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Haora\Desktop\04-曲线社区信息化项目\耳穴压丸项目\耳穴圧丸数据统计及标准化导入\测试数据\"/>
    </mc:Choice>
  </mc:AlternateContent>
  <xr:revisionPtr revIDLastSave="0" documentId="8_{31C45BFB-8E2A-4D46-9059-EAF0050C12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视力筛查数据" sheetId="1" r:id="rId1"/>
  </sheets>
  <externalReferences>
    <externalReference r:id="rId2"/>
  </externalReferences>
  <definedNames>
    <definedName name="_xlnm._FilterDatabase" localSheetId="0" hidden="1">视力筛查数据!$A$1:$CK$51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51" i="1" l="1"/>
  <c r="BN51" i="1"/>
  <c r="BM51" i="1"/>
  <c r="BL51" i="1"/>
  <c r="BK51" i="1"/>
  <c r="BJ51" i="1"/>
  <c r="BI51" i="1"/>
  <c r="BH51" i="1"/>
  <c r="BO50" i="1"/>
  <c r="BN50" i="1"/>
  <c r="BM50" i="1"/>
  <c r="BL50" i="1"/>
  <c r="BK50" i="1"/>
  <c r="BJ50" i="1"/>
  <c r="BI50" i="1"/>
  <c r="BH50" i="1"/>
  <c r="BO48" i="1"/>
  <c r="BN48" i="1"/>
  <c r="BM48" i="1"/>
  <c r="BL48" i="1"/>
  <c r="BK48" i="1"/>
  <c r="BJ48" i="1"/>
  <c r="BI48" i="1"/>
  <c r="BH48" i="1"/>
  <c r="BO47" i="1"/>
  <c r="BN47" i="1"/>
  <c r="BM47" i="1"/>
  <c r="BL47" i="1"/>
  <c r="BK47" i="1"/>
  <c r="BJ47" i="1"/>
  <c r="BI47" i="1"/>
  <c r="BH47" i="1"/>
  <c r="BO46" i="1"/>
  <c r="BN46" i="1"/>
  <c r="BM46" i="1"/>
  <c r="BL46" i="1"/>
  <c r="BK46" i="1"/>
  <c r="BJ46" i="1"/>
  <c r="BI46" i="1"/>
  <c r="BH46" i="1"/>
  <c r="BO45" i="1"/>
  <c r="BN45" i="1"/>
  <c r="BM45" i="1"/>
  <c r="BL45" i="1"/>
  <c r="BK45" i="1"/>
  <c r="BJ45" i="1"/>
  <c r="BI45" i="1"/>
  <c r="BH45" i="1"/>
  <c r="BO44" i="1"/>
  <c r="BN44" i="1"/>
  <c r="BM44" i="1"/>
  <c r="BL44" i="1"/>
  <c r="BK44" i="1"/>
  <c r="BJ44" i="1"/>
  <c r="BI44" i="1"/>
  <c r="BH44" i="1"/>
  <c r="BO43" i="1"/>
  <c r="BN43" i="1"/>
  <c r="BM43" i="1"/>
  <c r="BL43" i="1"/>
  <c r="BK43" i="1"/>
  <c r="BJ43" i="1"/>
  <c r="BI43" i="1"/>
  <c r="BH43" i="1"/>
  <c r="BO42" i="1"/>
  <c r="BN42" i="1"/>
  <c r="BM42" i="1"/>
  <c r="BL42" i="1"/>
  <c r="BK42" i="1"/>
  <c r="BJ42" i="1"/>
  <c r="BI42" i="1"/>
  <c r="BH42" i="1"/>
  <c r="BO41" i="1"/>
  <c r="BN41" i="1"/>
  <c r="BM41" i="1"/>
  <c r="BL41" i="1"/>
  <c r="BK41" i="1"/>
  <c r="BJ41" i="1"/>
  <c r="BI41" i="1"/>
  <c r="BH41" i="1"/>
  <c r="BO40" i="1"/>
  <c r="BN40" i="1"/>
  <c r="BM40" i="1"/>
  <c r="BL40" i="1"/>
  <c r="BK40" i="1"/>
  <c r="BJ40" i="1"/>
  <c r="BI40" i="1"/>
  <c r="BH40" i="1"/>
  <c r="BO39" i="1"/>
  <c r="BN39" i="1"/>
  <c r="BM39" i="1"/>
  <c r="BL39" i="1"/>
  <c r="BK39" i="1"/>
  <c r="BJ39" i="1"/>
  <c r="BI39" i="1"/>
  <c r="BH39" i="1"/>
  <c r="BO38" i="1"/>
  <c r="BN38" i="1"/>
  <c r="BM38" i="1"/>
  <c r="BL38" i="1"/>
  <c r="BK38" i="1"/>
  <c r="BJ38" i="1"/>
  <c r="BI38" i="1"/>
  <c r="BH38" i="1"/>
  <c r="BO37" i="1"/>
  <c r="BN37" i="1"/>
  <c r="BM37" i="1"/>
  <c r="BL37" i="1"/>
  <c r="BK37" i="1"/>
  <c r="BJ37" i="1"/>
  <c r="BI37" i="1"/>
  <c r="BH37" i="1"/>
  <c r="BO36" i="1"/>
  <c r="BN36" i="1"/>
  <c r="BM36" i="1"/>
  <c r="BL36" i="1"/>
  <c r="BK36" i="1"/>
  <c r="BJ36" i="1"/>
  <c r="BI36" i="1"/>
  <c r="BH36" i="1"/>
  <c r="BO35" i="1"/>
  <c r="BN35" i="1"/>
  <c r="BM35" i="1"/>
  <c r="BL35" i="1"/>
  <c r="BK35" i="1"/>
  <c r="BJ35" i="1"/>
  <c r="BI35" i="1"/>
  <c r="BH35" i="1"/>
  <c r="BO32" i="1"/>
  <c r="BN32" i="1"/>
  <c r="BM32" i="1"/>
  <c r="BL32" i="1"/>
  <c r="BK32" i="1"/>
  <c r="BJ32" i="1"/>
  <c r="BI32" i="1"/>
  <c r="BH32" i="1"/>
  <c r="BO31" i="1"/>
  <c r="BN31" i="1"/>
  <c r="BM31" i="1"/>
  <c r="BL31" i="1"/>
  <c r="BK31" i="1"/>
  <c r="BJ31" i="1"/>
  <c r="BI31" i="1"/>
  <c r="BH31" i="1"/>
  <c r="BO30" i="1"/>
  <c r="BN30" i="1"/>
  <c r="BM30" i="1"/>
  <c r="BL30" i="1"/>
  <c r="BK30" i="1"/>
  <c r="BJ30" i="1"/>
  <c r="BI30" i="1"/>
  <c r="BH30" i="1"/>
  <c r="BO29" i="1"/>
  <c r="BN29" i="1"/>
  <c r="BM29" i="1"/>
  <c r="BL29" i="1"/>
  <c r="BK29" i="1"/>
  <c r="BJ29" i="1"/>
  <c r="BI29" i="1"/>
  <c r="BH29" i="1"/>
  <c r="BO28" i="1"/>
  <c r="BN28" i="1"/>
  <c r="BM28" i="1"/>
  <c r="BL28" i="1"/>
  <c r="BK28" i="1"/>
  <c r="BJ28" i="1"/>
  <c r="BI28" i="1"/>
  <c r="BH28" i="1"/>
  <c r="BO27" i="1"/>
  <c r="BN27" i="1"/>
  <c r="BM27" i="1"/>
  <c r="BL27" i="1"/>
  <c r="BK27" i="1"/>
  <c r="BJ27" i="1"/>
  <c r="BI27" i="1"/>
  <c r="BH27" i="1"/>
  <c r="BO26" i="1"/>
  <c r="BN26" i="1"/>
  <c r="BM26" i="1"/>
  <c r="BL26" i="1"/>
  <c r="BK26" i="1"/>
  <c r="BJ26" i="1"/>
  <c r="BI26" i="1"/>
  <c r="BH26" i="1"/>
  <c r="BO25" i="1"/>
  <c r="BN25" i="1"/>
  <c r="BM25" i="1"/>
  <c r="BL25" i="1"/>
  <c r="BK25" i="1"/>
  <c r="BJ25" i="1"/>
  <c r="BI25" i="1"/>
  <c r="BH25" i="1"/>
  <c r="BO24" i="1"/>
  <c r="BN24" i="1"/>
  <c r="BM24" i="1"/>
  <c r="BL24" i="1"/>
  <c r="BK24" i="1"/>
  <c r="BJ24" i="1"/>
  <c r="BI24" i="1"/>
  <c r="BH24" i="1"/>
  <c r="BO23" i="1"/>
  <c r="BN23" i="1"/>
  <c r="BM23" i="1"/>
  <c r="BL23" i="1"/>
  <c r="BK23" i="1"/>
  <c r="BJ23" i="1"/>
  <c r="BI23" i="1"/>
  <c r="BH23" i="1"/>
  <c r="BO22" i="1"/>
  <c r="BN22" i="1"/>
  <c r="BM22" i="1"/>
  <c r="BL22" i="1"/>
  <c r="BK22" i="1"/>
  <c r="BJ22" i="1"/>
  <c r="BI22" i="1"/>
  <c r="BH22" i="1"/>
  <c r="BO21" i="1"/>
  <c r="BN21" i="1"/>
  <c r="BM21" i="1"/>
  <c r="BL21" i="1"/>
  <c r="BK21" i="1"/>
  <c r="BJ21" i="1"/>
  <c r="BI21" i="1"/>
  <c r="BH21" i="1"/>
  <c r="BO20" i="1"/>
  <c r="BN20" i="1"/>
  <c r="BM20" i="1"/>
  <c r="BL20" i="1"/>
  <c r="BK20" i="1"/>
  <c r="BJ20" i="1"/>
  <c r="BI20" i="1"/>
  <c r="BH20" i="1"/>
  <c r="BO19" i="1"/>
  <c r="BN19" i="1"/>
  <c r="BM19" i="1"/>
  <c r="BL19" i="1"/>
  <c r="BK19" i="1"/>
  <c r="BJ19" i="1"/>
  <c r="BI19" i="1"/>
  <c r="BH19" i="1"/>
  <c r="BO15" i="1"/>
  <c r="BN15" i="1"/>
  <c r="BM15" i="1"/>
  <c r="BL15" i="1"/>
  <c r="BK15" i="1"/>
  <c r="BJ15" i="1"/>
  <c r="BI15" i="1"/>
  <c r="BH15" i="1"/>
  <c r="BO13" i="1"/>
  <c r="BN13" i="1"/>
  <c r="BM13" i="1"/>
  <c r="BL13" i="1"/>
  <c r="BK13" i="1"/>
  <c r="BJ13" i="1"/>
  <c r="BI13" i="1"/>
  <c r="BH13" i="1"/>
  <c r="BO12" i="1"/>
  <c r="BN12" i="1"/>
  <c r="BM12" i="1"/>
  <c r="BL12" i="1"/>
  <c r="BK12" i="1"/>
  <c r="BJ12" i="1"/>
  <c r="BI12" i="1"/>
  <c r="BH12" i="1"/>
  <c r="BO11" i="1"/>
  <c r="BN11" i="1"/>
  <c r="BM11" i="1"/>
  <c r="BL11" i="1"/>
  <c r="BK11" i="1"/>
  <c r="BJ11" i="1"/>
  <c r="BI11" i="1"/>
  <c r="BH11" i="1"/>
  <c r="BO10" i="1"/>
  <c r="BN10" i="1"/>
  <c r="BM10" i="1"/>
  <c r="BL10" i="1"/>
  <c r="BK10" i="1"/>
  <c r="BJ10" i="1"/>
  <c r="BI10" i="1"/>
  <c r="BH10" i="1"/>
  <c r="BO9" i="1"/>
  <c r="BN9" i="1"/>
  <c r="BM9" i="1"/>
  <c r="BL9" i="1"/>
  <c r="BK9" i="1"/>
  <c r="BJ9" i="1"/>
  <c r="BI9" i="1"/>
  <c r="BH9" i="1"/>
  <c r="BO8" i="1"/>
  <c r="BN8" i="1"/>
  <c r="BM8" i="1"/>
  <c r="BL8" i="1"/>
  <c r="BK8" i="1"/>
  <c r="BJ8" i="1"/>
  <c r="BI8" i="1"/>
  <c r="BH8" i="1"/>
  <c r="BO7" i="1"/>
  <c r="BN7" i="1"/>
  <c r="BM7" i="1"/>
  <c r="BL7" i="1"/>
  <c r="BK7" i="1"/>
  <c r="BJ7" i="1"/>
  <c r="BI7" i="1"/>
  <c r="BH7" i="1"/>
  <c r="BO6" i="1"/>
  <c r="BN6" i="1"/>
  <c r="BM6" i="1"/>
  <c r="BL6" i="1"/>
  <c r="BK6" i="1"/>
  <c r="BJ6" i="1"/>
  <c r="BI6" i="1"/>
  <c r="BH6" i="1"/>
  <c r="BO5" i="1"/>
  <c r="BN5" i="1"/>
  <c r="BM5" i="1"/>
  <c r="BL5" i="1"/>
  <c r="BK5" i="1"/>
  <c r="BJ5" i="1"/>
  <c r="BI5" i="1"/>
  <c r="BH5" i="1"/>
  <c r="BO4" i="1"/>
  <c r="BN4" i="1"/>
  <c r="BM4" i="1"/>
  <c r="BL4" i="1"/>
  <c r="BK4" i="1"/>
  <c r="BJ4" i="1"/>
  <c r="BI4" i="1"/>
  <c r="BH4" i="1"/>
  <c r="BO3" i="1"/>
  <c r="BN3" i="1"/>
  <c r="BM3" i="1"/>
  <c r="BL3" i="1"/>
  <c r="BK3" i="1"/>
  <c r="BJ3" i="1"/>
  <c r="BI3" i="1"/>
  <c r="BH3" i="1"/>
  <c r="BO2" i="1"/>
  <c r="BN2" i="1"/>
  <c r="BM2" i="1"/>
  <c r="BL2" i="1"/>
  <c r="BK2" i="1"/>
  <c r="BJ2" i="1"/>
  <c r="BI2" i="1"/>
  <c r="BH2" i="1"/>
</calcChain>
</file>

<file path=xl/sharedStrings.xml><?xml version="1.0" encoding="utf-8"?>
<sst xmlns="http://schemas.openxmlformats.org/spreadsheetml/2006/main" count="2649" uniqueCount="340">
  <si>
    <t>学校</t>
  </si>
  <si>
    <t>年级</t>
  </si>
  <si>
    <t>班级</t>
  </si>
  <si>
    <t>身高</t>
  </si>
  <si>
    <t>体重</t>
  </si>
  <si>
    <t>姓名</t>
  </si>
  <si>
    <t>性别</t>
  </si>
  <si>
    <t>年龄</t>
  </si>
  <si>
    <t>出生日期</t>
  </si>
  <si>
    <t>联系电话</t>
  </si>
  <si>
    <t>联系地址</t>
  </si>
  <si>
    <t>家长姓名</t>
  </si>
  <si>
    <t>家长电话</t>
  </si>
  <si>
    <t>饮食偏好</t>
  </si>
  <si>
    <t>运动偏好</t>
  </si>
  <si>
    <t>健康教育</t>
  </si>
  <si>
    <t>既往史</t>
  </si>
  <si>
    <t>家族史</t>
  </si>
  <si>
    <t>是否早产</t>
  </si>
  <si>
    <t>过敏史</t>
  </si>
  <si>
    <t>左眼-裸眼视力</t>
  </si>
  <si>
    <t>右眼-矫正视力</t>
  </si>
  <si>
    <t>左眼-矫正视力</t>
  </si>
  <si>
    <t>右眼-角膜曲率K1</t>
  </si>
  <si>
    <t>左眼-角膜曲率K1</t>
  </si>
  <si>
    <t>右眼-角膜曲率K2</t>
  </si>
  <si>
    <t>左眼-角膜曲率K2</t>
  </si>
  <si>
    <t>右眼-眼轴</t>
  </si>
  <si>
    <t>左眼-眼轴</t>
  </si>
  <si>
    <t>右眼散瞳-球镜</t>
  </si>
  <si>
    <t>右眼散瞳-柱镜</t>
  </si>
  <si>
    <t>右眼散瞳-轴位</t>
  </si>
  <si>
    <t>左眼散瞳-球镜</t>
  </si>
  <si>
    <t>左眼散瞳-柱镜</t>
  </si>
  <si>
    <t>左眼散瞳-轴位</t>
  </si>
  <si>
    <t>右眼-前房深度</t>
  </si>
  <si>
    <t>左眼-前房深度</t>
  </si>
  <si>
    <t>其他情况</t>
  </si>
  <si>
    <t>眼疲劳状况</t>
  </si>
  <si>
    <t>右眼散瞳-干预-球镜</t>
  </si>
  <si>
    <t>右眼散瞳-干预-柱镜</t>
  </si>
  <si>
    <t>右眼散瞳-干预-轴位</t>
  </si>
  <si>
    <t>左眼散瞳-干预-球镜</t>
  </si>
  <si>
    <t>左眼散瞳-干预-柱镜</t>
  </si>
  <si>
    <t>第1次干预</t>
  </si>
  <si>
    <t>第2次干预</t>
  </si>
  <si>
    <t>第3次干预</t>
  </si>
  <si>
    <t>第4次干预</t>
  </si>
  <si>
    <t>第5次干预</t>
  </si>
  <si>
    <t>第6次干预</t>
  </si>
  <si>
    <t>第7次干预</t>
  </si>
  <si>
    <t>第12次干预</t>
  </si>
  <si>
    <t>第13次干预</t>
  </si>
  <si>
    <t>第14次干预</t>
  </si>
  <si>
    <t>第15次干预</t>
  </si>
  <si>
    <t>第16次干预</t>
  </si>
  <si>
    <t>左眼散瞳-干预-轴位</t>
  </si>
  <si>
    <t>苏宁红军小学校</t>
  </si>
  <si>
    <t>三年级</t>
  </si>
  <si>
    <t>崔春阳</t>
  </si>
  <si>
    <t>男</t>
  </si>
  <si>
    <t>220702201409134614</t>
  </si>
  <si>
    <t>汉广街87号</t>
  </si>
  <si>
    <t>李微微</t>
  </si>
  <si>
    <t/>
  </si>
  <si>
    <t>无</t>
  </si>
  <si>
    <t>否</t>
  </si>
  <si>
    <t>王欣雨</t>
  </si>
  <si>
    <t>女</t>
  </si>
  <si>
    <t>231121201507302166</t>
  </si>
  <si>
    <t>汉祥街120号</t>
  </si>
  <si>
    <t>姜佳丽</t>
  </si>
  <si>
    <t>付秋石</t>
  </si>
  <si>
    <t>230127201410251232</t>
  </si>
  <si>
    <t>桥北街44号</t>
  </si>
  <si>
    <t>王春华</t>
  </si>
  <si>
    <t>刘玥彤</t>
  </si>
  <si>
    <t>231202201506060042</t>
  </si>
  <si>
    <t>汉祥街78号</t>
  </si>
  <si>
    <t>路洋洋</t>
  </si>
  <si>
    <t>胡天羽</t>
  </si>
  <si>
    <t>340522201501143099</t>
  </si>
  <si>
    <t>通达街107号</t>
  </si>
  <si>
    <t>胡良友</t>
  </si>
  <si>
    <t>李梓豪</t>
  </si>
  <si>
    <t>230112201508222515</t>
  </si>
  <si>
    <t>西直大街296号</t>
  </si>
  <si>
    <t>于秀婷</t>
  </si>
  <si>
    <t>刘镒萌</t>
  </si>
  <si>
    <t>231182201501047945</t>
  </si>
  <si>
    <t>七政小区</t>
  </si>
  <si>
    <t>邓春娜</t>
  </si>
  <si>
    <t>刘思远</t>
  </si>
  <si>
    <t>松明街40号</t>
  </si>
  <si>
    <t>安影</t>
  </si>
  <si>
    <t>袁棋</t>
  </si>
  <si>
    <t>231222201503210020</t>
  </si>
  <si>
    <t>七政街道进化街2号</t>
  </si>
  <si>
    <t>闵庆英</t>
  </si>
  <si>
    <t>李银花</t>
  </si>
  <si>
    <t>230103201409163920</t>
  </si>
  <si>
    <t>清明四道街</t>
  </si>
  <si>
    <t>胡春艳</t>
  </si>
  <si>
    <t>吕孟实</t>
  </si>
  <si>
    <t>230103201411163612</t>
  </si>
  <si>
    <t>清明街道</t>
  </si>
  <si>
    <t>孟庆宇</t>
  </si>
  <si>
    <t>曲俊瑶</t>
  </si>
  <si>
    <t>230103201411233625</t>
  </si>
  <si>
    <t>清明七道街</t>
  </si>
  <si>
    <t>吴芷</t>
  </si>
  <si>
    <t>王睿达</t>
  </si>
  <si>
    <t>230103201508263919</t>
  </si>
  <si>
    <t>清明二道街</t>
  </si>
  <si>
    <t>王境</t>
  </si>
  <si>
    <t>宋言曦</t>
  </si>
  <si>
    <t>23010320150805392X</t>
  </si>
  <si>
    <t>宋国峰</t>
  </si>
  <si>
    <t>吴思瑶</t>
  </si>
  <si>
    <t>230231201412010103</t>
  </si>
  <si>
    <t>西直大街346号</t>
  </si>
  <si>
    <t>吴晓雨</t>
  </si>
  <si>
    <t>五年级</t>
  </si>
  <si>
    <t>杜佳硕</t>
  </si>
  <si>
    <t>一年级</t>
  </si>
  <si>
    <t>4班</t>
  </si>
  <si>
    <t>赵泽源</t>
  </si>
  <si>
    <t>13384506656</t>
  </si>
  <si>
    <t>程君文</t>
  </si>
  <si>
    <t>18845558064</t>
  </si>
  <si>
    <t>23010320150601031X</t>
  </si>
  <si>
    <t>南岗区桥北小区</t>
  </si>
  <si>
    <t>赵嘉悦</t>
  </si>
  <si>
    <t>四年级</t>
  </si>
  <si>
    <t>李子玥</t>
  </si>
  <si>
    <t>230103201405243923</t>
  </si>
  <si>
    <t>韩慧芝</t>
  </si>
  <si>
    <t>于皓轩</t>
  </si>
  <si>
    <t>230104201407229216</t>
  </si>
  <si>
    <t>宋晨</t>
  </si>
  <si>
    <t>230184201405102416</t>
  </si>
  <si>
    <t>陈琼</t>
  </si>
  <si>
    <t>李佳欣</t>
  </si>
  <si>
    <t>230103201401223925</t>
  </si>
  <si>
    <t>通达街72号一单元401</t>
  </si>
  <si>
    <t>李响</t>
  </si>
  <si>
    <t>陈欧</t>
  </si>
  <si>
    <t>34162120140627471x</t>
  </si>
  <si>
    <t>清明小区5-5-301室</t>
  </si>
  <si>
    <t>姚小敏</t>
  </si>
  <si>
    <t>苏韵潼</t>
  </si>
  <si>
    <t>230183201403040622</t>
  </si>
  <si>
    <t>南岗区通达街清明四道街一号</t>
  </si>
  <si>
    <t>韩桂芝</t>
  </si>
  <si>
    <t>张约瀚</t>
  </si>
  <si>
    <t>23010320140214361x</t>
  </si>
  <si>
    <t>清明六道街23号4单元302</t>
  </si>
  <si>
    <t>齐淑华</t>
  </si>
  <si>
    <t>吕梦涵</t>
  </si>
  <si>
    <t>230125201408170326</t>
  </si>
  <si>
    <t>清明四道街中盛小区</t>
  </si>
  <si>
    <t>张慧</t>
  </si>
  <si>
    <t>李雨泽</t>
  </si>
  <si>
    <t>15245116096</t>
  </si>
  <si>
    <t>230182201405192228</t>
  </si>
  <si>
    <t>南岗区通达街72号</t>
  </si>
  <si>
    <t>李刚</t>
  </si>
  <si>
    <t>方艺儒</t>
  </si>
  <si>
    <t>340823201406152512</t>
  </si>
  <si>
    <t>清明四道街52-2号E栋七单元601</t>
  </si>
  <si>
    <t>方照礼</t>
  </si>
  <si>
    <t>费姝涵</t>
  </si>
  <si>
    <t>230103201405303922</t>
  </si>
  <si>
    <t>孙洪玉</t>
  </si>
  <si>
    <t>陆柏辰</t>
  </si>
  <si>
    <t>230281201310252119</t>
  </si>
  <si>
    <t>陆金峰</t>
  </si>
  <si>
    <t>马亦暄</t>
  </si>
  <si>
    <t>230103201403243938</t>
  </si>
  <si>
    <t>南岗区清明四道街</t>
  </si>
  <si>
    <t>刘磊</t>
  </si>
  <si>
    <t>许明方</t>
  </si>
  <si>
    <t>340823201405150414</t>
  </si>
  <si>
    <t>朱小丽</t>
  </si>
  <si>
    <t>李楚钰</t>
  </si>
  <si>
    <t>230125201312304224</t>
  </si>
  <si>
    <t>田玉娟</t>
  </si>
  <si>
    <t>吴冠鹏</t>
  </si>
  <si>
    <t>230103201312045717</t>
  </si>
  <si>
    <t>孙雨佳</t>
  </si>
  <si>
    <t>230103201408043943</t>
  </si>
  <si>
    <t>道里区美晨家园</t>
  </si>
  <si>
    <t>贾梓菡</t>
  </si>
  <si>
    <t>230103201310103928</t>
  </si>
  <si>
    <t>孙立骏</t>
  </si>
  <si>
    <t>230182201401315016</t>
  </si>
  <si>
    <t>清明四道街宏业小区</t>
  </si>
  <si>
    <t>武艳生</t>
  </si>
  <si>
    <t>高佳妮</t>
  </si>
  <si>
    <t>230103201402043627</t>
  </si>
  <si>
    <t>王旅亚</t>
  </si>
  <si>
    <t>230103201404173919</t>
  </si>
  <si>
    <t>宋梓萱</t>
  </si>
  <si>
    <t>230103201405063922</t>
  </si>
  <si>
    <t>王天琦</t>
  </si>
  <si>
    <t>230184201406171018</t>
  </si>
  <si>
    <t>南岗区七政街木兰小区2栋1单元201</t>
  </si>
  <si>
    <t>刘营</t>
  </si>
  <si>
    <t>刘子妤</t>
  </si>
  <si>
    <t>231283201309200200</t>
  </si>
  <si>
    <t>张雨诺</t>
  </si>
  <si>
    <t>341621201311204962</t>
  </si>
  <si>
    <t>刘雪琪</t>
  </si>
  <si>
    <t>230102201309272621</t>
  </si>
  <si>
    <t>徐靖博</t>
  </si>
  <si>
    <t>230103201407083636</t>
  </si>
  <si>
    <t>哈尔滨市南岗区汉阳街76-1号5单元201室</t>
  </si>
  <si>
    <t>张丽丽</t>
  </si>
  <si>
    <t>张天佐</t>
  </si>
  <si>
    <t>340823201402230413</t>
  </si>
  <si>
    <t>通达街107号5单元</t>
  </si>
  <si>
    <t>吴世平</t>
  </si>
  <si>
    <t>刘思悦</t>
  </si>
  <si>
    <t>230103201304033927</t>
  </si>
  <si>
    <t>二年级</t>
  </si>
  <si>
    <t>杨明润</t>
  </si>
  <si>
    <t>230103201604193914</t>
  </si>
  <si>
    <t>南岗区清滨路15-1号1单元603</t>
  </si>
  <si>
    <t>王凤丹</t>
  </si>
  <si>
    <t>常赫悠然</t>
  </si>
  <si>
    <t>230103201607083948</t>
  </si>
  <si>
    <t>南岗区清明四道街110号D栋三单元701</t>
  </si>
  <si>
    <t>赫双</t>
  </si>
  <si>
    <t>闫一铭</t>
  </si>
  <si>
    <t>430321201602020316</t>
  </si>
  <si>
    <t>1班</t>
  </si>
  <si>
    <t>3班</t>
  </si>
  <si>
    <t>5班</t>
  </si>
  <si>
    <t>2班</t>
  </si>
  <si>
    <t>220182201502265511</t>
    <phoneticPr fontId="1" type="noConversion"/>
  </si>
  <si>
    <t>区域</t>
    <phoneticPr fontId="1" type="noConversion"/>
  </si>
  <si>
    <t>2014-09-13</t>
  </si>
  <si>
    <t>2015-07-30</t>
  </si>
  <si>
    <t>2014-10-25</t>
  </si>
  <si>
    <t>2015-06-06</t>
  </si>
  <si>
    <t>2015-01-14</t>
  </si>
  <si>
    <t>2015-08-22</t>
  </si>
  <si>
    <t>2015-01-04</t>
  </si>
  <si>
    <t>2015-02-26</t>
  </si>
  <si>
    <t>2015-03-21</t>
  </si>
  <si>
    <t>2014-09-16</t>
  </si>
  <si>
    <t>2014-11-16</t>
  </si>
  <si>
    <t>2014-11-23</t>
  </si>
  <si>
    <t>2015-08-26</t>
  </si>
  <si>
    <t>2015-08-05</t>
  </si>
  <si>
    <t>2014-12-01</t>
  </si>
  <si>
    <t>2013-04-15</t>
  </si>
  <si>
    <t>2014-11-27</t>
  </si>
  <si>
    <t>2015-06-01</t>
  </si>
  <si>
    <t>2014-05-24</t>
  </si>
  <si>
    <t>2014-07-22</t>
  </si>
  <si>
    <t>2014-05-10</t>
  </si>
  <si>
    <t>2014-01-22</t>
  </si>
  <si>
    <t>2014-06-27</t>
  </si>
  <si>
    <t>2014-03-04</t>
  </si>
  <si>
    <t>2014-02-14</t>
  </si>
  <si>
    <t>2014-08-17</t>
  </si>
  <si>
    <t>2014-05-19</t>
  </si>
  <si>
    <t>2014-06-15</t>
  </si>
  <si>
    <t>2014-05-30</t>
  </si>
  <si>
    <t>2013-10-25</t>
  </si>
  <si>
    <t>2024-03-24</t>
  </si>
  <si>
    <t>2014-05-15</t>
  </si>
  <si>
    <t>2013-12-30</t>
  </si>
  <si>
    <t>2013-12-04</t>
  </si>
  <si>
    <t>2014-08-04</t>
  </si>
  <si>
    <t>2013-10-10</t>
  </si>
  <si>
    <t>2014-01-31</t>
  </si>
  <si>
    <t>2014-02-04</t>
  </si>
  <si>
    <t>2014-04-17</t>
  </si>
  <si>
    <t>2014-05-06</t>
  </si>
  <si>
    <t>2014-06-17</t>
  </si>
  <si>
    <t>2013-09-20</t>
  </si>
  <si>
    <t>2013-11-20</t>
  </si>
  <si>
    <t>2013-09-27</t>
  </si>
  <si>
    <t>2014-07-08</t>
  </si>
  <si>
    <t>2014-02-23</t>
  </si>
  <si>
    <t>2013-04-03</t>
  </si>
  <si>
    <t>2016-04-19</t>
  </si>
  <si>
    <t>2016-07-08</t>
  </si>
  <si>
    <t>2016-02-02</t>
  </si>
  <si>
    <t>2024-04-18</t>
    <phoneticPr fontId="1" type="noConversion"/>
  </si>
  <si>
    <t>2024-04-11</t>
    <phoneticPr fontId="1" type="noConversion"/>
  </si>
  <si>
    <t>2024-04-25</t>
    <phoneticPr fontId="1" type="noConversion"/>
  </si>
  <si>
    <t>2024-05-09</t>
    <phoneticPr fontId="1" type="noConversion"/>
  </si>
  <si>
    <t>2024-05-16</t>
    <phoneticPr fontId="1" type="noConversion"/>
  </si>
  <si>
    <t>2024-05-23</t>
    <phoneticPr fontId="1" type="noConversion"/>
  </si>
  <si>
    <t>2024-05-30</t>
    <phoneticPr fontId="1" type="noConversion"/>
  </si>
  <si>
    <t>2024-06-06</t>
    <phoneticPr fontId="1" type="noConversion"/>
  </si>
  <si>
    <t>2024-06-13</t>
    <phoneticPr fontId="1" type="noConversion"/>
  </si>
  <si>
    <t>2024-06-20</t>
    <phoneticPr fontId="1" type="noConversion"/>
  </si>
  <si>
    <t>2024-06-27</t>
    <phoneticPr fontId="1" type="noConversion"/>
  </si>
  <si>
    <t>2024-07-04</t>
    <phoneticPr fontId="1" type="noConversion"/>
  </si>
  <si>
    <t>教育ID号</t>
    <phoneticPr fontId="1" type="noConversion"/>
  </si>
  <si>
    <t>右眼-裸眼视力</t>
  </si>
  <si>
    <t>右眼屈光-球镜</t>
  </si>
  <si>
    <t>右眼屈光-柱镜</t>
  </si>
  <si>
    <t>右眼屈光-轴位</t>
  </si>
  <si>
    <t>左眼屈光-球镜</t>
  </si>
  <si>
    <t>左眼屈光-柱镜</t>
  </si>
  <si>
    <t>左眼屈光-轴位</t>
  </si>
  <si>
    <t>右眼-干预-裸眼视力</t>
  </si>
  <si>
    <t>左眼-干预-裸眼视力</t>
  </si>
  <si>
    <t>右眼屈光-干预-球镜</t>
  </si>
  <si>
    <t>右眼屈光-干预-柱镜</t>
  </si>
  <si>
    <t>右眼屈光-干预-轴位</t>
  </si>
  <si>
    <t>左眼屈光-干预-球镜</t>
  </si>
  <si>
    <t>左眼屈光-干预-柱镜</t>
  </si>
  <si>
    <t>左眼屈光-干预-轴位</t>
  </si>
  <si>
    <t>第8次干预</t>
  </si>
  <si>
    <t>第9次干预</t>
  </si>
  <si>
    <t>第10次干预</t>
  </si>
  <si>
    <t>第11次干预</t>
  </si>
  <si>
    <t>南岗区清明四道街清明小区6-703</t>
  </si>
  <si>
    <t>南岗区清通街电车小区B栋</t>
  </si>
  <si>
    <t>清明二道街副19-2号二单元</t>
  </si>
  <si>
    <t>三角街副28-1号</t>
  </si>
  <si>
    <t>清明四道街电车小区B栋六单元501</t>
  </si>
  <si>
    <t>南岗区清明二道街39号</t>
  </si>
  <si>
    <t>身份证号码</t>
    <phoneticPr fontId="1" type="noConversion"/>
  </si>
  <si>
    <t>框架眼镜</t>
    <phoneticPr fontId="4" type="noConversion"/>
  </si>
  <si>
    <t>隐形眼镜</t>
    <phoneticPr fontId="4" type="noConversion"/>
  </si>
  <si>
    <t>夜戴角膜塑型镜</t>
    <phoneticPr fontId="4" type="noConversion"/>
  </si>
  <si>
    <t>刮痧</t>
    <phoneticPr fontId="4" type="noConversion"/>
  </si>
  <si>
    <t>艾灸</t>
    <phoneticPr fontId="4" type="noConversion"/>
  </si>
  <si>
    <t>中药熏蒸</t>
    <phoneticPr fontId="4" type="noConversion"/>
  </si>
  <si>
    <t>热灸训练</t>
    <phoneticPr fontId="4" type="noConversion"/>
  </si>
  <si>
    <t>穴位贴敷</t>
    <phoneticPr fontId="4" type="noConversion"/>
  </si>
  <si>
    <t>热磁脉冲</t>
    <phoneticPr fontId="4" type="noConversion"/>
  </si>
  <si>
    <t>拔罐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</si>
</sst>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name val="宋体"/>
      <charset val="134"/>
    </font>
    <font>
      <sz val="9"/>
      <name val="宋体"/>
    </font>
    <font>
      <sz val="12"/>
      <name val="宋体"/>
      <family val="3"/>
      <charset val="134"/>
      <scheme val="minor"/>
    </font>
    <font>
      <b/>
      <sz val="11"/>
      <color indexed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3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auto="1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indexed="23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23"/>
      </top>
      <bottom style="thin">
        <color auto="1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49" fontId="2" fillId="2" borderId="2" xfId="0" applyNumberFormat="1" applyFont="1" applyFill="1" applyBorder="1" applyAlignment="1">
      <alignment horizontal="center"/>
    </xf>
    <xf numFmtId="49" fontId="2" fillId="2" borderId="0" xfId="0" quotePrefix="1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1" xfId="0" quotePrefix="1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rgb="FFDDEBF7"/>
          <bgColor rgb="FFDDEBF7"/>
        </patternFill>
      </fill>
      <border>
        <left/>
        <right/>
        <top/>
        <bottom style="thin">
          <color rgb="FF9BC2E6"/>
        </bottom>
      </border>
    </dxf>
    <dxf>
      <font>
        <b/>
      </font>
      <fill>
        <patternFill patternType="solid">
          <fgColor rgb="FFDDEBF7"/>
          <bgColor rgb="FFDDEBF7"/>
        </patternFill>
      </fill>
      <border>
        <left/>
        <right/>
        <top/>
        <bottom style="thin">
          <color rgb="FF9BC2E6"/>
        </bottom>
      </border>
    </dxf>
    <dxf>
      <font>
        <color rgb="FF000000"/>
      </font>
    </dxf>
    <dxf>
      <font>
        <color rgb="FF000000"/>
      </font>
      <border>
        <left/>
        <right/>
        <top/>
        <bottom style="thin">
          <color rgb="FF9BC2E6"/>
        </bottom>
      </border>
    </dxf>
    <dxf>
      <font>
        <b/>
        <color rgb="FF000000"/>
      </font>
    </dxf>
    <dxf>
      <font>
        <b/>
        <color rgb="FF000000"/>
      </font>
      <border>
        <left/>
        <right/>
        <top style="thin">
          <color rgb="FF5B9BD5"/>
        </top>
        <bottom style="thin">
          <color rgb="FF5B9BD5"/>
        </bottom>
      </border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left/>
        <right/>
        <top style="thin">
          <color rgb="FF9BC2E6"/>
        </top>
        <bottom style="thin">
          <color rgb="FF9BC2E6"/>
        </bottom>
      </border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left/>
        <right/>
        <top/>
        <bottom style="thin">
          <color rgb="FF9BC2E6"/>
        </bottom>
      </border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left/>
        <right/>
        <top style="double">
          <color rgb="FF5B9BD5"/>
        </top>
        <bottom/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5B9BD5"/>
        </left>
        <right style="thin">
          <color rgb="FF5B9BD5"/>
        </right>
        <top style="thin">
          <color rgb="FF5B9BD5"/>
        </top>
        <bottom style="thin">
          <color rgb="FF5B9BD5"/>
        </bottom>
        <horizontal style="thin">
          <color rgb="FF9BC2E6"/>
        </horizontal>
      </border>
    </dxf>
  </dxfs>
  <tableStyles count="2" defaultTableStyle="TableStylePreset3_Accent1 1" defaultPivotStyle="PivotStylePreset2_Accent1 1">
    <tableStyle name="TableStylePreset3_Accent1 1" pivot="0" count="7" xr9:uid="{4ABDC114-DA70-4C46-B896-A27BCA55B019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 1" table="0" count="10" xr9:uid="{13D8D7AB-BB7D-43C7-9B0C-07040789D269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4516/Documents/WeChat%20Files/wxid_8h0tjcdt1fz611/FileStorage/File/2024-12/&#23398;&#29983;&#35270;&#21147;&#31579;&#26597;&#20449;&#24687;241204&#26368;&#215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0"/>
    </sheetNames>
    <sheetDataSet>
      <sheetData sheetId="0">
        <row r="1">
          <cell r="I1" t="str">
            <v>身份证号</v>
          </cell>
          <cell r="J1" t="str">
            <v>上传日期</v>
          </cell>
          <cell r="K1" t="str">
            <v>右眼-干预-裸眼视力</v>
          </cell>
          <cell r="L1" t="str">
            <v>左眼-干预-裸眼视力</v>
          </cell>
          <cell r="M1" t="str">
            <v>右眼屈光-干预-球镜</v>
          </cell>
          <cell r="N1" t="str">
            <v>右眼屈光-干预-柱镜</v>
          </cell>
          <cell r="O1" t="str">
            <v>右眼屈光-干预-轴位</v>
          </cell>
          <cell r="P1" t="str">
            <v>左眼屈光-干预-球镜</v>
          </cell>
          <cell r="Q1" t="str">
            <v>左眼屈光-干预-柱镜</v>
          </cell>
          <cell r="R1" t="str">
            <v>左眼屈光-干预-轴位</v>
          </cell>
        </row>
        <row r="2">
          <cell r="I2" t="str">
            <v>230103201603103630</v>
          </cell>
          <cell r="J2" t="str">
            <v>2024/12/4</v>
          </cell>
          <cell r="K2" t="str">
            <v>5.0</v>
          </cell>
          <cell r="L2" t="str">
            <v>5.0</v>
          </cell>
          <cell r="M2" t="str">
            <v>0.00</v>
          </cell>
          <cell r="N2" t="str">
            <v>-0.50</v>
          </cell>
          <cell r="O2" t="str">
            <v>95</v>
          </cell>
          <cell r="P2" t="str">
            <v>-0.25</v>
          </cell>
          <cell r="Q2" t="str">
            <v>-0.50</v>
          </cell>
          <cell r="R2" t="str">
            <v>13</v>
          </cell>
        </row>
        <row r="3">
          <cell r="I3" t="str">
            <v>230103201607113916</v>
          </cell>
          <cell r="J3" t="str">
            <v>2024/12/4</v>
          </cell>
          <cell r="K3" t="str">
            <v>5.0</v>
          </cell>
          <cell r="L3" t="str">
            <v>5.0</v>
          </cell>
          <cell r="M3" t="str">
            <v>-0.25</v>
          </cell>
          <cell r="N3" t="str">
            <v>-0.25</v>
          </cell>
          <cell r="O3" t="str">
            <v>17</v>
          </cell>
          <cell r="P3" t="str">
            <v>-0.25</v>
          </cell>
          <cell r="Q3" t="str">
            <v>-0.25</v>
          </cell>
          <cell r="R3" t="str">
            <v>156</v>
          </cell>
        </row>
        <row r="4">
          <cell r="I4" t="str">
            <v>330624201604273395</v>
          </cell>
          <cell r="J4" t="str">
            <v>2024/12/4</v>
          </cell>
          <cell r="K4" t="str">
            <v>5.0</v>
          </cell>
          <cell r="L4" t="str">
            <v>5.0</v>
          </cell>
          <cell r="M4" t="str">
            <v>-0.25</v>
          </cell>
          <cell r="N4" t="str">
            <v>-0.25</v>
          </cell>
          <cell r="O4" t="str">
            <v>46</v>
          </cell>
          <cell r="P4" t="str">
            <v>-0.25</v>
          </cell>
          <cell r="Q4" t="str">
            <v>-0.25</v>
          </cell>
          <cell r="R4" t="str">
            <v>21</v>
          </cell>
        </row>
        <row r="5">
          <cell r="I5" t="str">
            <v>230126201605201933</v>
          </cell>
          <cell r="J5" t="str">
            <v>2024/12/4</v>
          </cell>
          <cell r="K5" t="str">
            <v>4.9</v>
          </cell>
          <cell r="L5" t="str">
            <v>4.7</v>
          </cell>
          <cell r="M5" t="str">
            <v>-0.50</v>
          </cell>
          <cell r="N5" t="str">
            <v>-0.50</v>
          </cell>
          <cell r="O5" t="str">
            <v>125</v>
          </cell>
          <cell r="P5" t="str">
            <v>-1.50</v>
          </cell>
          <cell r="Q5" t="str">
            <v>-0.50</v>
          </cell>
          <cell r="R5" t="str">
            <v>13</v>
          </cell>
        </row>
        <row r="6">
          <cell r="I6" t="str">
            <v>230231201605034318</v>
          </cell>
          <cell r="J6" t="str">
            <v>2024/12/4</v>
          </cell>
          <cell r="K6" t="str">
            <v>5.0</v>
          </cell>
          <cell r="L6" t="str">
            <v>5.2</v>
          </cell>
          <cell r="M6" t="str">
            <v>0.50</v>
          </cell>
          <cell r="N6" t="str">
            <v>-1.25</v>
          </cell>
          <cell r="O6" t="str">
            <v>133</v>
          </cell>
          <cell r="P6" t="str">
            <v>1.25</v>
          </cell>
          <cell r="Q6" t="str">
            <v>-1.50</v>
          </cell>
          <cell r="R6" t="str">
            <v>81</v>
          </cell>
        </row>
        <row r="7">
          <cell r="I7" t="str">
            <v>230103201601223911</v>
          </cell>
          <cell r="J7" t="str">
            <v>2024/12/4</v>
          </cell>
          <cell r="K7" t="str">
            <v>5.0</v>
          </cell>
          <cell r="L7" t="str">
            <v>5.0</v>
          </cell>
          <cell r="M7" t="str">
            <v>-0.25</v>
          </cell>
          <cell r="N7" t="str">
            <v>0.00</v>
          </cell>
          <cell r="O7" t="str">
            <v>0</v>
          </cell>
          <cell r="P7" t="str">
            <v>0.00</v>
          </cell>
          <cell r="Q7" t="str">
            <v>-0.25</v>
          </cell>
          <cell r="R7" t="str">
            <v>20</v>
          </cell>
        </row>
        <row r="8">
          <cell r="I8" t="str">
            <v>230103201602242217</v>
          </cell>
          <cell r="J8" t="str">
            <v>2024/12/4</v>
          </cell>
          <cell r="K8" t="str">
            <v>5.0</v>
          </cell>
          <cell r="L8" t="str">
            <v>5.0</v>
          </cell>
          <cell r="M8" t="str">
            <v>0.00</v>
          </cell>
          <cell r="N8" t="str">
            <v>-0.25</v>
          </cell>
          <cell r="O8" t="str">
            <v>147</v>
          </cell>
          <cell r="P8" t="str">
            <v>-0.25</v>
          </cell>
          <cell r="Q8" t="str">
            <v>0.00</v>
          </cell>
          <cell r="R8" t="str">
            <v>0</v>
          </cell>
        </row>
        <row r="9">
          <cell r="I9" t="str">
            <v>230125201605204011</v>
          </cell>
          <cell r="J9" t="str">
            <v>2024/12/4</v>
          </cell>
          <cell r="K9" t="str">
            <v>5.2</v>
          </cell>
          <cell r="L9" t="str">
            <v>5.2</v>
          </cell>
          <cell r="M9" t="str">
            <v>0.50</v>
          </cell>
          <cell r="N9" t="str">
            <v>-0.25</v>
          </cell>
          <cell r="O9" t="str">
            <v>163</v>
          </cell>
          <cell r="P9" t="str">
            <v>0.50</v>
          </cell>
          <cell r="Q9" t="str">
            <v>-0.25</v>
          </cell>
          <cell r="R9" t="str">
            <v>19</v>
          </cell>
        </row>
        <row r="10">
          <cell r="I10" t="str">
            <v>230103201602223614</v>
          </cell>
          <cell r="J10" t="str">
            <v>2024/12/4</v>
          </cell>
          <cell r="K10" t="str">
            <v>4.8</v>
          </cell>
          <cell r="L10" t="str">
            <v>4.8</v>
          </cell>
          <cell r="M10" t="str">
            <v>-1.25</v>
          </cell>
          <cell r="N10" t="str">
            <v>-0.25</v>
          </cell>
          <cell r="O10" t="str">
            <v>12</v>
          </cell>
          <cell r="P10" t="str">
            <v>-1.00</v>
          </cell>
          <cell r="Q10" t="str">
            <v>-0.25</v>
          </cell>
          <cell r="R10" t="str">
            <v>151</v>
          </cell>
        </row>
        <row r="11">
          <cell r="I11" t="str">
            <v>230125201601151012</v>
          </cell>
          <cell r="J11" t="str">
            <v>2024/12/4</v>
          </cell>
          <cell r="K11" t="str">
            <v>4.7</v>
          </cell>
          <cell r="L11" t="str">
            <v>4.7</v>
          </cell>
          <cell r="M11" t="str">
            <v>-1.50</v>
          </cell>
          <cell r="N11" t="str">
            <v>-0.50</v>
          </cell>
          <cell r="O11" t="str">
            <v>172</v>
          </cell>
          <cell r="P11" t="str">
            <v>-1.50</v>
          </cell>
          <cell r="Q11" t="str">
            <v>-0.75</v>
          </cell>
          <cell r="R11" t="str">
            <v>166</v>
          </cell>
        </row>
        <row r="12">
          <cell r="I12" t="str">
            <v>230104201509288110</v>
          </cell>
          <cell r="J12" t="str">
            <v>2024/12/4</v>
          </cell>
          <cell r="K12" t="str">
            <v>5.2</v>
          </cell>
          <cell r="L12" t="str">
            <v>4.5</v>
          </cell>
          <cell r="M12" t="str">
            <v>1.00</v>
          </cell>
          <cell r="N12" t="str">
            <v>-1.25</v>
          </cell>
          <cell r="O12" t="str">
            <v>88</v>
          </cell>
          <cell r="P12" t="str">
            <v>-2.25</v>
          </cell>
          <cell r="Q12" t="str">
            <v>-0.75</v>
          </cell>
          <cell r="R12" t="str">
            <v>167</v>
          </cell>
        </row>
        <row r="13">
          <cell r="I13" t="str">
            <v>230103201607183914</v>
          </cell>
          <cell r="J13" t="str">
            <v>2024/12/4</v>
          </cell>
          <cell r="K13" t="str">
            <v>5.0</v>
          </cell>
          <cell r="L13" t="str">
            <v>5.0</v>
          </cell>
          <cell r="M13" t="str">
            <v>-0.25</v>
          </cell>
          <cell r="N13" t="str">
            <v>-0.25</v>
          </cell>
          <cell r="O13" t="str">
            <v>15</v>
          </cell>
          <cell r="P13" t="str">
            <v>-0.25</v>
          </cell>
          <cell r="Q13" t="str">
            <v>-0.25</v>
          </cell>
          <cell r="R13" t="str">
            <v>163</v>
          </cell>
        </row>
        <row r="14">
          <cell r="I14" t="str">
            <v>230102201606232415</v>
          </cell>
          <cell r="J14" t="str">
            <v>2024/12/4</v>
          </cell>
          <cell r="K14" t="str">
            <v>5.2</v>
          </cell>
          <cell r="L14" t="str">
            <v>5.2</v>
          </cell>
          <cell r="M14" t="str">
            <v>0.75</v>
          </cell>
          <cell r="N14" t="str">
            <v>-0.25</v>
          </cell>
          <cell r="O14" t="str">
            <v>165</v>
          </cell>
          <cell r="P14" t="str">
            <v>0.50</v>
          </cell>
          <cell r="Q14" t="str">
            <v>-0.25</v>
          </cell>
          <cell r="R14" t="str">
            <v>68</v>
          </cell>
        </row>
        <row r="15">
          <cell r="I15" t="str">
            <v>230103201604123916</v>
          </cell>
          <cell r="J15" t="str">
            <v>2024/12/4</v>
          </cell>
          <cell r="K15" t="str">
            <v>5.0</v>
          </cell>
          <cell r="L15" t="str">
            <v>5.0</v>
          </cell>
          <cell r="M15" t="str">
            <v>0.00</v>
          </cell>
          <cell r="N15" t="str">
            <v>0.00</v>
          </cell>
          <cell r="O15" t="str">
            <v>0</v>
          </cell>
          <cell r="P15" t="str">
            <v>0.00</v>
          </cell>
          <cell r="Q15" t="str">
            <v>-0.25</v>
          </cell>
          <cell r="R15" t="str">
            <v>83</v>
          </cell>
        </row>
        <row r="16">
          <cell r="I16" t="str">
            <v>230103201604183919</v>
          </cell>
          <cell r="J16" t="str">
            <v>2024/12/4</v>
          </cell>
          <cell r="K16" t="str">
            <v>5.2</v>
          </cell>
          <cell r="L16" t="str">
            <v>5.2</v>
          </cell>
          <cell r="M16" t="str">
            <v>0.75</v>
          </cell>
          <cell r="N16" t="str">
            <v>-0.25</v>
          </cell>
          <cell r="O16" t="str">
            <v>170</v>
          </cell>
          <cell r="P16" t="str">
            <v>0.50</v>
          </cell>
          <cell r="Q16" t="str">
            <v>-0.25</v>
          </cell>
          <cell r="R16" t="str">
            <v>68</v>
          </cell>
        </row>
        <row r="17">
          <cell r="I17" t="str">
            <v>34162120160829492x</v>
          </cell>
          <cell r="J17" t="str">
            <v>2024/12/4</v>
          </cell>
          <cell r="K17" t="str">
            <v>5.2</v>
          </cell>
          <cell r="L17" t="str">
            <v>5.2</v>
          </cell>
          <cell r="M17" t="str">
            <v>0.50</v>
          </cell>
          <cell r="N17" t="str">
            <v>-0.25</v>
          </cell>
          <cell r="O17" t="str">
            <v>29</v>
          </cell>
          <cell r="P17" t="str">
            <v>0.50</v>
          </cell>
          <cell r="Q17" t="str">
            <v>-0.25</v>
          </cell>
          <cell r="R17" t="str">
            <v>17</v>
          </cell>
        </row>
        <row r="18">
          <cell r="I18" t="str">
            <v>230103201607253919</v>
          </cell>
          <cell r="J18" t="str">
            <v>2024/12/4</v>
          </cell>
          <cell r="K18" t="str">
            <v>5.0</v>
          </cell>
          <cell r="L18" t="str">
            <v>5.0</v>
          </cell>
          <cell r="M18" t="str">
            <v>-0.25</v>
          </cell>
          <cell r="N18" t="str">
            <v>0.00</v>
          </cell>
          <cell r="O18" t="str">
            <v>0</v>
          </cell>
          <cell r="P18" t="str">
            <v>-0.50</v>
          </cell>
          <cell r="Q18" t="str">
            <v>0.00</v>
          </cell>
          <cell r="R18" t="str">
            <v>0</v>
          </cell>
        </row>
        <row r="19">
          <cell r="I19" t="str">
            <v>230184201605011017</v>
          </cell>
          <cell r="J19" t="str">
            <v>2024/12/4</v>
          </cell>
          <cell r="K19" t="str">
            <v>5.0</v>
          </cell>
          <cell r="L19" t="str">
            <v>5.1</v>
          </cell>
          <cell r="M19" t="str">
            <v>-0.25</v>
          </cell>
          <cell r="N19" t="str">
            <v>-0.25</v>
          </cell>
          <cell r="O19" t="str">
            <v>121</v>
          </cell>
          <cell r="P19" t="str">
            <v>1.25</v>
          </cell>
          <cell r="Q19" t="str">
            <v>-0.25</v>
          </cell>
          <cell r="R19" t="str">
            <v>29</v>
          </cell>
        </row>
        <row r="20">
          <cell r="I20" t="str">
            <v>23010320150918362X</v>
          </cell>
          <cell r="J20" t="str">
            <v>2024/12/4</v>
          </cell>
          <cell r="K20" t="str">
            <v>5.0</v>
          </cell>
          <cell r="L20" t="str">
            <v>4.7</v>
          </cell>
          <cell r="M20" t="str">
            <v>0.00</v>
          </cell>
          <cell r="N20" t="str">
            <v>-0.25</v>
          </cell>
          <cell r="O20" t="str">
            <v>81</v>
          </cell>
          <cell r="P20" t="str">
            <v>-1.75</v>
          </cell>
          <cell r="Q20" t="str">
            <v>-0.50</v>
          </cell>
          <cell r="R20" t="str">
            <v>62</v>
          </cell>
        </row>
        <row r="21">
          <cell r="I21" t="str">
            <v>230103201606086215</v>
          </cell>
          <cell r="J21" t="str">
            <v>2024/12/4</v>
          </cell>
          <cell r="K21" t="str">
            <v>5.2</v>
          </cell>
          <cell r="L21" t="str">
            <v>5.2</v>
          </cell>
          <cell r="M21" t="str">
            <v>1.50</v>
          </cell>
          <cell r="N21" t="str">
            <v>-1.50</v>
          </cell>
          <cell r="O21" t="str">
            <v>168</v>
          </cell>
          <cell r="P21" t="str">
            <v>0.50</v>
          </cell>
          <cell r="Q21" t="str">
            <v>-0.50</v>
          </cell>
          <cell r="R21" t="str">
            <v>160</v>
          </cell>
        </row>
        <row r="22">
          <cell r="I22" t="str">
            <v>230103201606293943</v>
          </cell>
          <cell r="J22" t="str">
            <v>2024/12/4</v>
          </cell>
          <cell r="K22" t="str">
            <v>5.0</v>
          </cell>
          <cell r="L22" t="str">
            <v>4.7</v>
          </cell>
          <cell r="M22" t="str">
            <v>0.00</v>
          </cell>
          <cell r="N22" t="str">
            <v>-0.25</v>
          </cell>
          <cell r="O22" t="str">
            <v>78</v>
          </cell>
          <cell r="P22" t="str">
            <v>-1.75</v>
          </cell>
          <cell r="Q22" t="str">
            <v>-0.50</v>
          </cell>
          <cell r="R22" t="str">
            <v>64</v>
          </cell>
        </row>
        <row r="23">
          <cell r="I23" t="str">
            <v>230111201602015620</v>
          </cell>
          <cell r="J23" t="str">
            <v>2024/12/4</v>
          </cell>
          <cell r="K23" t="str">
            <v>5.0</v>
          </cell>
          <cell r="L23" t="str">
            <v>5.0</v>
          </cell>
          <cell r="M23" t="str">
            <v>0.25</v>
          </cell>
          <cell r="N23" t="str">
            <v>-0.50</v>
          </cell>
          <cell r="O23" t="str">
            <v>55</v>
          </cell>
          <cell r="P23" t="str">
            <v>0.00</v>
          </cell>
          <cell r="Q23" t="str">
            <v>0.00</v>
          </cell>
          <cell r="R23" t="str">
            <v>0</v>
          </cell>
        </row>
        <row r="24">
          <cell r="I24" t="str">
            <v>230103201601253627</v>
          </cell>
          <cell r="J24" t="str">
            <v>2024/12/4</v>
          </cell>
          <cell r="K24" t="str">
            <v>5.0</v>
          </cell>
          <cell r="L24" t="str">
            <v>5.2</v>
          </cell>
          <cell r="M24" t="str">
            <v>0.50</v>
          </cell>
          <cell r="N24" t="str">
            <v>-1.00</v>
          </cell>
          <cell r="O24" t="str">
            <v>32</v>
          </cell>
          <cell r="P24" t="str">
            <v>0.75</v>
          </cell>
          <cell r="Q24" t="str">
            <v>-0.50</v>
          </cell>
          <cell r="R24" t="str">
            <v>9</v>
          </cell>
        </row>
        <row r="25">
          <cell r="I25" t="str">
            <v>23010220160214432X</v>
          </cell>
          <cell r="J25" t="str">
            <v>2024/12/4</v>
          </cell>
          <cell r="K25" t="str">
            <v>4.4</v>
          </cell>
          <cell r="L25" t="str">
            <v>5.0</v>
          </cell>
          <cell r="M25" t="str">
            <v>-3.00</v>
          </cell>
          <cell r="N25" t="str">
            <v>-0.25</v>
          </cell>
          <cell r="O25" t="str">
            <v>167</v>
          </cell>
          <cell r="P25" t="str">
            <v>-0.25</v>
          </cell>
          <cell r="Q25" t="str">
            <v>-0.25</v>
          </cell>
          <cell r="R25" t="str">
            <v>169</v>
          </cell>
        </row>
        <row r="26">
          <cell r="I26" t="str">
            <v>230103201604093948</v>
          </cell>
          <cell r="J26" t="str">
            <v>2024/12/4</v>
          </cell>
          <cell r="K26" t="str">
            <v>5.0</v>
          </cell>
          <cell r="L26" t="str">
            <v>5.0</v>
          </cell>
          <cell r="M26" t="str">
            <v>0.25</v>
          </cell>
          <cell r="N26" t="str">
            <v>-0.75</v>
          </cell>
          <cell r="O26" t="str">
            <v>9</v>
          </cell>
          <cell r="P26" t="str">
            <v>-0.25</v>
          </cell>
          <cell r="Q26" t="str">
            <v>-0.25</v>
          </cell>
          <cell r="R26" t="str">
            <v>168</v>
          </cell>
        </row>
        <row r="27">
          <cell r="I27" t="str">
            <v>230103201607063621</v>
          </cell>
          <cell r="J27" t="str">
            <v>2024/12/4</v>
          </cell>
          <cell r="K27" t="str">
            <v>5.0</v>
          </cell>
          <cell r="L27" t="str">
            <v>4.8</v>
          </cell>
          <cell r="M27" t="str">
            <v>-0.25</v>
          </cell>
          <cell r="N27" t="str">
            <v>-0.25</v>
          </cell>
          <cell r="O27" t="str">
            <v>14</v>
          </cell>
          <cell r="P27" t="str">
            <v>-1.00</v>
          </cell>
          <cell r="Q27" t="str">
            <v>-0.25</v>
          </cell>
          <cell r="R27" t="str">
            <v>144</v>
          </cell>
        </row>
        <row r="28">
          <cell r="I28" t="str">
            <v>230103201605253966</v>
          </cell>
          <cell r="J28" t="str">
            <v>2024/12/4</v>
          </cell>
          <cell r="K28" t="str">
            <v>5.0</v>
          </cell>
          <cell r="L28" t="str">
            <v>5.0</v>
          </cell>
          <cell r="M28" t="str">
            <v>-0.25</v>
          </cell>
          <cell r="N28" t="str">
            <v>-0.25</v>
          </cell>
          <cell r="O28" t="str">
            <v>173</v>
          </cell>
          <cell r="P28" t="str">
            <v>-0.50</v>
          </cell>
          <cell r="Q28" t="str">
            <v>-0.25</v>
          </cell>
          <cell r="R28" t="str">
            <v>27</v>
          </cell>
        </row>
        <row r="29">
          <cell r="I29" t="str">
            <v>23012620160225292X</v>
          </cell>
          <cell r="J29" t="str">
            <v>2024/12/4</v>
          </cell>
          <cell r="K29" t="str">
            <v>5.0</v>
          </cell>
          <cell r="L29" t="str">
            <v>5.2</v>
          </cell>
          <cell r="M29" t="str">
            <v>-0.25</v>
          </cell>
          <cell r="N29" t="str">
            <v>-0.25</v>
          </cell>
          <cell r="O29" t="str">
            <v>171</v>
          </cell>
          <cell r="P29" t="str">
            <v>1.00</v>
          </cell>
          <cell r="Q29" t="str">
            <v>-0.25</v>
          </cell>
          <cell r="R29" t="str">
            <v>173</v>
          </cell>
        </row>
        <row r="30">
          <cell r="I30" t="str">
            <v>232700201602060021</v>
          </cell>
          <cell r="J30" t="str">
            <v>2024/12/4</v>
          </cell>
          <cell r="K30" t="str">
            <v>5.0</v>
          </cell>
          <cell r="L30" t="str">
            <v>5.2</v>
          </cell>
          <cell r="M30" t="str">
            <v>0.25</v>
          </cell>
          <cell r="N30" t="str">
            <v>-0.50</v>
          </cell>
          <cell r="O30" t="str">
            <v>83</v>
          </cell>
          <cell r="P30" t="str">
            <v>0.75</v>
          </cell>
          <cell r="Q30" t="str">
            <v>-0.25</v>
          </cell>
          <cell r="R30" t="str">
            <v>123</v>
          </cell>
        </row>
        <row r="31">
          <cell r="I31" t="str">
            <v>230103201607183922</v>
          </cell>
          <cell r="J31" t="str">
            <v>2024/12/4</v>
          </cell>
          <cell r="K31" t="str">
            <v>5.0</v>
          </cell>
          <cell r="L31" t="str">
            <v>5.2</v>
          </cell>
          <cell r="M31" t="str">
            <v>1.75</v>
          </cell>
          <cell r="N31" t="str">
            <v>-0.50</v>
          </cell>
          <cell r="O31" t="str">
            <v>9</v>
          </cell>
          <cell r="P31" t="str">
            <v>0.75</v>
          </cell>
          <cell r="Q31" t="str">
            <v>-0.50</v>
          </cell>
          <cell r="R31" t="str">
            <v>8</v>
          </cell>
        </row>
        <row r="32">
          <cell r="I32" t="str">
            <v>230111201408033219</v>
          </cell>
          <cell r="J32" t="str">
            <v>2024/12/4</v>
          </cell>
          <cell r="K32" t="str">
            <v>4.6</v>
          </cell>
          <cell r="L32" t="str">
            <v>4.7</v>
          </cell>
          <cell r="M32" t="str">
            <v>-2.25</v>
          </cell>
          <cell r="N32" t="str">
            <v>-0.50</v>
          </cell>
          <cell r="O32" t="str">
            <v>134</v>
          </cell>
          <cell r="P32" t="str">
            <v>-1.50</v>
          </cell>
          <cell r="Q32" t="str">
            <v>-0.25</v>
          </cell>
          <cell r="R32" t="str">
            <v>171</v>
          </cell>
        </row>
        <row r="33">
          <cell r="I33" t="str">
            <v>230182201401034214</v>
          </cell>
          <cell r="J33" t="str">
            <v>2024/12/4</v>
          </cell>
          <cell r="K33" t="str">
            <v>5.0</v>
          </cell>
          <cell r="L33" t="str">
            <v>4.8</v>
          </cell>
          <cell r="M33" t="str">
            <v>-0.25</v>
          </cell>
          <cell r="N33" t="str">
            <v>-0.25</v>
          </cell>
          <cell r="O33" t="str">
            <v>171</v>
          </cell>
          <cell r="P33" t="str">
            <v>-1.50</v>
          </cell>
          <cell r="Q33" t="str">
            <v>-0.25</v>
          </cell>
          <cell r="R33" t="str">
            <v>132</v>
          </cell>
        </row>
        <row r="34">
          <cell r="I34" t="str">
            <v>231282201503060022</v>
          </cell>
          <cell r="J34" t="str">
            <v>2024/12/4</v>
          </cell>
          <cell r="K34" t="str">
            <v>5.0</v>
          </cell>
          <cell r="L34" t="str">
            <v>5.2</v>
          </cell>
          <cell r="M34" t="str">
            <v>0.00</v>
          </cell>
          <cell r="N34" t="str">
            <v>0.00</v>
          </cell>
          <cell r="O34" t="str">
            <v>0</v>
          </cell>
          <cell r="P34" t="str">
            <v>0.75</v>
          </cell>
          <cell r="Q34" t="str">
            <v>-0.25</v>
          </cell>
          <cell r="R34" t="str">
            <v>147</v>
          </cell>
        </row>
        <row r="35">
          <cell r="I35" t="str">
            <v>23010320140427391X</v>
          </cell>
          <cell r="J35" t="str">
            <v>2024/12/4</v>
          </cell>
          <cell r="K35" t="str">
            <v>5.2</v>
          </cell>
          <cell r="L35" t="str">
            <v>5.2</v>
          </cell>
          <cell r="M35" t="str">
            <v>0.75</v>
          </cell>
          <cell r="N35" t="str">
            <v>-0.25</v>
          </cell>
          <cell r="O35" t="str">
            <v>148</v>
          </cell>
          <cell r="P35" t="str">
            <v>0.75</v>
          </cell>
          <cell r="Q35" t="str">
            <v>-0.25</v>
          </cell>
          <cell r="R35" t="str">
            <v>10</v>
          </cell>
        </row>
        <row r="36">
          <cell r="I36" t="str">
            <v>421182201312202112</v>
          </cell>
          <cell r="J36" t="str">
            <v>2024/12/4</v>
          </cell>
          <cell r="K36" t="str">
            <v>5.2</v>
          </cell>
          <cell r="L36" t="str">
            <v>5.2</v>
          </cell>
          <cell r="M36" t="str">
            <v>0.50</v>
          </cell>
          <cell r="N36" t="str">
            <v>0.00</v>
          </cell>
          <cell r="O36" t="str">
            <v>0</v>
          </cell>
          <cell r="P36" t="str">
            <v>0.75</v>
          </cell>
          <cell r="Q36" t="str">
            <v>-0.25</v>
          </cell>
          <cell r="R36" t="str">
            <v>60</v>
          </cell>
        </row>
        <row r="37">
          <cell r="I37" t="str">
            <v>230109201407040415</v>
          </cell>
          <cell r="J37" t="str">
            <v>2024/12/4</v>
          </cell>
          <cell r="K37" t="str">
            <v>4.8</v>
          </cell>
          <cell r="L37" t="str">
            <v>4.8</v>
          </cell>
          <cell r="M37" t="str">
            <v>-1.25</v>
          </cell>
          <cell r="N37" t="str">
            <v>-0.50</v>
          </cell>
          <cell r="O37" t="str">
            <v>24</v>
          </cell>
          <cell r="P37" t="str">
            <v>-1.25</v>
          </cell>
          <cell r="Q37" t="str">
            <v>-0.50</v>
          </cell>
          <cell r="R37" t="str">
            <v>29</v>
          </cell>
        </row>
        <row r="38">
          <cell r="I38" t="str">
            <v>230805201406090034</v>
          </cell>
          <cell r="J38" t="str">
            <v>2024/12/4</v>
          </cell>
          <cell r="K38" t="str">
            <v>4.5</v>
          </cell>
          <cell r="L38" t="str">
            <v>4.4</v>
          </cell>
          <cell r="M38" t="str">
            <v>-3.00</v>
          </cell>
          <cell r="N38" t="str">
            <v>-0.25</v>
          </cell>
          <cell r="O38" t="str">
            <v>54</v>
          </cell>
          <cell r="P38" t="str">
            <v>-3.25</v>
          </cell>
          <cell r="Q38" t="str">
            <v>-0.50</v>
          </cell>
          <cell r="R38" t="str">
            <v>153</v>
          </cell>
        </row>
        <row r="39">
          <cell r="I39" t="str">
            <v>230103201408313915</v>
          </cell>
          <cell r="J39" t="str">
            <v>2024/12/4</v>
          </cell>
          <cell r="K39" t="str">
            <v>5.0</v>
          </cell>
          <cell r="L39" t="str">
            <v>4.7</v>
          </cell>
          <cell r="M39" t="str">
            <v>-0.25</v>
          </cell>
          <cell r="N39" t="str">
            <v>-0.25</v>
          </cell>
          <cell r="O39" t="str">
            <v>52</v>
          </cell>
          <cell r="P39" t="str">
            <v>-1.25</v>
          </cell>
          <cell r="Q39" t="str">
            <v>-1.00</v>
          </cell>
          <cell r="R39" t="str">
            <v>29</v>
          </cell>
        </row>
        <row r="40">
          <cell r="I40" t="str">
            <v>350304201402153134</v>
          </cell>
          <cell r="J40" t="str">
            <v>2024/12/4</v>
          </cell>
          <cell r="K40" t="str">
            <v>5.0</v>
          </cell>
          <cell r="L40" t="str">
            <v>5.2</v>
          </cell>
          <cell r="M40" t="str">
            <v>0.25</v>
          </cell>
          <cell r="N40" t="str">
            <v>-0.25</v>
          </cell>
          <cell r="O40" t="str">
            <v>18</v>
          </cell>
          <cell r="P40" t="str">
            <v>0.75</v>
          </cell>
          <cell r="Q40" t="str">
            <v>-0.25</v>
          </cell>
          <cell r="R40" t="str">
            <v>158</v>
          </cell>
        </row>
        <row r="41">
          <cell r="I41" t="str">
            <v>230103201404293910</v>
          </cell>
          <cell r="J41" t="str">
            <v>2024/12/4</v>
          </cell>
          <cell r="K41" t="str">
            <v>4.7</v>
          </cell>
          <cell r="L41" t="str">
            <v>4.7</v>
          </cell>
          <cell r="M41" t="str">
            <v>-1.50</v>
          </cell>
          <cell r="N41" t="str">
            <v>-0.25</v>
          </cell>
          <cell r="O41" t="str">
            <v>30</v>
          </cell>
          <cell r="P41" t="str">
            <v>-1.50</v>
          </cell>
          <cell r="Q41" t="str">
            <v>-0.50</v>
          </cell>
          <cell r="R41" t="str">
            <v>87</v>
          </cell>
        </row>
        <row r="42">
          <cell r="I42" t="str">
            <v>230103201405303957</v>
          </cell>
          <cell r="J42" t="str">
            <v>2024/12/4</v>
          </cell>
          <cell r="K42" t="str">
            <v>4.2</v>
          </cell>
          <cell r="L42" t="str">
            <v>4.6</v>
          </cell>
          <cell r="M42" t="str">
            <v>-4.00</v>
          </cell>
          <cell r="N42" t="str">
            <v>-0.50</v>
          </cell>
          <cell r="O42" t="str">
            <v>96</v>
          </cell>
          <cell r="P42" t="str">
            <v>-2.25</v>
          </cell>
          <cell r="Q42" t="str">
            <v>-0.50</v>
          </cell>
          <cell r="R42" t="str">
            <v>1</v>
          </cell>
        </row>
        <row r="43">
          <cell r="I43" t="str">
            <v>230184201402014314</v>
          </cell>
          <cell r="J43" t="str">
            <v>2024/12/4</v>
          </cell>
          <cell r="K43" t="str">
            <v>5.2</v>
          </cell>
          <cell r="L43" t="str">
            <v>5.2</v>
          </cell>
          <cell r="M43" t="str">
            <v>0.75</v>
          </cell>
          <cell r="N43" t="str">
            <v>-0.25</v>
          </cell>
          <cell r="O43" t="str">
            <v>4</v>
          </cell>
          <cell r="P43" t="str">
            <v>1.00</v>
          </cell>
          <cell r="Q43" t="str">
            <v>-0.50</v>
          </cell>
          <cell r="R43" t="str">
            <v>160</v>
          </cell>
        </row>
        <row r="44">
          <cell r="I44" t="str">
            <v>23120220140320009X</v>
          </cell>
          <cell r="J44" t="str">
            <v>2024/12/4</v>
          </cell>
          <cell r="K44" t="str">
            <v>5.0</v>
          </cell>
          <cell r="L44" t="str">
            <v>5.2</v>
          </cell>
          <cell r="M44" t="str">
            <v>0.00</v>
          </cell>
          <cell r="N44" t="str">
            <v>0.00</v>
          </cell>
          <cell r="O44" t="str">
            <v>0</v>
          </cell>
          <cell r="P44" t="str">
            <v>0.75</v>
          </cell>
          <cell r="Q44" t="str">
            <v>-0.25</v>
          </cell>
          <cell r="R44" t="str">
            <v>158</v>
          </cell>
        </row>
        <row r="45">
          <cell r="I45" t="str">
            <v>230184201403125219</v>
          </cell>
          <cell r="J45" t="str">
            <v>2024/12/4</v>
          </cell>
          <cell r="K45" t="str">
            <v>5.0</v>
          </cell>
          <cell r="L45" t="str">
            <v>5.0</v>
          </cell>
          <cell r="M45" t="str">
            <v>0.00</v>
          </cell>
          <cell r="N45" t="str">
            <v>0.00</v>
          </cell>
          <cell r="O45" t="str">
            <v>0</v>
          </cell>
          <cell r="P45" t="str">
            <v>-0.25</v>
          </cell>
          <cell r="Q45" t="str">
            <v>-0.25</v>
          </cell>
          <cell r="R45" t="str">
            <v>102</v>
          </cell>
        </row>
        <row r="46">
          <cell r="I46" t="str">
            <v>230103201405303631</v>
          </cell>
          <cell r="J46" t="str">
            <v>2024/12/4</v>
          </cell>
          <cell r="K46" t="str">
            <v>5.0</v>
          </cell>
          <cell r="L46" t="str">
            <v>5.0</v>
          </cell>
          <cell r="M46" t="str">
            <v>0.00</v>
          </cell>
          <cell r="N46" t="str">
            <v>-0.25</v>
          </cell>
          <cell r="O46" t="str">
            <v>67</v>
          </cell>
          <cell r="P46" t="str">
            <v>-0.25</v>
          </cell>
          <cell r="Q46" t="str">
            <v>0.00</v>
          </cell>
          <cell r="R46" t="str">
            <v>0</v>
          </cell>
        </row>
        <row r="47">
          <cell r="I47" t="str">
            <v>341621201311142378</v>
          </cell>
          <cell r="J47" t="str">
            <v>2024/12/4</v>
          </cell>
          <cell r="K47" t="str">
            <v>4.7</v>
          </cell>
          <cell r="L47" t="str">
            <v>4.5</v>
          </cell>
          <cell r="M47" t="str">
            <v>-1.50</v>
          </cell>
          <cell r="N47" t="str">
            <v>-0.50</v>
          </cell>
          <cell r="O47" t="str">
            <v>15</v>
          </cell>
          <cell r="P47" t="str">
            <v>-2.50</v>
          </cell>
          <cell r="Q47" t="str">
            <v>-0.25</v>
          </cell>
          <cell r="R47" t="str">
            <v>18</v>
          </cell>
        </row>
        <row r="48">
          <cell r="I48" t="str">
            <v>230722201308251114</v>
          </cell>
          <cell r="J48" t="str">
            <v>2024/12/4</v>
          </cell>
          <cell r="K48" t="str">
            <v>5.2</v>
          </cell>
          <cell r="L48" t="str">
            <v>5.0</v>
          </cell>
          <cell r="M48" t="str">
            <v>0.50</v>
          </cell>
          <cell r="N48" t="str">
            <v>-0.25</v>
          </cell>
          <cell r="O48" t="str">
            <v>88</v>
          </cell>
          <cell r="P48" t="str">
            <v>0.00</v>
          </cell>
          <cell r="Q48" t="str">
            <v>-0.25</v>
          </cell>
          <cell r="R48" t="str">
            <v>63</v>
          </cell>
        </row>
        <row r="49">
          <cell r="I49" t="str">
            <v>230229201406211738</v>
          </cell>
          <cell r="J49" t="str">
            <v>2024/12/4</v>
          </cell>
          <cell r="K49" t="str">
            <v>5.0</v>
          </cell>
          <cell r="L49" t="str">
            <v>5.0</v>
          </cell>
          <cell r="M49" t="str">
            <v>-0.25</v>
          </cell>
          <cell r="N49" t="str">
            <v>-0.25</v>
          </cell>
          <cell r="O49" t="str">
            <v>120</v>
          </cell>
          <cell r="P49" t="str">
            <v>-0.25</v>
          </cell>
          <cell r="Q49" t="str">
            <v>-0.25</v>
          </cell>
          <cell r="R49" t="str">
            <v>169</v>
          </cell>
        </row>
        <row r="50">
          <cell r="I50" t="str">
            <v>230103201402080911</v>
          </cell>
          <cell r="J50" t="str">
            <v>2024/12/4</v>
          </cell>
          <cell r="K50" t="str">
            <v>5.2</v>
          </cell>
          <cell r="L50" t="str">
            <v>5.0</v>
          </cell>
          <cell r="M50" t="str">
            <v>0.25</v>
          </cell>
          <cell r="N50" t="str">
            <v>-0.25</v>
          </cell>
          <cell r="O50" t="str">
            <v>85</v>
          </cell>
          <cell r="P50" t="str">
            <v>0.00</v>
          </cell>
          <cell r="Q50" t="str">
            <v>-0.25</v>
          </cell>
          <cell r="R50" t="str">
            <v>60</v>
          </cell>
        </row>
        <row r="51">
          <cell r="I51" t="str">
            <v>230103201408273618</v>
          </cell>
          <cell r="J51" t="str">
            <v>2024/12/4</v>
          </cell>
          <cell r="K51" t="str">
            <v>5.0</v>
          </cell>
          <cell r="L51" t="str">
            <v>5.0</v>
          </cell>
          <cell r="M51" t="str">
            <v>0.00</v>
          </cell>
          <cell r="N51" t="str">
            <v>-0.50</v>
          </cell>
          <cell r="O51" t="str">
            <v>24</v>
          </cell>
          <cell r="P51" t="str">
            <v>-0.25</v>
          </cell>
          <cell r="Q51" t="str">
            <v>-0.25</v>
          </cell>
          <cell r="R51" t="str">
            <v>50</v>
          </cell>
        </row>
        <row r="52">
          <cell r="I52" t="str">
            <v>230103201405293621</v>
          </cell>
          <cell r="J52" t="str">
            <v>2024/12/4</v>
          </cell>
          <cell r="K52" t="str">
            <v>4.7</v>
          </cell>
          <cell r="L52" t="str">
            <v>5.0</v>
          </cell>
          <cell r="M52" t="str">
            <v>-1.75</v>
          </cell>
          <cell r="N52" t="str">
            <v>-0.50</v>
          </cell>
          <cell r="O52" t="str">
            <v>34</v>
          </cell>
          <cell r="P52" t="str">
            <v>-0.50</v>
          </cell>
          <cell r="Q52" t="str">
            <v>-0.25</v>
          </cell>
          <cell r="R52" t="str">
            <v>161</v>
          </cell>
        </row>
        <row r="53">
          <cell r="I53" t="str">
            <v>230882201401160040</v>
          </cell>
          <cell r="J53" t="str">
            <v>2024/12/4</v>
          </cell>
          <cell r="K53" t="str">
            <v>5.0</v>
          </cell>
          <cell r="L53" t="str">
            <v>5.0</v>
          </cell>
          <cell r="M53" t="str">
            <v>0.25</v>
          </cell>
          <cell r="N53" t="str">
            <v>-1.00</v>
          </cell>
          <cell r="O53" t="str">
            <v>73</v>
          </cell>
          <cell r="P53" t="str">
            <v>-0.25</v>
          </cell>
          <cell r="Q53" t="str">
            <v>-0.50</v>
          </cell>
          <cell r="R53" t="str">
            <v>95</v>
          </cell>
        </row>
        <row r="54">
          <cell r="I54" t="str">
            <v>230184201404125827</v>
          </cell>
          <cell r="J54" t="str">
            <v>2024/12/4</v>
          </cell>
          <cell r="K54" t="str">
            <v>4.5</v>
          </cell>
          <cell r="L54" t="str">
            <v>5.0</v>
          </cell>
          <cell r="M54" t="str">
            <v>-2.50</v>
          </cell>
          <cell r="N54" t="str">
            <v>-1.00</v>
          </cell>
          <cell r="O54" t="str">
            <v>116</v>
          </cell>
          <cell r="P54" t="str">
            <v>-0.50</v>
          </cell>
          <cell r="Q54" t="str">
            <v>-0.25</v>
          </cell>
          <cell r="R54" t="str">
            <v>124</v>
          </cell>
        </row>
        <row r="55">
          <cell r="I55" t="str">
            <v>150429201405072140</v>
          </cell>
          <cell r="J55" t="str">
            <v>2024/12/4</v>
          </cell>
          <cell r="K55" t="str">
            <v>4.7</v>
          </cell>
          <cell r="L55" t="str">
            <v>5.2</v>
          </cell>
          <cell r="M55" t="str">
            <v>-1.50</v>
          </cell>
          <cell r="N55" t="str">
            <v>-0.50</v>
          </cell>
          <cell r="O55" t="str">
            <v>156</v>
          </cell>
          <cell r="P55" t="str">
            <v>0.75</v>
          </cell>
          <cell r="Q55" t="str">
            <v>-0.25</v>
          </cell>
          <cell r="R55" t="str">
            <v>31</v>
          </cell>
        </row>
        <row r="56">
          <cell r="I56" t="str">
            <v>230103201311123621</v>
          </cell>
          <cell r="J56" t="str">
            <v>2024/12/4</v>
          </cell>
          <cell r="K56" t="str">
            <v>4.8</v>
          </cell>
          <cell r="L56" t="str">
            <v>5.2</v>
          </cell>
          <cell r="M56" t="str">
            <v>-1.00</v>
          </cell>
          <cell r="N56" t="str">
            <v>-0.25</v>
          </cell>
          <cell r="O56" t="str">
            <v>164</v>
          </cell>
          <cell r="P56" t="str">
            <v>0.50</v>
          </cell>
          <cell r="Q56" t="str">
            <v>-0.25</v>
          </cell>
          <cell r="R56" t="str">
            <v>13</v>
          </cell>
        </row>
        <row r="57">
          <cell r="I57" t="str">
            <v>230125201310114828</v>
          </cell>
          <cell r="J57" t="str">
            <v>2024/12/4</v>
          </cell>
          <cell r="K57" t="str">
            <v>5.0</v>
          </cell>
          <cell r="L57" t="str">
            <v>5.0</v>
          </cell>
          <cell r="M57" t="str">
            <v>-0.25</v>
          </cell>
          <cell r="N57" t="str">
            <v>-0.25</v>
          </cell>
          <cell r="O57" t="str">
            <v>90</v>
          </cell>
          <cell r="P57" t="str">
            <v>0.00</v>
          </cell>
          <cell r="Q57" t="str">
            <v>-0.25</v>
          </cell>
          <cell r="R57" t="str">
            <v>117</v>
          </cell>
        </row>
        <row r="58">
          <cell r="I58" t="str">
            <v>230103201311113642</v>
          </cell>
          <cell r="J58" t="str">
            <v>2024/12/4</v>
          </cell>
          <cell r="K58" t="str">
            <v>5.0</v>
          </cell>
          <cell r="L58" t="str">
            <v>5.2</v>
          </cell>
          <cell r="M58" t="str">
            <v>0.25</v>
          </cell>
          <cell r="N58" t="str">
            <v>-0.25</v>
          </cell>
          <cell r="O58" t="str">
            <v>41</v>
          </cell>
          <cell r="P58" t="str">
            <v>1.00</v>
          </cell>
          <cell r="Q58" t="str">
            <v>-0.25</v>
          </cell>
          <cell r="R58" t="str">
            <v>172</v>
          </cell>
        </row>
        <row r="59">
          <cell r="I59" t="str">
            <v>230103201403133923</v>
          </cell>
          <cell r="J59" t="str">
            <v>2024/12/4</v>
          </cell>
          <cell r="K59" t="str">
            <v>5.0</v>
          </cell>
          <cell r="L59" t="str">
            <v>4.6</v>
          </cell>
          <cell r="M59" t="str">
            <v>-0.25</v>
          </cell>
          <cell r="N59" t="str">
            <v>-0.50</v>
          </cell>
          <cell r="O59" t="str">
            <v>10</v>
          </cell>
          <cell r="P59" t="str">
            <v>-2.25</v>
          </cell>
          <cell r="Q59" t="str">
            <v>0.00</v>
          </cell>
          <cell r="R59" t="str">
            <v>0</v>
          </cell>
        </row>
        <row r="60">
          <cell r="I60" t="str">
            <v>230204201310251922</v>
          </cell>
          <cell r="J60" t="str">
            <v>2024/12/4</v>
          </cell>
          <cell r="K60" t="str">
            <v>4.7</v>
          </cell>
          <cell r="L60" t="str">
            <v>5.0</v>
          </cell>
          <cell r="M60" t="str">
            <v>-1.25</v>
          </cell>
          <cell r="N60" t="str">
            <v>-1.00</v>
          </cell>
          <cell r="O60" t="str">
            <v>9</v>
          </cell>
          <cell r="P60" t="str">
            <v>-0.25</v>
          </cell>
          <cell r="Q60" t="str">
            <v>-0.25</v>
          </cell>
          <cell r="R60" t="str">
            <v>150</v>
          </cell>
        </row>
        <row r="61">
          <cell r="I61" t="str">
            <v>230111201404050628</v>
          </cell>
          <cell r="J61" t="str">
            <v>2024/12/4</v>
          </cell>
          <cell r="K61" t="str">
            <v>5.0</v>
          </cell>
          <cell r="L61" t="str">
            <v>5.0</v>
          </cell>
          <cell r="M61" t="str">
            <v>-0.25</v>
          </cell>
          <cell r="N61" t="str">
            <v>-0.50</v>
          </cell>
          <cell r="O61" t="str">
            <v>168</v>
          </cell>
          <cell r="P61" t="str">
            <v>0.00</v>
          </cell>
          <cell r="Q61" t="str">
            <v>-0.25</v>
          </cell>
          <cell r="R61" t="str">
            <v>8</v>
          </cell>
        </row>
        <row r="62">
          <cell r="I62" t="str">
            <v>23128320131019002X</v>
          </cell>
          <cell r="J62" t="str">
            <v>2024/12/4</v>
          </cell>
          <cell r="K62" t="str">
            <v>4.6</v>
          </cell>
          <cell r="L62" t="str">
            <v>4.6</v>
          </cell>
          <cell r="M62" t="str">
            <v>-2.25</v>
          </cell>
          <cell r="N62" t="str">
            <v>-0.75</v>
          </cell>
          <cell r="O62" t="str">
            <v>86</v>
          </cell>
          <cell r="P62" t="str">
            <v>-1.50</v>
          </cell>
          <cell r="Q62" t="str">
            <v>-1.00</v>
          </cell>
          <cell r="R62" t="str">
            <v>173</v>
          </cell>
        </row>
        <row r="63">
          <cell r="I63" t="str">
            <v>231226201309290077</v>
          </cell>
          <cell r="J63" t="str">
            <v>2024/12/4</v>
          </cell>
          <cell r="K63" t="str">
            <v>5.0</v>
          </cell>
          <cell r="L63" t="str">
            <v>5.0</v>
          </cell>
          <cell r="M63" t="str">
            <v>0.00</v>
          </cell>
          <cell r="N63" t="str">
            <v>-0.50</v>
          </cell>
          <cell r="O63" t="str">
            <v>171</v>
          </cell>
          <cell r="P63" t="str">
            <v>-0.25</v>
          </cell>
          <cell r="Q63" t="str">
            <v>0.00</v>
          </cell>
          <cell r="R63" t="str">
            <v>0</v>
          </cell>
        </row>
        <row r="64">
          <cell r="I64" t="str">
            <v>230103201408013613</v>
          </cell>
          <cell r="J64" t="str">
            <v>2024/12/4</v>
          </cell>
          <cell r="K64" t="str">
            <v>5.0</v>
          </cell>
          <cell r="L64" t="str">
            <v>5.0</v>
          </cell>
          <cell r="M64" t="str">
            <v>0.00</v>
          </cell>
          <cell r="N64" t="str">
            <v>0.00</v>
          </cell>
          <cell r="O64" t="str">
            <v>0</v>
          </cell>
          <cell r="P64" t="str">
            <v>0.00</v>
          </cell>
          <cell r="Q64" t="str">
            <v>0.00</v>
          </cell>
          <cell r="R64" t="str">
            <v>0</v>
          </cell>
        </row>
        <row r="65">
          <cell r="I65" t="str">
            <v>23010320140214361X</v>
          </cell>
          <cell r="J65" t="str">
            <v>2024/12/4</v>
          </cell>
          <cell r="K65" t="str">
            <v>5.0</v>
          </cell>
          <cell r="L65" t="str">
            <v>5.0</v>
          </cell>
          <cell r="M65" t="str">
            <v>-0.25</v>
          </cell>
          <cell r="N65" t="str">
            <v>0.00</v>
          </cell>
          <cell r="O65" t="str">
            <v>0</v>
          </cell>
          <cell r="P65" t="str">
            <v>0.00</v>
          </cell>
          <cell r="Q65" t="str">
            <v>-0.25</v>
          </cell>
          <cell r="R65" t="str">
            <v>145</v>
          </cell>
        </row>
        <row r="66">
          <cell r="I66" t="str">
            <v>230104201407229216</v>
          </cell>
          <cell r="J66" t="str">
            <v>2024/12/4</v>
          </cell>
          <cell r="K66" t="str">
            <v>4.5</v>
          </cell>
          <cell r="L66" t="str">
            <v>4.3</v>
          </cell>
          <cell r="M66" t="str">
            <v>-2.75</v>
          </cell>
          <cell r="N66" t="str">
            <v>-0.25</v>
          </cell>
          <cell r="O66" t="str">
            <v>7</v>
          </cell>
          <cell r="P66" t="str">
            <v>-3.50</v>
          </cell>
          <cell r="Q66" t="str">
            <v>-0.25</v>
          </cell>
          <cell r="R66" t="str">
            <v>140</v>
          </cell>
        </row>
        <row r="67">
          <cell r="I67" t="str">
            <v>34162120140627471X</v>
          </cell>
          <cell r="J67" t="str">
            <v>2024/12/4</v>
          </cell>
          <cell r="K67" t="str">
            <v>4.4</v>
          </cell>
          <cell r="L67" t="str">
            <v>4.3</v>
          </cell>
          <cell r="M67" t="str">
            <v>-2.75</v>
          </cell>
          <cell r="N67" t="str">
            <v>-1.00</v>
          </cell>
          <cell r="O67" t="str">
            <v>169</v>
          </cell>
          <cell r="P67" t="str">
            <v>-3.50</v>
          </cell>
          <cell r="Q67" t="str">
            <v>-0.75</v>
          </cell>
          <cell r="R67" t="str">
            <v>165</v>
          </cell>
        </row>
        <row r="68">
          <cell r="I68" t="str">
            <v>23120220140312009X</v>
          </cell>
          <cell r="J68" t="str">
            <v>2024/12/4</v>
          </cell>
          <cell r="K68" t="str">
            <v>5.0</v>
          </cell>
          <cell r="L68" t="str">
            <v>5.0</v>
          </cell>
          <cell r="M68" t="str">
            <v>-0.25</v>
          </cell>
          <cell r="N68" t="str">
            <v>-0.25</v>
          </cell>
          <cell r="O68" t="str">
            <v>157</v>
          </cell>
          <cell r="P68" t="str">
            <v>0.00</v>
          </cell>
          <cell r="Q68" t="str">
            <v>-0.25</v>
          </cell>
          <cell r="R68" t="str">
            <v>8</v>
          </cell>
        </row>
        <row r="69">
          <cell r="I69" t="str">
            <v>231223201309020051</v>
          </cell>
          <cell r="J69" t="str">
            <v>2024/12/4</v>
          </cell>
          <cell r="K69" t="str">
            <v>5.0</v>
          </cell>
          <cell r="L69" t="str">
            <v>5.2</v>
          </cell>
          <cell r="M69" t="str">
            <v>0.00</v>
          </cell>
          <cell r="N69" t="str">
            <v>0.00</v>
          </cell>
          <cell r="O69" t="str">
            <v>0</v>
          </cell>
          <cell r="P69" t="str">
            <v>0.75</v>
          </cell>
          <cell r="Q69" t="str">
            <v>-0.25</v>
          </cell>
          <cell r="R69" t="str">
            <v>17</v>
          </cell>
        </row>
        <row r="70">
          <cell r="I70" t="str">
            <v>340823201406152512</v>
          </cell>
          <cell r="J70" t="str">
            <v>2024/12/4</v>
          </cell>
          <cell r="K70" t="str">
            <v>4.5</v>
          </cell>
          <cell r="L70" t="str">
            <v>4.5</v>
          </cell>
          <cell r="M70" t="str">
            <v>-2.00</v>
          </cell>
          <cell r="N70" t="str">
            <v>-2.00</v>
          </cell>
          <cell r="O70" t="str">
            <v>9</v>
          </cell>
          <cell r="P70" t="str">
            <v>-2.00</v>
          </cell>
          <cell r="Q70" t="str">
            <v>-2.00</v>
          </cell>
          <cell r="R70" t="str">
            <v>162</v>
          </cell>
        </row>
        <row r="71">
          <cell r="I71" t="str">
            <v>230103201402193617</v>
          </cell>
          <cell r="J71" t="str">
            <v>2024/12/4</v>
          </cell>
          <cell r="K71" t="str">
            <v>5.2</v>
          </cell>
          <cell r="L71" t="str">
            <v>5.0</v>
          </cell>
          <cell r="M71" t="str">
            <v>0.50</v>
          </cell>
          <cell r="N71" t="str">
            <v>-0.50</v>
          </cell>
          <cell r="O71" t="str">
            <v>7</v>
          </cell>
          <cell r="P71" t="str">
            <v>0.00</v>
          </cell>
          <cell r="Q71" t="str">
            <v>-0.25</v>
          </cell>
          <cell r="R71" t="str">
            <v>165</v>
          </cell>
        </row>
        <row r="72">
          <cell r="I72" t="str">
            <v>230184201405102416</v>
          </cell>
          <cell r="J72" t="str">
            <v>2024/12/4</v>
          </cell>
          <cell r="K72" t="str">
            <v>5.0</v>
          </cell>
          <cell r="L72" t="str">
            <v>5.0</v>
          </cell>
          <cell r="M72" t="str">
            <v>0.00</v>
          </cell>
          <cell r="N72" t="str">
            <v>-0.25</v>
          </cell>
          <cell r="O72" t="str">
            <v>8</v>
          </cell>
          <cell r="P72" t="str">
            <v>0.00</v>
          </cell>
          <cell r="Q72" t="str">
            <v>0.00</v>
          </cell>
          <cell r="R72" t="str">
            <v>0</v>
          </cell>
        </row>
        <row r="73">
          <cell r="I73" t="str">
            <v>230103201403083954</v>
          </cell>
          <cell r="J73" t="str">
            <v>2024/12/4</v>
          </cell>
          <cell r="K73" t="str">
            <v>4.9</v>
          </cell>
          <cell r="L73" t="str">
            <v>4.9</v>
          </cell>
          <cell r="M73" t="str">
            <v>0.25</v>
          </cell>
          <cell r="N73" t="str">
            <v>-2.25</v>
          </cell>
          <cell r="O73" t="str">
            <v>172</v>
          </cell>
          <cell r="P73" t="str">
            <v>1.00</v>
          </cell>
          <cell r="Q73" t="str">
            <v>-3.00</v>
          </cell>
          <cell r="R73" t="str">
            <v>12</v>
          </cell>
        </row>
        <row r="74">
          <cell r="I74" t="str">
            <v>230103201403233617</v>
          </cell>
          <cell r="J74" t="str">
            <v>2024/12/4</v>
          </cell>
          <cell r="K74" t="str">
            <v>5.0</v>
          </cell>
          <cell r="L74" t="str">
            <v>5.0</v>
          </cell>
          <cell r="M74" t="str">
            <v>0.00</v>
          </cell>
          <cell r="N74" t="str">
            <v>-0.25</v>
          </cell>
          <cell r="O74" t="str">
            <v>34</v>
          </cell>
          <cell r="P74" t="str">
            <v>-0.50</v>
          </cell>
          <cell r="Q74" t="str">
            <v>0.00</v>
          </cell>
          <cell r="R74" t="str">
            <v>0</v>
          </cell>
        </row>
        <row r="75">
          <cell r="I75" t="str">
            <v>230103201310033915</v>
          </cell>
          <cell r="J75" t="str">
            <v>2024/12/4</v>
          </cell>
          <cell r="K75" t="str">
            <v>4.9</v>
          </cell>
          <cell r="L75" t="str">
            <v>5.0</v>
          </cell>
          <cell r="M75" t="str">
            <v>-1.00</v>
          </cell>
          <cell r="N75" t="str">
            <v>-0.25</v>
          </cell>
          <cell r="O75" t="str">
            <v>56</v>
          </cell>
          <cell r="P75" t="str">
            <v>-0.50</v>
          </cell>
          <cell r="Q75" t="str">
            <v>0.00</v>
          </cell>
          <cell r="R75" t="str">
            <v>0</v>
          </cell>
        </row>
        <row r="76">
          <cell r="I76" t="str">
            <v>230103201406253939</v>
          </cell>
          <cell r="J76" t="str">
            <v>2024/12/4</v>
          </cell>
          <cell r="K76" t="str">
            <v>4.2</v>
          </cell>
          <cell r="L76" t="str">
            <v>4.1</v>
          </cell>
          <cell r="M76" t="str">
            <v>-4.00</v>
          </cell>
          <cell r="N76" t="str">
            <v>-0.75</v>
          </cell>
          <cell r="O76" t="str">
            <v>113</v>
          </cell>
          <cell r="P76" t="str">
            <v>-4.75</v>
          </cell>
          <cell r="Q76" t="str">
            <v>-0.75</v>
          </cell>
          <cell r="R76" t="str">
            <v>29</v>
          </cell>
        </row>
        <row r="77">
          <cell r="I77" t="str">
            <v>231222201402090015</v>
          </cell>
          <cell r="J77" t="str">
            <v>2024/12/4</v>
          </cell>
          <cell r="K77" t="str">
            <v>5.0</v>
          </cell>
          <cell r="L77" t="str">
            <v>5.2</v>
          </cell>
          <cell r="M77" t="str">
            <v>0.00</v>
          </cell>
          <cell r="N77" t="str">
            <v>-0.25</v>
          </cell>
          <cell r="O77" t="str">
            <v>102</v>
          </cell>
          <cell r="P77" t="str">
            <v>0.75</v>
          </cell>
          <cell r="Q77" t="str">
            <v>-0.50</v>
          </cell>
          <cell r="R77" t="str">
            <v>119</v>
          </cell>
        </row>
        <row r="78">
          <cell r="I78" t="str">
            <v>230103201405063930</v>
          </cell>
          <cell r="J78" t="str">
            <v>2024/12/4</v>
          </cell>
          <cell r="K78" t="str">
            <v>5.0</v>
          </cell>
          <cell r="L78" t="str">
            <v>5.0</v>
          </cell>
          <cell r="M78" t="str">
            <v>-0.50</v>
          </cell>
          <cell r="N78" t="str">
            <v>-0.25</v>
          </cell>
          <cell r="O78" t="str">
            <v>10</v>
          </cell>
          <cell r="P78" t="str">
            <v>-0.50</v>
          </cell>
          <cell r="Q78" t="str">
            <v>-0.25</v>
          </cell>
          <cell r="R78" t="str">
            <v>15</v>
          </cell>
        </row>
        <row r="79">
          <cell r="I79" t="str">
            <v>230182201408152416</v>
          </cell>
          <cell r="J79" t="str">
            <v>2024/12/4</v>
          </cell>
          <cell r="K79" t="str">
            <v>5.0</v>
          </cell>
          <cell r="L79" t="str">
            <v>5.0</v>
          </cell>
          <cell r="M79" t="str">
            <v>-0.50</v>
          </cell>
          <cell r="N79" t="str">
            <v>0.00</v>
          </cell>
          <cell r="O79" t="str">
            <v>0</v>
          </cell>
          <cell r="P79" t="str">
            <v>-0.25</v>
          </cell>
          <cell r="Q79" t="str">
            <v>0.00</v>
          </cell>
          <cell r="R79" t="str">
            <v>0</v>
          </cell>
        </row>
        <row r="80">
          <cell r="I80" t="str">
            <v>230705201402090314</v>
          </cell>
          <cell r="J80" t="str">
            <v>2024/12/4</v>
          </cell>
          <cell r="K80" t="str">
            <v>4.0</v>
          </cell>
          <cell r="L80" t="str">
            <v>4.0</v>
          </cell>
          <cell r="M80" t="str">
            <v>-5.00</v>
          </cell>
          <cell r="N80" t="str">
            <v>-0.50</v>
          </cell>
          <cell r="O80" t="str">
            <v>101</v>
          </cell>
          <cell r="P80" t="str">
            <v>-5.25</v>
          </cell>
          <cell r="Q80" t="str">
            <v>-0.50</v>
          </cell>
          <cell r="R80" t="str">
            <v>100</v>
          </cell>
        </row>
        <row r="81">
          <cell r="I81" t="str">
            <v>230128201304164019</v>
          </cell>
          <cell r="J81" t="str">
            <v>2024/12/4</v>
          </cell>
          <cell r="K81" t="str">
            <v>5.0</v>
          </cell>
          <cell r="L81" t="str">
            <v>4.9</v>
          </cell>
          <cell r="M81" t="str">
            <v>-0.25</v>
          </cell>
          <cell r="N81" t="str">
            <v>-0.25</v>
          </cell>
          <cell r="O81" t="str">
            <v>17</v>
          </cell>
          <cell r="P81" t="str">
            <v>-0.50</v>
          </cell>
          <cell r="Q81" t="str">
            <v>-0.25</v>
          </cell>
          <cell r="R81" t="str">
            <v>9</v>
          </cell>
        </row>
        <row r="82">
          <cell r="I82" t="str">
            <v>230183201403040622</v>
          </cell>
          <cell r="J82" t="str">
            <v>2024/12/4</v>
          </cell>
          <cell r="K82" t="str">
            <v>4.7</v>
          </cell>
          <cell r="L82" t="str">
            <v>5.2</v>
          </cell>
          <cell r="M82" t="str">
            <v>-1.50</v>
          </cell>
          <cell r="N82" t="str">
            <v>-0.25</v>
          </cell>
          <cell r="O82" t="str">
            <v>9</v>
          </cell>
          <cell r="P82" t="str">
            <v>0.50</v>
          </cell>
          <cell r="Q82" t="str">
            <v>-0.50</v>
          </cell>
          <cell r="R82" t="str">
            <v>170</v>
          </cell>
        </row>
        <row r="83">
          <cell r="I83" t="str">
            <v>230714201407260024</v>
          </cell>
          <cell r="J83" t="str">
            <v>2024/12/4</v>
          </cell>
          <cell r="K83" t="str">
            <v>4.2</v>
          </cell>
          <cell r="L83" t="str">
            <v>4.2</v>
          </cell>
          <cell r="M83" t="str">
            <v>-4.25</v>
          </cell>
          <cell r="N83" t="str">
            <v>-0.50</v>
          </cell>
          <cell r="O83" t="str">
            <v>65</v>
          </cell>
          <cell r="P83" t="str">
            <v>-4.25</v>
          </cell>
          <cell r="Q83" t="str">
            <v>-0.25</v>
          </cell>
          <cell r="R83" t="str">
            <v>81</v>
          </cell>
        </row>
        <row r="84">
          <cell r="I84" t="str">
            <v>230103201404193928</v>
          </cell>
          <cell r="J84" t="str">
            <v>2024/12/4</v>
          </cell>
          <cell r="K84" t="str">
            <v>5.0</v>
          </cell>
          <cell r="L84" t="str">
            <v>5.0</v>
          </cell>
          <cell r="M84" t="str">
            <v>0.00</v>
          </cell>
          <cell r="N84" t="str">
            <v>-0.25</v>
          </cell>
          <cell r="O84" t="str">
            <v>5</v>
          </cell>
          <cell r="P84" t="str">
            <v>0.00</v>
          </cell>
          <cell r="Q84" t="str">
            <v>0.00</v>
          </cell>
          <cell r="R84" t="str">
            <v>0</v>
          </cell>
        </row>
        <row r="85">
          <cell r="I85" t="str">
            <v>231283201405060041</v>
          </cell>
          <cell r="J85" t="str">
            <v>2024/12/4</v>
          </cell>
          <cell r="K85" t="str">
            <v>4.8</v>
          </cell>
          <cell r="L85" t="str">
            <v>5.0</v>
          </cell>
          <cell r="M85" t="str">
            <v>-1.50</v>
          </cell>
          <cell r="N85" t="str">
            <v>-0.25</v>
          </cell>
          <cell r="O85" t="str">
            <v>155</v>
          </cell>
          <cell r="P85" t="str">
            <v>-0.50</v>
          </cell>
          <cell r="Q85" t="str">
            <v>-0.25</v>
          </cell>
          <cell r="R85" t="str">
            <v>9</v>
          </cell>
        </row>
        <row r="86">
          <cell r="I86" t="str">
            <v>230103201401223925</v>
          </cell>
          <cell r="J86" t="str">
            <v>2024/12/4</v>
          </cell>
          <cell r="K86" t="str">
            <v>5.0</v>
          </cell>
          <cell r="L86" t="str">
            <v>4.8</v>
          </cell>
          <cell r="M86" t="str">
            <v>-0.25</v>
          </cell>
          <cell r="N86" t="str">
            <v>0.00</v>
          </cell>
          <cell r="O86" t="str">
            <v>0</v>
          </cell>
          <cell r="P86" t="str">
            <v>-1.50</v>
          </cell>
          <cell r="Q86" t="str">
            <v>-0.25</v>
          </cell>
          <cell r="R86" t="str">
            <v>50</v>
          </cell>
        </row>
        <row r="87">
          <cell r="I87" t="str">
            <v>230124201404121424</v>
          </cell>
          <cell r="J87" t="str">
            <v>2024/12/4</v>
          </cell>
          <cell r="K87" t="str">
            <v>5.2</v>
          </cell>
          <cell r="L87" t="str">
            <v>5.0</v>
          </cell>
          <cell r="M87" t="str">
            <v>0.75</v>
          </cell>
          <cell r="N87" t="str">
            <v>-0.75</v>
          </cell>
          <cell r="O87" t="str">
            <v>136</v>
          </cell>
          <cell r="P87" t="str">
            <v>-0.25</v>
          </cell>
          <cell r="Q87" t="str">
            <v>0.00</v>
          </cell>
          <cell r="R87" t="str">
            <v>0</v>
          </cell>
        </row>
        <row r="88">
          <cell r="I88" t="str">
            <v>230103201311273929</v>
          </cell>
          <cell r="J88" t="str">
            <v>2024/12/4</v>
          </cell>
          <cell r="K88" t="str">
            <v>4.5</v>
          </cell>
          <cell r="L88" t="str">
            <v>4.6</v>
          </cell>
          <cell r="M88" t="str">
            <v>-2.75</v>
          </cell>
          <cell r="N88" t="str">
            <v>-0.25</v>
          </cell>
          <cell r="O88" t="str">
            <v>27</v>
          </cell>
          <cell r="P88" t="str">
            <v>-2.25</v>
          </cell>
          <cell r="Q88" t="str">
            <v>0.00</v>
          </cell>
          <cell r="R88" t="str">
            <v>0</v>
          </cell>
        </row>
        <row r="89">
          <cell r="I89" t="str">
            <v>231083201312190444</v>
          </cell>
          <cell r="J89" t="str">
            <v>2024/12/4</v>
          </cell>
          <cell r="K89" t="str">
            <v>4.5</v>
          </cell>
          <cell r="L89" t="str">
            <v>4.5</v>
          </cell>
          <cell r="M89" t="str">
            <v>-2.50</v>
          </cell>
          <cell r="N89" t="str">
            <v>-0.75</v>
          </cell>
          <cell r="O89" t="str">
            <v>170</v>
          </cell>
          <cell r="P89" t="str">
            <v>-2.50</v>
          </cell>
          <cell r="Q89" t="str">
            <v>-0.50</v>
          </cell>
          <cell r="R89" t="str">
            <v>23</v>
          </cell>
        </row>
        <row r="90">
          <cell r="I90" t="str">
            <v>230103201403233625</v>
          </cell>
          <cell r="J90" t="str">
            <v>2024/12/4</v>
          </cell>
          <cell r="K90" t="str">
            <v>5.0</v>
          </cell>
          <cell r="L90" t="str">
            <v>5.2</v>
          </cell>
          <cell r="M90" t="str">
            <v>0.00</v>
          </cell>
          <cell r="N90" t="str">
            <v>-0.25</v>
          </cell>
          <cell r="O90" t="str">
            <v>2</v>
          </cell>
          <cell r="P90" t="str">
            <v>0.75</v>
          </cell>
          <cell r="Q90" t="str">
            <v>-0.25</v>
          </cell>
          <cell r="R90" t="str">
            <v>80</v>
          </cell>
        </row>
        <row r="91">
          <cell r="I91" t="str">
            <v>230125201408170326</v>
          </cell>
          <cell r="J91" t="str">
            <v>2024/12/4</v>
          </cell>
          <cell r="K91" t="str">
            <v>4.6</v>
          </cell>
          <cell r="L91" t="str">
            <v>4.7</v>
          </cell>
          <cell r="M91" t="str">
            <v>-1.75</v>
          </cell>
          <cell r="N91" t="str">
            <v>-1.00</v>
          </cell>
          <cell r="O91" t="str">
            <v>173</v>
          </cell>
          <cell r="P91" t="str">
            <v>-1.25</v>
          </cell>
          <cell r="Q91" t="str">
            <v>-0.75</v>
          </cell>
          <cell r="R91" t="str">
            <v>21</v>
          </cell>
        </row>
        <row r="92">
          <cell r="I92" t="str">
            <v>230103201404063920</v>
          </cell>
          <cell r="J92" t="str">
            <v>2024/12/4</v>
          </cell>
          <cell r="K92" t="str">
            <v>4.3</v>
          </cell>
          <cell r="L92" t="str">
            <v>4.1</v>
          </cell>
          <cell r="M92" t="str">
            <v>-3.50</v>
          </cell>
          <cell r="N92" t="str">
            <v>-0.25</v>
          </cell>
          <cell r="O92" t="str">
            <v>93</v>
          </cell>
          <cell r="P92" t="str">
            <v>-4.25</v>
          </cell>
          <cell r="Q92" t="str">
            <v>-0.50</v>
          </cell>
          <cell r="R92" t="str">
            <v>167</v>
          </cell>
        </row>
        <row r="93">
          <cell r="I93" t="str">
            <v>230182201405192228</v>
          </cell>
          <cell r="J93" t="str">
            <v>2024/12/4</v>
          </cell>
          <cell r="K93" t="str">
            <v>4.8</v>
          </cell>
          <cell r="L93" t="str">
            <v>4.7</v>
          </cell>
          <cell r="M93" t="str">
            <v>-1.25</v>
          </cell>
          <cell r="N93" t="str">
            <v>-0.75</v>
          </cell>
          <cell r="O93" t="str">
            <v>171</v>
          </cell>
          <cell r="P93" t="str">
            <v>-1.50</v>
          </cell>
          <cell r="Q93" t="str">
            <v>-0.75</v>
          </cell>
          <cell r="R93" t="str">
            <v>163</v>
          </cell>
        </row>
        <row r="94">
          <cell r="I94" t="str">
            <v>230103201406263942</v>
          </cell>
          <cell r="J94" t="str">
            <v>2024/12/4</v>
          </cell>
          <cell r="K94" t="str">
            <v>4.8</v>
          </cell>
          <cell r="L94" t="str">
            <v>5.0</v>
          </cell>
          <cell r="M94" t="str">
            <v>-1.00</v>
          </cell>
          <cell r="N94" t="str">
            <v>-0.25</v>
          </cell>
          <cell r="O94" t="str">
            <v>65</v>
          </cell>
          <cell r="P94" t="str">
            <v>-0.50</v>
          </cell>
          <cell r="Q94" t="str">
            <v>-0.25</v>
          </cell>
          <cell r="R94" t="str">
            <v>7</v>
          </cell>
        </row>
        <row r="95">
          <cell r="I95" t="str">
            <v>230103201402253624</v>
          </cell>
          <cell r="J95" t="str">
            <v>2024/12/4</v>
          </cell>
          <cell r="K95" t="str">
            <v>4.6</v>
          </cell>
          <cell r="L95" t="str">
            <v>4.5</v>
          </cell>
          <cell r="M95" t="str">
            <v>-2.00</v>
          </cell>
          <cell r="N95" t="str">
            <v>-0.50</v>
          </cell>
          <cell r="O95" t="str">
            <v>9</v>
          </cell>
          <cell r="P95" t="str">
            <v>-2.75</v>
          </cell>
          <cell r="Q95" t="str">
            <v>-0.50</v>
          </cell>
          <cell r="R95" t="str">
            <v>173</v>
          </cell>
        </row>
        <row r="96">
          <cell r="I96" t="str">
            <v>231225201311180196</v>
          </cell>
          <cell r="J96" t="str">
            <v>2024/12/4</v>
          </cell>
          <cell r="K96" t="str">
            <v>4.6</v>
          </cell>
          <cell r="L96" t="str">
            <v>4.6</v>
          </cell>
          <cell r="M96" t="str">
            <v>-2.00</v>
          </cell>
          <cell r="N96" t="str">
            <v>-0.50</v>
          </cell>
          <cell r="O96" t="str">
            <v>171</v>
          </cell>
          <cell r="P96" t="str">
            <v>-2.00</v>
          </cell>
          <cell r="Q96" t="str">
            <v>-0.50</v>
          </cell>
          <cell r="R96" t="str">
            <v>92</v>
          </cell>
        </row>
        <row r="97">
          <cell r="I97" t="str">
            <v>230103201309243624</v>
          </cell>
          <cell r="J97" t="str">
            <v>2024/12/4</v>
          </cell>
          <cell r="K97" t="str">
            <v>5.0</v>
          </cell>
          <cell r="L97" t="str">
            <v>5.2</v>
          </cell>
          <cell r="M97" t="str">
            <v>-0.50</v>
          </cell>
          <cell r="N97" t="str">
            <v>0.00</v>
          </cell>
          <cell r="O97" t="str">
            <v>0</v>
          </cell>
          <cell r="P97" t="str">
            <v>1.00</v>
          </cell>
          <cell r="Q97" t="str">
            <v>-0.50</v>
          </cell>
          <cell r="R97" t="str">
            <v>37</v>
          </cell>
        </row>
        <row r="98">
          <cell r="I98" t="str">
            <v>230621201402142115</v>
          </cell>
          <cell r="J98" t="str">
            <v>2024/12/4</v>
          </cell>
          <cell r="K98" t="str">
            <v>5.0</v>
          </cell>
          <cell r="L98" t="str">
            <v>5.0</v>
          </cell>
          <cell r="M98" t="str">
            <v>0.00</v>
          </cell>
          <cell r="N98" t="str">
            <v>-0.25</v>
          </cell>
          <cell r="O98" t="str">
            <v>16</v>
          </cell>
          <cell r="P98" t="str">
            <v>-0.25</v>
          </cell>
          <cell r="Q98" t="str">
            <v>-0.25</v>
          </cell>
          <cell r="R98" t="str">
            <v>159</v>
          </cell>
        </row>
        <row r="99">
          <cell r="I99" t="str">
            <v>230103201404013915</v>
          </cell>
          <cell r="J99" t="str">
            <v>2024/12/4</v>
          </cell>
          <cell r="K99" t="str">
            <v>5.2</v>
          </cell>
          <cell r="L99" t="str">
            <v>5.2</v>
          </cell>
          <cell r="M99" t="str">
            <v>0.75</v>
          </cell>
          <cell r="N99" t="str">
            <v>-0.75</v>
          </cell>
          <cell r="O99" t="str">
            <v>9</v>
          </cell>
          <cell r="P99" t="str">
            <v>0.50</v>
          </cell>
          <cell r="Q99" t="str">
            <v>-0.50</v>
          </cell>
          <cell r="R99" t="str">
            <v>162</v>
          </cell>
        </row>
        <row r="100">
          <cell r="I100" t="str">
            <v>230182201406144420</v>
          </cell>
          <cell r="J100" t="str">
            <v>2024/12/4</v>
          </cell>
          <cell r="K100" t="str">
            <v>4.2</v>
          </cell>
          <cell r="L100" t="str">
            <v>4.4</v>
          </cell>
          <cell r="M100" t="str">
            <v>-4.00</v>
          </cell>
          <cell r="N100" t="str">
            <v>-1.00</v>
          </cell>
          <cell r="O100" t="str">
            <v>170</v>
          </cell>
          <cell r="P100" t="str">
            <v>-3.00</v>
          </cell>
          <cell r="Q100" t="str">
            <v>-0.50</v>
          </cell>
          <cell r="R100" t="str">
            <v>6</v>
          </cell>
        </row>
        <row r="101">
          <cell r="I101" t="str">
            <v>230110201404302016</v>
          </cell>
          <cell r="J101" t="str">
            <v>2024/12/4</v>
          </cell>
          <cell r="K101" t="str">
            <v>3.9</v>
          </cell>
          <cell r="L101" t="str">
            <v>4.0</v>
          </cell>
          <cell r="M101" t="str">
            <v>-7.50</v>
          </cell>
          <cell r="N101" t="str">
            <v>-1.00</v>
          </cell>
          <cell r="O101" t="str">
            <v>70</v>
          </cell>
          <cell r="P101" t="str">
            <v>-5.75</v>
          </cell>
          <cell r="Q101" t="str">
            <v>-1.00</v>
          </cell>
          <cell r="R101" t="str">
            <v>115</v>
          </cell>
        </row>
        <row r="102">
          <cell r="I102" t="str">
            <v>220602201408102412</v>
          </cell>
          <cell r="J102" t="str">
            <v>2024/12/4</v>
          </cell>
          <cell r="K102" t="str">
            <v>4.7</v>
          </cell>
          <cell r="L102" t="str">
            <v>4.6</v>
          </cell>
          <cell r="M102" t="str">
            <v>-1.50</v>
          </cell>
          <cell r="N102" t="str">
            <v>-0.50</v>
          </cell>
          <cell r="O102" t="str">
            <v>53</v>
          </cell>
          <cell r="P102" t="str">
            <v>-2.00</v>
          </cell>
          <cell r="Q102" t="str">
            <v>-0.50</v>
          </cell>
          <cell r="R102" t="str">
            <v>47</v>
          </cell>
        </row>
        <row r="103">
          <cell r="I103" t="str">
            <v>231225201406250070</v>
          </cell>
          <cell r="J103" t="str">
            <v>2024/12/4</v>
          </cell>
          <cell r="K103" t="str">
            <v>5.1</v>
          </cell>
          <cell r="L103" t="str">
            <v>5.2</v>
          </cell>
          <cell r="M103" t="str">
            <v>1.50</v>
          </cell>
          <cell r="N103" t="str">
            <v>-0.75</v>
          </cell>
          <cell r="O103" t="str">
            <v>29</v>
          </cell>
          <cell r="P103" t="str">
            <v>0.75</v>
          </cell>
          <cell r="Q103" t="str">
            <v>-0.25</v>
          </cell>
          <cell r="R103" t="str">
            <v>90</v>
          </cell>
        </row>
        <row r="104">
          <cell r="I104" t="str">
            <v>230103201408203978</v>
          </cell>
          <cell r="J104" t="str">
            <v>2024/12/4</v>
          </cell>
          <cell r="K104" t="str">
            <v>5.0</v>
          </cell>
          <cell r="L104" t="str">
            <v>4.8</v>
          </cell>
          <cell r="M104" t="str">
            <v>0.25</v>
          </cell>
          <cell r="N104" t="str">
            <v>-0.50</v>
          </cell>
          <cell r="O104" t="str">
            <v>8</v>
          </cell>
          <cell r="P104" t="str">
            <v>-1.25</v>
          </cell>
          <cell r="Q104" t="str">
            <v>-0.50</v>
          </cell>
          <cell r="R104" t="str">
            <v>18</v>
          </cell>
        </row>
        <row r="105">
          <cell r="I105" t="str">
            <v>230103201404233619</v>
          </cell>
          <cell r="J105" t="str">
            <v>2024/12/4</v>
          </cell>
          <cell r="K105" t="str">
            <v>4.8</v>
          </cell>
          <cell r="L105" t="str">
            <v>5.2</v>
          </cell>
          <cell r="M105" t="str">
            <v>-1.50</v>
          </cell>
          <cell r="N105" t="str">
            <v>-0.25</v>
          </cell>
          <cell r="O105" t="str">
            <v>14</v>
          </cell>
          <cell r="P105" t="str">
            <v>0.50</v>
          </cell>
          <cell r="Q105" t="str">
            <v>-0.50</v>
          </cell>
          <cell r="R105" t="str">
            <v>32</v>
          </cell>
        </row>
        <row r="106">
          <cell r="I106" t="str">
            <v>230103201408204014</v>
          </cell>
          <cell r="J106" t="str">
            <v>2024/12/4</v>
          </cell>
          <cell r="K106" t="str">
            <v>5.0</v>
          </cell>
          <cell r="L106" t="str">
            <v>5.2</v>
          </cell>
          <cell r="M106" t="str">
            <v>0.75</v>
          </cell>
          <cell r="N106" t="str">
            <v>-1.25</v>
          </cell>
          <cell r="O106" t="str">
            <v>8</v>
          </cell>
          <cell r="P106" t="str">
            <v>0.75</v>
          </cell>
          <cell r="Q106" t="str">
            <v>-0.50</v>
          </cell>
          <cell r="R106" t="str">
            <v>15</v>
          </cell>
        </row>
        <row r="107">
          <cell r="I107" t="str">
            <v>230103201407233913</v>
          </cell>
          <cell r="J107" t="str">
            <v>2024/12/4</v>
          </cell>
          <cell r="K107" t="str">
            <v>4.7</v>
          </cell>
          <cell r="L107" t="str">
            <v>4.7</v>
          </cell>
          <cell r="M107" t="str">
            <v>-1.75</v>
          </cell>
          <cell r="N107" t="str">
            <v>0.00</v>
          </cell>
          <cell r="O107" t="str">
            <v>0</v>
          </cell>
          <cell r="P107" t="str">
            <v>-1.75</v>
          </cell>
          <cell r="Q107" t="str">
            <v>-0.25</v>
          </cell>
          <cell r="R107" t="str">
            <v>142</v>
          </cell>
        </row>
        <row r="108">
          <cell r="I108" t="str">
            <v>230126201406261917</v>
          </cell>
          <cell r="J108" t="str">
            <v>2024/12/4</v>
          </cell>
          <cell r="K108" t="str">
            <v>4.9</v>
          </cell>
          <cell r="L108" t="str">
            <v>5.2</v>
          </cell>
          <cell r="M108" t="str">
            <v>-0.50</v>
          </cell>
          <cell r="N108" t="str">
            <v>-0.25</v>
          </cell>
          <cell r="O108" t="str">
            <v>167</v>
          </cell>
          <cell r="P108" t="str">
            <v>1.00</v>
          </cell>
          <cell r="Q108" t="str">
            <v>-1.50</v>
          </cell>
          <cell r="R108" t="str">
            <v>9</v>
          </cell>
        </row>
        <row r="109">
          <cell r="I109" t="str">
            <v>230102201311202817</v>
          </cell>
          <cell r="J109" t="str">
            <v>2024/12/4</v>
          </cell>
          <cell r="K109" t="str">
            <v>5.0</v>
          </cell>
          <cell r="L109" t="str">
            <v>5.0</v>
          </cell>
          <cell r="M109" t="str">
            <v>0.00</v>
          </cell>
          <cell r="N109" t="str">
            <v>-0.25</v>
          </cell>
          <cell r="O109" t="str">
            <v>1</v>
          </cell>
          <cell r="P109" t="str">
            <v>-0.25</v>
          </cell>
          <cell r="Q109" t="str">
            <v>-0.25</v>
          </cell>
          <cell r="R109" t="str">
            <v>152</v>
          </cell>
        </row>
        <row r="110">
          <cell r="I110" t="str">
            <v>350305201311020615</v>
          </cell>
          <cell r="J110" t="str">
            <v>2024/12/4</v>
          </cell>
          <cell r="K110" t="str">
            <v>4.8</v>
          </cell>
          <cell r="L110" t="str">
            <v>5.0</v>
          </cell>
          <cell r="M110" t="str">
            <v>-1.25</v>
          </cell>
          <cell r="N110" t="str">
            <v>-0.25</v>
          </cell>
          <cell r="O110" t="str">
            <v>167</v>
          </cell>
          <cell r="P110" t="str">
            <v>0.00</v>
          </cell>
          <cell r="Q110" t="str">
            <v>-0.25</v>
          </cell>
          <cell r="R110" t="str">
            <v>146</v>
          </cell>
        </row>
        <row r="111">
          <cell r="I111" t="str">
            <v>370827201402213710</v>
          </cell>
          <cell r="J111" t="str">
            <v>2024/12/4</v>
          </cell>
          <cell r="K111" t="str">
            <v>4.6</v>
          </cell>
          <cell r="L111" t="str">
            <v>4.6</v>
          </cell>
          <cell r="M111" t="str">
            <v>-2.25</v>
          </cell>
          <cell r="N111" t="str">
            <v>-0.50</v>
          </cell>
          <cell r="O111" t="str">
            <v>10</v>
          </cell>
          <cell r="P111" t="str">
            <v>-2.25</v>
          </cell>
          <cell r="Q111" t="str">
            <v>-0.50</v>
          </cell>
          <cell r="R111" t="str">
            <v>102</v>
          </cell>
        </row>
        <row r="112">
          <cell r="I112" t="str">
            <v>230103201403123610</v>
          </cell>
          <cell r="J112" t="str">
            <v>2024/12/4</v>
          </cell>
          <cell r="K112" t="str">
            <v>5.0</v>
          </cell>
          <cell r="L112" t="str">
            <v>4.9</v>
          </cell>
          <cell r="M112" t="str">
            <v>0.25</v>
          </cell>
          <cell r="N112" t="str">
            <v>-0.75</v>
          </cell>
          <cell r="O112" t="str">
            <v>136</v>
          </cell>
          <cell r="P112" t="str">
            <v>2.50</v>
          </cell>
          <cell r="Q112" t="str">
            <v>-0.50</v>
          </cell>
          <cell r="R112" t="str">
            <v>141</v>
          </cell>
        </row>
        <row r="113">
          <cell r="I113" t="str">
            <v>34162120140811471X</v>
          </cell>
          <cell r="J113" t="str">
            <v>2024/12/4</v>
          </cell>
          <cell r="K113" t="str">
            <v>4.7</v>
          </cell>
          <cell r="L113" t="str">
            <v>4.7</v>
          </cell>
          <cell r="M113" t="str">
            <v>-1.50</v>
          </cell>
          <cell r="N113" t="str">
            <v>-0.50</v>
          </cell>
          <cell r="O113" t="str">
            <v>155</v>
          </cell>
          <cell r="P113" t="str">
            <v>-1.75</v>
          </cell>
          <cell r="Q113" t="str">
            <v>-0.50</v>
          </cell>
          <cell r="R113" t="str">
            <v>157</v>
          </cell>
        </row>
        <row r="114">
          <cell r="I114" t="str">
            <v>230103201311143913</v>
          </cell>
          <cell r="J114" t="str">
            <v>2024/12/4</v>
          </cell>
          <cell r="K114" t="str">
            <v>5.0</v>
          </cell>
          <cell r="L114" t="str">
            <v>5.0</v>
          </cell>
          <cell r="M114" t="str">
            <v>0.00</v>
          </cell>
          <cell r="N114" t="str">
            <v>-0.25</v>
          </cell>
          <cell r="O114" t="str">
            <v>55</v>
          </cell>
          <cell r="P114" t="str">
            <v>-0.25</v>
          </cell>
          <cell r="Q114" t="str">
            <v>-0.25</v>
          </cell>
          <cell r="R114" t="str">
            <v>133</v>
          </cell>
        </row>
        <row r="115">
          <cell r="I115" t="str">
            <v>231222201407110054</v>
          </cell>
          <cell r="J115" t="str">
            <v>2024/12/4</v>
          </cell>
          <cell r="K115" t="str">
            <v>4.5</v>
          </cell>
          <cell r="L115" t="str">
            <v>4.6</v>
          </cell>
          <cell r="M115" t="str">
            <v>-2.75</v>
          </cell>
          <cell r="N115" t="str">
            <v>-0.50</v>
          </cell>
          <cell r="O115" t="str">
            <v>169</v>
          </cell>
          <cell r="P115" t="str">
            <v>-2.00</v>
          </cell>
          <cell r="Q115" t="str">
            <v>-0.50</v>
          </cell>
          <cell r="R115" t="str">
            <v>9</v>
          </cell>
        </row>
        <row r="116">
          <cell r="I116" t="str">
            <v>230103201404073918</v>
          </cell>
          <cell r="J116" t="str">
            <v>2024/12/4</v>
          </cell>
          <cell r="K116" t="str">
            <v>5.0</v>
          </cell>
          <cell r="L116" t="str">
            <v>5.0</v>
          </cell>
          <cell r="M116" t="str">
            <v>-0.50</v>
          </cell>
          <cell r="N116" t="str">
            <v>0.00</v>
          </cell>
          <cell r="O116" t="str">
            <v>0</v>
          </cell>
          <cell r="P116" t="str">
            <v>-0.25</v>
          </cell>
          <cell r="Q116" t="str">
            <v>-0.25</v>
          </cell>
          <cell r="R116" t="str">
            <v>13</v>
          </cell>
        </row>
        <row r="117">
          <cell r="I117" t="str">
            <v>230103201405124211</v>
          </cell>
          <cell r="J117" t="str">
            <v>2024/12/4</v>
          </cell>
          <cell r="K117" t="str">
            <v>5.0</v>
          </cell>
          <cell r="L117" t="str">
            <v>5.0</v>
          </cell>
          <cell r="M117" t="str">
            <v>-0.50</v>
          </cell>
          <cell r="N117" t="str">
            <v>0.00</v>
          </cell>
          <cell r="O117" t="str">
            <v>0</v>
          </cell>
          <cell r="P117" t="str">
            <v>-0.25</v>
          </cell>
          <cell r="Q117" t="str">
            <v>-0.25</v>
          </cell>
          <cell r="R117" t="str">
            <v>15</v>
          </cell>
        </row>
        <row r="118">
          <cell r="I118" t="str">
            <v>230103201404253927</v>
          </cell>
          <cell r="J118" t="str">
            <v>2024/12/4</v>
          </cell>
          <cell r="K118" t="str">
            <v>5.0</v>
          </cell>
          <cell r="L118" t="str">
            <v>5.0</v>
          </cell>
          <cell r="M118" t="str">
            <v>0.00</v>
          </cell>
          <cell r="N118" t="str">
            <v>-0.75</v>
          </cell>
          <cell r="O118" t="str">
            <v>94</v>
          </cell>
          <cell r="P118" t="str">
            <v>-0.25</v>
          </cell>
          <cell r="Q118" t="str">
            <v>-0.25</v>
          </cell>
          <cell r="R118" t="str">
            <v>121</v>
          </cell>
        </row>
        <row r="119">
          <cell r="I119" t="str">
            <v>230184201311051021</v>
          </cell>
          <cell r="J119" t="str">
            <v>2024/12/4</v>
          </cell>
          <cell r="K119" t="str">
            <v>4.4</v>
          </cell>
          <cell r="L119" t="str">
            <v>4.2</v>
          </cell>
          <cell r="M119" t="str">
            <v>-3.25</v>
          </cell>
          <cell r="N119" t="str">
            <v>-0.50</v>
          </cell>
          <cell r="O119" t="str">
            <v>155</v>
          </cell>
          <cell r="P119" t="str">
            <v>-4.25</v>
          </cell>
          <cell r="Q119" t="str">
            <v>-0.50</v>
          </cell>
          <cell r="R119" t="str">
            <v>95</v>
          </cell>
        </row>
        <row r="120">
          <cell r="I120" t="str">
            <v>231225201404150025</v>
          </cell>
          <cell r="J120" t="str">
            <v>2024/12/4</v>
          </cell>
          <cell r="K120" t="str">
            <v>5.2</v>
          </cell>
          <cell r="L120" t="str">
            <v>5.0</v>
          </cell>
          <cell r="M120" t="str">
            <v>0.50</v>
          </cell>
          <cell r="N120" t="str">
            <v>-0.50</v>
          </cell>
          <cell r="O120" t="str">
            <v>8</v>
          </cell>
          <cell r="P120" t="str">
            <v>-0.25</v>
          </cell>
          <cell r="Q120" t="str">
            <v>-0.25</v>
          </cell>
          <cell r="R120" t="str">
            <v>21</v>
          </cell>
        </row>
        <row r="121">
          <cell r="I121" t="str">
            <v>230103201403103644</v>
          </cell>
          <cell r="J121" t="str">
            <v>2024/12/4</v>
          </cell>
          <cell r="K121" t="str">
            <v>4.8</v>
          </cell>
          <cell r="L121" t="str">
            <v>4.7</v>
          </cell>
          <cell r="M121" t="str">
            <v>-1.50</v>
          </cell>
          <cell r="N121" t="str">
            <v>-0.25</v>
          </cell>
          <cell r="O121" t="str">
            <v>98</v>
          </cell>
          <cell r="P121" t="str">
            <v>-1.50</v>
          </cell>
          <cell r="Q121" t="str">
            <v>-0.50</v>
          </cell>
          <cell r="R121" t="str">
            <v>62</v>
          </cell>
        </row>
        <row r="122">
          <cell r="I122" t="str">
            <v>230103201406173920</v>
          </cell>
          <cell r="J122" t="str">
            <v>2024/12/4</v>
          </cell>
          <cell r="K122" t="str">
            <v>5.0</v>
          </cell>
          <cell r="L122" t="str">
            <v>5.0</v>
          </cell>
          <cell r="M122" t="str">
            <v>-0.25</v>
          </cell>
          <cell r="N122" t="str">
            <v>0.00</v>
          </cell>
          <cell r="O122" t="str">
            <v>0</v>
          </cell>
          <cell r="P122" t="str">
            <v>0.00</v>
          </cell>
          <cell r="Q122" t="str">
            <v>0.00</v>
          </cell>
          <cell r="R122" t="str">
            <v>0</v>
          </cell>
        </row>
        <row r="123">
          <cell r="I123" t="str">
            <v>230124201405232927</v>
          </cell>
          <cell r="J123" t="str">
            <v>2024/12/4</v>
          </cell>
          <cell r="K123" t="str">
            <v>5.2</v>
          </cell>
          <cell r="L123" t="str">
            <v>5.0</v>
          </cell>
          <cell r="M123" t="str">
            <v>0.75</v>
          </cell>
          <cell r="N123" t="str">
            <v>-1.25</v>
          </cell>
          <cell r="O123" t="str">
            <v>19</v>
          </cell>
          <cell r="P123" t="str">
            <v>-0.25</v>
          </cell>
          <cell r="Q123" t="str">
            <v>-0.50</v>
          </cell>
          <cell r="R123" t="str">
            <v>8</v>
          </cell>
        </row>
        <row r="124">
          <cell r="I124" t="str">
            <v>230103201309133644</v>
          </cell>
          <cell r="J124" t="str">
            <v>2024/12/4</v>
          </cell>
          <cell r="K124" t="str">
            <v>5.0</v>
          </cell>
          <cell r="L124" t="str">
            <v>5.0</v>
          </cell>
          <cell r="M124" t="str">
            <v>-0.25</v>
          </cell>
          <cell r="N124" t="str">
            <v>-0.25</v>
          </cell>
          <cell r="O124" t="str">
            <v>10</v>
          </cell>
          <cell r="P124" t="str">
            <v>-0.25</v>
          </cell>
          <cell r="Q124" t="str">
            <v>-0.25</v>
          </cell>
          <cell r="R124" t="str">
            <v>123</v>
          </cell>
        </row>
        <row r="125">
          <cell r="I125" t="str">
            <v>231222201401040075</v>
          </cell>
          <cell r="J125" t="str">
            <v>2024/12/4</v>
          </cell>
          <cell r="K125" t="str">
            <v>5.2</v>
          </cell>
          <cell r="L125" t="str">
            <v>5.0</v>
          </cell>
          <cell r="M125" t="str">
            <v>0.75</v>
          </cell>
          <cell r="N125" t="str">
            <v>-1.00</v>
          </cell>
          <cell r="O125" t="str">
            <v>17</v>
          </cell>
          <cell r="P125" t="str">
            <v>-0.25</v>
          </cell>
          <cell r="Q125" t="str">
            <v>-0.50</v>
          </cell>
          <cell r="R125" t="str">
            <v>10</v>
          </cell>
        </row>
        <row r="126">
          <cell r="I126" t="str">
            <v>230103201309173929</v>
          </cell>
          <cell r="J126" t="str">
            <v>2024/12/4</v>
          </cell>
          <cell r="K126" t="str">
            <v>5.0</v>
          </cell>
          <cell r="L126" t="str">
            <v>4.7</v>
          </cell>
          <cell r="M126" t="str">
            <v>-0.25</v>
          </cell>
          <cell r="N126" t="str">
            <v>-0.25</v>
          </cell>
          <cell r="O126" t="str">
            <v>10</v>
          </cell>
          <cell r="P126" t="str">
            <v>-1.75</v>
          </cell>
          <cell r="Q126" t="str">
            <v>-0.50</v>
          </cell>
          <cell r="R126" t="str">
            <v>46</v>
          </cell>
        </row>
        <row r="127">
          <cell r="I127" t="str">
            <v>230103201408013664</v>
          </cell>
          <cell r="J127" t="str">
            <v>2024/12/4</v>
          </cell>
          <cell r="K127" t="str">
            <v>4.5</v>
          </cell>
          <cell r="L127" t="str">
            <v>4.5</v>
          </cell>
          <cell r="M127" t="str">
            <v>-2.75</v>
          </cell>
          <cell r="N127" t="str">
            <v>0.00</v>
          </cell>
          <cell r="O127" t="str">
            <v>0</v>
          </cell>
          <cell r="P127" t="str">
            <v>-2.75</v>
          </cell>
          <cell r="Q127" t="str">
            <v>-0.50</v>
          </cell>
          <cell r="R127" t="str">
            <v>137</v>
          </cell>
        </row>
        <row r="128">
          <cell r="I128" t="str">
            <v>23128220140524010X</v>
          </cell>
          <cell r="J128" t="str">
            <v>2024/12/4</v>
          </cell>
          <cell r="K128" t="str">
            <v>4.6</v>
          </cell>
          <cell r="L128" t="str">
            <v>4.7</v>
          </cell>
          <cell r="M128" t="str">
            <v>-1.75</v>
          </cell>
          <cell r="N128" t="str">
            <v>-0.75</v>
          </cell>
          <cell r="O128" t="str">
            <v>9</v>
          </cell>
          <cell r="P128" t="str">
            <v>-1.50</v>
          </cell>
          <cell r="Q128" t="str">
            <v>-0.75</v>
          </cell>
          <cell r="R128" t="str">
            <v>167</v>
          </cell>
        </row>
        <row r="129">
          <cell r="I129" t="str">
            <v>23010320140611391X</v>
          </cell>
          <cell r="J129" t="str">
            <v>2024/12/4</v>
          </cell>
          <cell r="K129" t="str">
            <v>5.0</v>
          </cell>
          <cell r="L129" t="str">
            <v>5.0</v>
          </cell>
          <cell r="M129" t="str">
            <v>0.00</v>
          </cell>
          <cell r="N129" t="str">
            <v>-0.50</v>
          </cell>
          <cell r="O129" t="str">
            <v>7</v>
          </cell>
          <cell r="P129" t="str">
            <v>0.00</v>
          </cell>
          <cell r="Q129" t="str">
            <v>-0.25</v>
          </cell>
          <cell r="R129" t="str">
            <v>75</v>
          </cell>
        </row>
        <row r="130">
          <cell r="I130" t="str">
            <v>230103201402043627</v>
          </cell>
          <cell r="J130" t="str">
            <v>2024/12/4</v>
          </cell>
          <cell r="K130" t="str">
            <v>4.7</v>
          </cell>
          <cell r="L130" t="str">
            <v>5.0</v>
          </cell>
          <cell r="M130" t="str">
            <v>-1.75</v>
          </cell>
          <cell r="N130" t="str">
            <v>-0.75</v>
          </cell>
          <cell r="O130" t="str">
            <v>162</v>
          </cell>
          <cell r="P130" t="str">
            <v>-0.25</v>
          </cell>
          <cell r="Q130" t="str">
            <v>-0.25</v>
          </cell>
          <cell r="R130" t="str">
            <v>169</v>
          </cell>
        </row>
        <row r="131">
          <cell r="I131" t="str">
            <v>230184201406171018</v>
          </cell>
          <cell r="J131" t="str">
            <v>2024/12/4</v>
          </cell>
          <cell r="K131" t="str">
            <v>4.7</v>
          </cell>
          <cell r="L131" t="str">
            <v>4.7</v>
          </cell>
          <cell r="M131" t="str">
            <v>-1.75</v>
          </cell>
          <cell r="N131" t="str">
            <v>-0.25</v>
          </cell>
          <cell r="O131" t="str">
            <v>142</v>
          </cell>
          <cell r="P131" t="str">
            <v>-1.50</v>
          </cell>
          <cell r="Q131" t="str">
            <v>-0.75</v>
          </cell>
          <cell r="R131" t="str">
            <v>68</v>
          </cell>
        </row>
        <row r="132">
          <cell r="I132" t="str">
            <v>230103201402013612</v>
          </cell>
          <cell r="J132" t="str">
            <v>2024/12/4</v>
          </cell>
          <cell r="K132" t="str">
            <v>5.0</v>
          </cell>
          <cell r="L132" t="str">
            <v>5.0</v>
          </cell>
          <cell r="M132" t="str">
            <v>-0.25</v>
          </cell>
          <cell r="N132" t="str">
            <v>-0.25</v>
          </cell>
          <cell r="O132" t="str">
            <v>9</v>
          </cell>
          <cell r="P132" t="str">
            <v>-0.25</v>
          </cell>
          <cell r="Q132" t="str">
            <v>-0.25</v>
          </cell>
          <cell r="R132" t="str">
            <v>41</v>
          </cell>
        </row>
        <row r="133">
          <cell r="I133" t="str">
            <v>340823201402230413</v>
          </cell>
          <cell r="J133" t="str">
            <v>2024/12/4</v>
          </cell>
          <cell r="K133" t="str">
            <v>5.0</v>
          </cell>
          <cell r="L133" t="str">
            <v>4.6</v>
          </cell>
          <cell r="M133" t="str">
            <v>-0.25</v>
          </cell>
          <cell r="N133" t="str">
            <v>0.00</v>
          </cell>
          <cell r="O133" t="str">
            <v>0</v>
          </cell>
          <cell r="P133" t="str">
            <v>-2.25</v>
          </cell>
          <cell r="Q133" t="str">
            <v>-0.75</v>
          </cell>
          <cell r="R133" t="str">
            <v>159</v>
          </cell>
        </row>
        <row r="134">
          <cell r="I134" t="str">
            <v>230103201408103619</v>
          </cell>
          <cell r="J134" t="str">
            <v>2024/12/4</v>
          </cell>
          <cell r="K134" t="str">
            <v>4.5</v>
          </cell>
          <cell r="L134" t="str">
            <v>4.5</v>
          </cell>
          <cell r="M134" t="str">
            <v>-2.75</v>
          </cell>
          <cell r="N134" t="str">
            <v>-0.25</v>
          </cell>
          <cell r="O134" t="str">
            <v>111</v>
          </cell>
          <cell r="P134" t="str">
            <v>-2.75</v>
          </cell>
          <cell r="Q134" t="str">
            <v>-0.50</v>
          </cell>
          <cell r="R134" t="str">
            <v>90</v>
          </cell>
        </row>
        <row r="135">
          <cell r="I135" t="str">
            <v>230102201309272621</v>
          </cell>
          <cell r="J135" t="str">
            <v>2024/12/4</v>
          </cell>
          <cell r="K135" t="str">
            <v>4.0</v>
          </cell>
          <cell r="L135" t="str">
            <v>4.0</v>
          </cell>
          <cell r="M135" t="str">
            <v>-5.25</v>
          </cell>
          <cell r="N135" t="str">
            <v>-1.50</v>
          </cell>
          <cell r="O135" t="str">
            <v>75</v>
          </cell>
          <cell r="P135" t="str">
            <v>-5.00</v>
          </cell>
          <cell r="Q135" t="str">
            <v>-0.75</v>
          </cell>
          <cell r="R135" t="str">
            <v>70</v>
          </cell>
        </row>
        <row r="136">
          <cell r="I136" t="str">
            <v>230103201404113617</v>
          </cell>
          <cell r="J136" t="str">
            <v>2024/12/4</v>
          </cell>
          <cell r="K136" t="str">
            <v>4.6</v>
          </cell>
          <cell r="L136" t="str">
            <v>4.7</v>
          </cell>
          <cell r="M136" t="str">
            <v>-2.50</v>
          </cell>
          <cell r="N136" t="str">
            <v>-0.25</v>
          </cell>
          <cell r="O136" t="str">
            <v>154</v>
          </cell>
          <cell r="P136" t="str">
            <v>-1.75</v>
          </cell>
          <cell r="Q136" t="str">
            <v>-0.50</v>
          </cell>
          <cell r="R136" t="str">
            <v>165</v>
          </cell>
        </row>
        <row r="137">
          <cell r="I137" t="str">
            <v>232723201401150017</v>
          </cell>
          <cell r="J137" t="str">
            <v>2024/12/4</v>
          </cell>
          <cell r="K137" t="str">
            <v>5.2</v>
          </cell>
          <cell r="L137" t="str">
            <v>4.9</v>
          </cell>
          <cell r="M137" t="str">
            <v>0.25</v>
          </cell>
          <cell r="N137" t="str">
            <v>-0.50</v>
          </cell>
          <cell r="O137" t="str">
            <v>13</v>
          </cell>
          <cell r="P137" t="str">
            <v>-0.25</v>
          </cell>
          <cell r="Q137" t="str">
            <v>-0.75</v>
          </cell>
          <cell r="R137" t="str">
            <v>171</v>
          </cell>
        </row>
        <row r="138">
          <cell r="I138" t="str">
            <v>230103201407093914</v>
          </cell>
          <cell r="J138" t="str">
            <v>2024/12/4</v>
          </cell>
          <cell r="K138" t="str">
            <v>4.5</v>
          </cell>
          <cell r="L138" t="str">
            <v>4.6</v>
          </cell>
          <cell r="M138" t="str">
            <v>-2.50</v>
          </cell>
          <cell r="N138" t="str">
            <v>-0.25</v>
          </cell>
          <cell r="O138" t="str">
            <v>13</v>
          </cell>
          <cell r="P138" t="str">
            <v>-2.00</v>
          </cell>
          <cell r="Q138" t="str">
            <v>-1.00</v>
          </cell>
          <cell r="R138" t="str">
            <v>82</v>
          </cell>
        </row>
        <row r="139">
          <cell r="I139" t="str">
            <v>341621201311204962</v>
          </cell>
          <cell r="J139" t="str">
            <v>2024/12/4</v>
          </cell>
          <cell r="K139" t="str">
            <v>5.0</v>
          </cell>
          <cell r="L139" t="str">
            <v>4.7</v>
          </cell>
          <cell r="M139" t="str">
            <v>0.00</v>
          </cell>
          <cell r="N139" t="str">
            <v>-0.50</v>
          </cell>
          <cell r="O139" t="str">
            <v>15</v>
          </cell>
          <cell r="P139" t="str">
            <v>-1.50</v>
          </cell>
          <cell r="Q139" t="str">
            <v>-0.25</v>
          </cell>
          <cell r="R139" t="str">
            <v>112</v>
          </cell>
        </row>
        <row r="140">
          <cell r="I140" t="str">
            <v>230103201304033927</v>
          </cell>
          <cell r="J140" t="str">
            <v>2024/12/4</v>
          </cell>
          <cell r="K140" t="str">
            <v>4.0</v>
          </cell>
          <cell r="L140" t="str">
            <v>4.1</v>
          </cell>
          <cell r="M140" t="str">
            <v>-4.75</v>
          </cell>
          <cell r="N140" t="str">
            <v>-2.00</v>
          </cell>
          <cell r="O140" t="str">
            <v>9</v>
          </cell>
          <cell r="P140" t="str">
            <v>-4.25</v>
          </cell>
          <cell r="Q140" t="str">
            <v>-1.25</v>
          </cell>
          <cell r="R140" t="str">
            <v>160</v>
          </cell>
        </row>
        <row r="141">
          <cell r="I141" t="str">
            <v>230103201405063922</v>
          </cell>
          <cell r="J141" t="str">
            <v>2024/12/4</v>
          </cell>
          <cell r="K141" t="str">
            <v>4.6</v>
          </cell>
          <cell r="L141" t="str">
            <v>5.0</v>
          </cell>
          <cell r="M141" t="str">
            <v>-2.50</v>
          </cell>
          <cell r="N141" t="str">
            <v>0.00</v>
          </cell>
          <cell r="O141" t="str">
            <v>0</v>
          </cell>
          <cell r="P141" t="str">
            <v>-0.25</v>
          </cell>
          <cell r="Q141" t="str">
            <v>-0.25</v>
          </cell>
          <cell r="R141" t="str">
            <v>65</v>
          </cell>
        </row>
        <row r="142">
          <cell r="I142" t="str">
            <v>130128201401243022</v>
          </cell>
          <cell r="J142" t="str">
            <v>2024/12/4</v>
          </cell>
          <cell r="K142" t="str">
            <v>5.0</v>
          </cell>
          <cell r="L142" t="str">
            <v>4.8</v>
          </cell>
          <cell r="M142" t="str">
            <v>0.25</v>
          </cell>
          <cell r="N142" t="str">
            <v>-0.50</v>
          </cell>
          <cell r="O142" t="str">
            <v>12</v>
          </cell>
          <cell r="P142" t="str">
            <v>-1.50</v>
          </cell>
          <cell r="Q142" t="str">
            <v>-0.25</v>
          </cell>
          <cell r="R142" t="str">
            <v>114</v>
          </cell>
        </row>
        <row r="143">
          <cell r="I143" t="str">
            <v>230110201407024146</v>
          </cell>
          <cell r="J143" t="str">
            <v>2024/12/4</v>
          </cell>
          <cell r="K143" t="str">
            <v>5.2</v>
          </cell>
          <cell r="L143" t="str">
            <v>5.0</v>
          </cell>
          <cell r="M143" t="str">
            <v>0.25</v>
          </cell>
          <cell r="N143" t="str">
            <v>-0.25</v>
          </cell>
          <cell r="O143" t="str">
            <v>18</v>
          </cell>
          <cell r="P143" t="str">
            <v>0.00</v>
          </cell>
          <cell r="Q143" t="str">
            <v>-0.25</v>
          </cell>
          <cell r="R143" t="str">
            <v>130</v>
          </cell>
        </row>
        <row r="144">
          <cell r="I144" t="str">
            <v>231282201402250281</v>
          </cell>
          <cell r="J144" t="str">
            <v>2024/12/4</v>
          </cell>
          <cell r="K144" t="str">
            <v>4.8</v>
          </cell>
          <cell r="L144" t="str">
            <v>5.0</v>
          </cell>
          <cell r="M144" t="str">
            <v>-1.25</v>
          </cell>
          <cell r="N144" t="str">
            <v>-0.50</v>
          </cell>
          <cell r="O144" t="str">
            <v>96</v>
          </cell>
          <cell r="P144" t="str">
            <v>0.00</v>
          </cell>
          <cell r="Q144" t="str">
            <v>0.00</v>
          </cell>
          <cell r="R144" t="str">
            <v>0</v>
          </cell>
        </row>
        <row r="145">
          <cell r="I145" t="str">
            <v>230127201406280428</v>
          </cell>
          <cell r="J145" t="str">
            <v>2024/12/4</v>
          </cell>
          <cell r="K145" t="str">
            <v>4.6</v>
          </cell>
          <cell r="L145" t="str">
            <v>4.5</v>
          </cell>
          <cell r="M145" t="str">
            <v>-2.25</v>
          </cell>
          <cell r="N145" t="str">
            <v>-0.50</v>
          </cell>
          <cell r="O145" t="str">
            <v>164</v>
          </cell>
          <cell r="P145" t="str">
            <v>-2.75</v>
          </cell>
          <cell r="Q145" t="str">
            <v>-0.50</v>
          </cell>
          <cell r="R145" t="str">
            <v>81</v>
          </cell>
        </row>
        <row r="146">
          <cell r="I146" t="str">
            <v>231283201309200200</v>
          </cell>
          <cell r="J146" t="str">
            <v>2024/12/4</v>
          </cell>
          <cell r="K146" t="str">
            <v>5.0</v>
          </cell>
          <cell r="L146" t="str">
            <v>5.0</v>
          </cell>
          <cell r="M146" t="str">
            <v>0.00</v>
          </cell>
          <cell r="N146" t="str">
            <v>-0.75</v>
          </cell>
          <cell r="O146" t="str">
            <v>9</v>
          </cell>
          <cell r="P146" t="str">
            <v>0.00</v>
          </cell>
          <cell r="Q146" t="str">
            <v>-0.50</v>
          </cell>
          <cell r="R146" t="str">
            <v>151</v>
          </cell>
        </row>
        <row r="147">
          <cell r="I147" t="str">
            <v>230103201401155133</v>
          </cell>
          <cell r="J147" t="str">
            <v>2024/12/4</v>
          </cell>
          <cell r="K147" t="str">
            <v>5.0</v>
          </cell>
          <cell r="L147" t="str">
            <v>5.0</v>
          </cell>
          <cell r="M147" t="str">
            <v>-0.25</v>
          </cell>
          <cell r="N147" t="str">
            <v>0.00</v>
          </cell>
          <cell r="O147" t="str">
            <v>0</v>
          </cell>
          <cell r="P147" t="str">
            <v>0.00</v>
          </cell>
          <cell r="Q147" t="str">
            <v>0.00</v>
          </cell>
          <cell r="R147" t="str">
            <v>0</v>
          </cell>
        </row>
        <row r="148">
          <cell r="I148" t="str">
            <v>230103201402053622</v>
          </cell>
          <cell r="J148" t="str">
            <v>2024/12/4</v>
          </cell>
          <cell r="K148" t="str">
            <v>3.9</v>
          </cell>
          <cell r="L148" t="str">
            <v>3.9</v>
          </cell>
          <cell r="M148" t="str">
            <v>-8.25</v>
          </cell>
          <cell r="N148" t="str">
            <v>-1.00</v>
          </cell>
          <cell r="O148" t="str">
            <v>100</v>
          </cell>
          <cell r="P148" t="str">
            <v>-7.50</v>
          </cell>
          <cell r="Q148" t="str">
            <v>-1.25</v>
          </cell>
          <cell r="R148" t="str">
            <v>18</v>
          </cell>
        </row>
        <row r="149">
          <cell r="I149" t="str">
            <v>230103201401083918</v>
          </cell>
          <cell r="J149" t="str">
            <v>2024/12/4</v>
          </cell>
          <cell r="K149" t="str">
            <v>5.2</v>
          </cell>
          <cell r="L149" t="str">
            <v>5.0</v>
          </cell>
          <cell r="M149" t="str">
            <v>0.50</v>
          </cell>
          <cell r="N149" t="str">
            <v>-0.50</v>
          </cell>
          <cell r="O149" t="str">
            <v>88</v>
          </cell>
          <cell r="P149" t="str">
            <v>-0.25</v>
          </cell>
          <cell r="Q149" t="str">
            <v>-0.25</v>
          </cell>
          <cell r="R149" t="str">
            <v>170</v>
          </cell>
        </row>
        <row r="150">
          <cell r="I150" t="str">
            <v>23010320140105392X</v>
          </cell>
          <cell r="J150" t="str">
            <v>2024/12/4</v>
          </cell>
          <cell r="K150" t="str">
            <v>4.0</v>
          </cell>
          <cell r="L150" t="str">
            <v>4.0</v>
          </cell>
          <cell r="M150" t="str">
            <v>-5.00</v>
          </cell>
          <cell r="N150" t="str">
            <v>-1.00</v>
          </cell>
          <cell r="O150" t="str">
            <v>21</v>
          </cell>
          <cell r="P150" t="str">
            <v>-5.75</v>
          </cell>
          <cell r="Q150" t="str">
            <v>-0.25</v>
          </cell>
          <cell r="R150" t="str">
            <v>61</v>
          </cell>
        </row>
        <row r="151">
          <cell r="I151" t="str">
            <v>230103201407083636</v>
          </cell>
          <cell r="J151" t="str">
            <v>2024/12/4</v>
          </cell>
          <cell r="K151" t="str">
            <v>4.7</v>
          </cell>
          <cell r="L151" t="str">
            <v>5.0</v>
          </cell>
          <cell r="M151" t="str">
            <v>-1.50</v>
          </cell>
          <cell r="N151" t="str">
            <v>-0.50</v>
          </cell>
          <cell r="O151" t="str">
            <v>16</v>
          </cell>
          <cell r="P151" t="str">
            <v>-0.25</v>
          </cell>
          <cell r="Q151" t="str">
            <v>-0.25</v>
          </cell>
          <cell r="R151" t="str">
            <v>7</v>
          </cell>
        </row>
        <row r="152">
          <cell r="I152" t="str">
            <v>230103201404173919</v>
          </cell>
          <cell r="J152" t="str">
            <v>2024/12/4</v>
          </cell>
          <cell r="K152" t="str">
            <v>4.7</v>
          </cell>
          <cell r="L152" t="str">
            <v>4.6</v>
          </cell>
          <cell r="M152" t="str">
            <v>-1.50</v>
          </cell>
          <cell r="N152" t="str">
            <v>-0.50</v>
          </cell>
          <cell r="O152" t="str">
            <v>77</v>
          </cell>
          <cell r="P152" t="str">
            <v>-2.25</v>
          </cell>
          <cell r="Q152" t="str">
            <v>-0.50</v>
          </cell>
          <cell r="R152" t="str">
            <v>20</v>
          </cell>
        </row>
        <row r="153">
          <cell r="I153" t="str">
            <v>230103201406213910</v>
          </cell>
          <cell r="J153" t="str">
            <v>2024/12/4</v>
          </cell>
          <cell r="K153" t="str">
            <v>5.0</v>
          </cell>
          <cell r="L153" t="str">
            <v>5.2</v>
          </cell>
          <cell r="M153" t="str">
            <v>-0.25</v>
          </cell>
          <cell r="N153" t="str">
            <v>-0.25</v>
          </cell>
          <cell r="O153" t="str">
            <v>80</v>
          </cell>
          <cell r="P153" t="str">
            <v>0.50</v>
          </cell>
          <cell r="Q153" t="str">
            <v>-0.25</v>
          </cell>
          <cell r="R153" t="str">
            <v>74</v>
          </cell>
        </row>
        <row r="154">
          <cell r="I154" t="str">
            <v>230112201404213534</v>
          </cell>
          <cell r="J154" t="str">
            <v>2024/12/4</v>
          </cell>
          <cell r="K154" t="str">
            <v>4.4</v>
          </cell>
          <cell r="L154" t="str">
            <v>4.7</v>
          </cell>
          <cell r="M154" t="str">
            <v>-3.00</v>
          </cell>
          <cell r="N154" t="str">
            <v>-1.00</v>
          </cell>
          <cell r="O154" t="str">
            <v>152</v>
          </cell>
          <cell r="P154" t="str">
            <v>-1.50</v>
          </cell>
          <cell r="Q154" t="str">
            <v>-0.75</v>
          </cell>
          <cell r="R154" t="str">
            <v>58</v>
          </cell>
        </row>
        <row r="155">
          <cell r="I155" t="str">
            <v>23010220131120461X</v>
          </cell>
          <cell r="J155" t="str">
            <v>2024/12/4</v>
          </cell>
          <cell r="K155" t="str">
            <v>5.0</v>
          </cell>
          <cell r="L155" t="str">
            <v>5.0</v>
          </cell>
          <cell r="M155" t="str">
            <v>0.75</v>
          </cell>
          <cell r="N155" t="str">
            <v>-1.50</v>
          </cell>
          <cell r="O155" t="str">
            <v>138</v>
          </cell>
          <cell r="P155" t="str">
            <v>1.00</v>
          </cell>
          <cell r="Q155" t="str">
            <v>-2.00</v>
          </cell>
          <cell r="R155" t="str">
            <v>165</v>
          </cell>
        </row>
        <row r="156">
          <cell r="I156" t="str">
            <v>230182201401315016</v>
          </cell>
          <cell r="J156" t="str">
            <v>2024/12/4</v>
          </cell>
          <cell r="K156" t="str">
            <v>5.0</v>
          </cell>
          <cell r="L156" t="str">
            <v>5.0</v>
          </cell>
          <cell r="M156" t="str">
            <v>-0.25</v>
          </cell>
          <cell r="N156" t="str">
            <v>0.00</v>
          </cell>
          <cell r="O156" t="str">
            <v>0</v>
          </cell>
          <cell r="P156" t="str">
            <v>0.00</v>
          </cell>
          <cell r="Q156" t="str">
            <v>-0.25</v>
          </cell>
          <cell r="R156" t="str">
            <v>167</v>
          </cell>
        </row>
        <row r="157">
          <cell r="I157" t="str">
            <v>341621201212032317</v>
          </cell>
          <cell r="J157" t="str">
            <v>2024/12/4</v>
          </cell>
          <cell r="K157" t="str">
            <v>4.0</v>
          </cell>
          <cell r="L157" t="str">
            <v>4.0</v>
          </cell>
          <cell r="M157" t="str">
            <v>-6.25</v>
          </cell>
          <cell r="N157" t="str">
            <v>-0.75</v>
          </cell>
          <cell r="O157" t="str">
            <v>9</v>
          </cell>
          <cell r="P157" t="str">
            <v>-6.00</v>
          </cell>
          <cell r="Q157" t="str">
            <v>-0.50</v>
          </cell>
          <cell r="R157" t="str">
            <v>165</v>
          </cell>
        </row>
        <row r="158">
          <cell r="I158" t="str">
            <v>23012620140227231X</v>
          </cell>
          <cell r="J158" t="str">
            <v>2024/12/4</v>
          </cell>
          <cell r="K158" t="str">
            <v>4.6</v>
          </cell>
          <cell r="L158" t="str">
            <v>5.2</v>
          </cell>
          <cell r="M158" t="str">
            <v>-2.25</v>
          </cell>
          <cell r="N158" t="str">
            <v>-0.25</v>
          </cell>
          <cell r="O158" t="str">
            <v>9</v>
          </cell>
          <cell r="P158" t="str">
            <v>1.00</v>
          </cell>
          <cell r="Q158" t="str">
            <v>-0.75</v>
          </cell>
          <cell r="R158" t="str">
            <v>171</v>
          </cell>
        </row>
        <row r="159">
          <cell r="I159" t="str">
            <v>230111201311013617</v>
          </cell>
          <cell r="J159" t="str">
            <v>2024/12/4</v>
          </cell>
          <cell r="K159" t="str">
            <v>5.0</v>
          </cell>
          <cell r="L159" t="str">
            <v>5.0</v>
          </cell>
          <cell r="M159" t="str">
            <v>0.25</v>
          </cell>
          <cell r="N159" t="str">
            <v>-0.75</v>
          </cell>
          <cell r="O159" t="str">
            <v>9</v>
          </cell>
          <cell r="P159" t="str">
            <v>-0.25</v>
          </cell>
          <cell r="Q159" t="str">
            <v>-0.25</v>
          </cell>
          <cell r="R159" t="str">
            <v>8</v>
          </cell>
        </row>
        <row r="160">
          <cell r="I160" t="str">
            <v>231202201310140091</v>
          </cell>
          <cell r="J160" t="str">
            <v>2024/12/4</v>
          </cell>
          <cell r="K160" t="str">
            <v>5.0</v>
          </cell>
          <cell r="L160" t="str">
            <v>5.0</v>
          </cell>
          <cell r="M160" t="str">
            <v>0.00</v>
          </cell>
          <cell r="N160" t="str">
            <v>-0.50</v>
          </cell>
          <cell r="O160" t="str">
            <v>10</v>
          </cell>
          <cell r="P160" t="str">
            <v>-0.50</v>
          </cell>
          <cell r="Q160" t="str">
            <v>-0.25</v>
          </cell>
          <cell r="R160" t="str">
            <v>145</v>
          </cell>
        </row>
        <row r="161">
          <cell r="I161" t="str">
            <v>230404201310220043</v>
          </cell>
          <cell r="J161" t="str">
            <v>2024/12/4</v>
          </cell>
          <cell r="K161" t="str">
            <v>4.6</v>
          </cell>
          <cell r="L161" t="str">
            <v>4.6</v>
          </cell>
          <cell r="M161" t="str">
            <v>-2.25</v>
          </cell>
          <cell r="N161" t="str">
            <v>-0.50</v>
          </cell>
          <cell r="O161" t="str">
            <v>58</v>
          </cell>
          <cell r="P161" t="str">
            <v>-2.25</v>
          </cell>
          <cell r="Q161" t="str">
            <v>-0.25</v>
          </cell>
          <cell r="R161" t="str">
            <v>107</v>
          </cell>
        </row>
        <row r="162">
          <cell r="I162" t="str">
            <v>23012520131230422x</v>
          </cell>
          <cell r="J162" t="str">
            <v>2024/12/4</v>
          </cell>
          <cell r="K162" t="str">
            <v>4.5</v>
          </cell>
          <cell r="L162" t="str">
            <v>4.6</v>
          </cell>
          <cell r="M162" t="str">
            <v>-2.75</v>
          </cell>
          <cell r="N162" t="str">
            <v>-0.25</v>
          </cell>
          <cell r="O162" t="str">
            <v>86</v>
          </cell>
          <cell r="P162" t="str">
            <v>-2.25</v>
          </cell>
          <cell r="Q162" t="str">
            <v>-0.50</v>
          </cell>
          <cell r="R162" t="str">
            <v>98</v>
          </cell>
        </row>
        <row r="163">
          <cell r="I163" t="str">
            <v>340823201407242544</v>
          </cell>
          <cell r="J163" t="str">
            <v>2024/12/4</v>
          </cell>
          <cell r="K163" t="str">
            <v>5.2</v>
          </cell>
          <cell r="L163" t="str">
            <v>5.0</v>
          </cell>
          <cell r="M163" t="str">
            <v>1.00</v>
          </cell>
          <cell r="N163" t="str">
            <v>-1.25</v>
          </cell>
          <cell r="O163" t="str">
            <v>11</v>
          </cell>
          <cell r="P163" t="str">
            <v>-0.50</v>
          </cell>
          <cell r="Q163" t="str">
            <v>-0.25</v>
          </cell>
          <cell r="R163" t="str">
            <v>9</v>
          </cell>
        </row>
        <row r="164">
          <cell r="I164" t="str">
            <v>230103201408153624</v>
          </cell>
          <cell r="J164" t="str">
            <v>2024/12/4</v>
          </cell>
          <cell r="K164" t="str">
            <v>4.4</v>
          </cell>
          <cell r="L164" t="str">
            <v>4.4</v>
          </cell>
          <cell r="M164" t="str">
            <v>-2.75</v>
          </cell>
          <cell r="N164" t="str">
            <v>-0.50</v>
          </cell>
          <cell r="O164" t="str">
            <v>167</v>
          </cell>
          <cell r="P164" t="str">
            <v>-2.75</v>
          </cell>
          <cell r="Q164" t="str">
            <v>-0.75</v>
          </cell>
          <cell r="R164" t="str">
            <v>162</v>
          </cell>
        </row>
        <row r="165">
          <cell r="I165" t="str">
            <v>230103201311213926</v>
          </cell>
          <cell r="J165" t="str">
            <v>2024/12/4</v>
          </cell>
          <cell r="K165" t="str">
            <v>4.0</v>
          </cell>
          <cell r="L165" t="str">
            <v>4.0</v>
          </cell>
          <cell r="M165" t="str">
            <v>-5.00</v>
          </cell>
          <cell r="N165" t="str">
            <v>-1.00</v>
          </cell>
          <cell r="O165" t="str">
            <v>43</v>
          </cell>
          <cell r="P165" t="str">
            <v>-6.00</v>
          </cell>
          <cell r="Q165" t="str">
            <v>-1.00</v>
          </cell>
          <cell r="R165" t="str">
            <v>117</v>
          </cell>
        </row>
        <row r="166">
          <cell r="I166" t="str">
            <v>230103201408043943</v>
          </cell>
          <cell r="J166" t="str">
            <v>2024/12/4</v>
          </cell>
          <cell r="K166" t="str">
            <v>4.7</v>
          </cell>
          <cell r="L166" t="str">
            <v>4.5</v>
          </cell>
          <cell r="M166" t="str">
            <v>-1.50</v>
          </cell>
          <cell r="N166" t="str">
            <v>-1.00</v>
          </cell>
          <cell r="O166" t="str">
            <v>163</v>
          </cell>
          <cell r="P166" t="str">
            <v>-2.00</v>
          </cell>
          <cell r="Q166" t="str">
            <v>-1.50</v>
          </cell>
          <cell r="R166" t="str">
            <v>11</v>
          </cell>
        </row>
        <row r="167">
          <cell r="I167" t="str">
            <v>230103201310103928</v>
          </cell>
          <cell r="J167" t="str">
            <v>2024/12/4</v>
          </cell>
          <cell r="K167" t="str">
            <v>4.5</v>
          </cell>
          <cell r="L167" t="str">
            <v>4.4</v>
          </cell>
          <cell r="M167" t="str">
            <v>-2.50</v>
          </cell>
          <cell r="N167" t="str">
            <v>-0.50</v>
          </cell>
          <cell r="O167" t="str">
            <v>9</v>
          </cell>
          <cell r="P167" t="str">
            <v>-3.00</v>
          </cell>
          <cell r="Q167" t="str">
            <v>-0.50</v>
          </cell>
          <cell r="R167" t="str">
            <v>59</v>
          </cell>
        </row>
        <row r="168">
          <cell r="I168" t="str">
            <v>230103201401283645</v>
          </cell>
          <cell r="J168" t="str">
            <v>2024/12/4</v>
          </cell>
          <cell r="K168" t="str">
            <v>4.7</v>
          </cell>
          <cell r="L168" t="str">
            <v>5.0</v>
          </cell>
          <cell r="M168" t="str">
            <v>-2.00</v>
          </cell>
          <cell r="N168" t="str">
            <v>-0.50</v>
          </cell>
          <cell r="O168" t="str">
            <v>72</v>
          </cell>
          <cell r="P168" t="str">
            <v>-0.50</v>
          </cell>
          <cell r="Q168" t="str">
            <v>-0.25</v>
          </cell>
          <cell r="R168" t="str">
            <v>11</v>
          </cell>
        </row>
        <row r="169">
          <cell r="I169" t="str">
            <v>230103201405243923</v>
          </cell>
          <cell r="J169" t="str">
            <v>2024/12/4</v>
          </cell>
          <cell r="K169" t="str">
            <v>4.5</v>
          </cell>
          <cell r="L169" t="str">
            <v>4.7</v>
          </cell>
          <cell r="M169" t="str">
            <v>-1.75</v>
          </cell>
          <cell r="N169" t="str">
            <v>-2.25</v>
          </cell>
          <cell r="O169" t="str">
            <v>172</v>
          </cell>
          <cell r="P169" t="str">
            <v>-1.25</v>
          </cell>
          <cell r="Q169" t="str">
            <v>-1.00</v>
          </cell>
          <cell r="R169" t="str">
            <v>43</v>
          </cell>
        </row>
        <row r="170">
          <cell r="I170" t="str">
            <v>230103201405253937</v>
          </cell>
          <cell r="J170" t="str">
            <v>2024/12/4</v>
          </cell>
          <cell r="K170" t="str">
            <v>4.5</v>
          </cell>
          <cell r="L170" t="str">
            <v>4.4</v>
          </cell>
          <cell r="M170" t="str">
            <v>-2.50</v>
          </cell>
          <cell r="N170" t="str">
            <v>-0.50</v>
          </cell>
          <cell r="O170" t="str">
            <v>9</v>
          </cell>
          <cell r="P170" t="str">
            <v>-3.00</v>
          </cell>
          <cell r="Q170" t="str">
            <v>-1.00</v>
          </cell>
          <cell r="R170" t="str">
            <v>108</v>
          </cell>
        </row>
        <row r="171">
          <cell r="I171" t="str">
            <v>230902201303300023</v>
          </cell>
          <cell r="J171" t="str">
            <v>2024/12/4</v>
          </cell>
          <cell r="K171" t="str">
            <v>4.0</v>
          </cell>
          <cell r="L171" t="str">
            <v>4.1</v>
          </cell>
          <cell r="M171" t="str">
            <v>-5.25</v>
          </cell>
          <cell r="N171" t="str">
            <v>-1.25</v>
          </cell>
          <cell r="O171" t="str">
            <v>168</v>
          </cell>
          <cell r="P171" t="str">
            <v>-4.75</v>
          </cell>
          <cell r="Q171" t="str">
            <v>-0.50</v>
          </cell>
          <cell r="R171" t="str">
            <v>69</v>
          </cell>
        </row>
        <row r="172">
          <cell r="I172" t="str">
            <v>230103201312045717</v>
          </cell>
          <cell r="J172" t="str">
            <v>2024/12/4</v>
          </cell>
          <cell r="K172" t="str">
            <v>5.0</v>
          </cell>
          <cell r="L172" t="str">
            <v>5.2</v>
          </cell>
          <cell r="M172" t="str">
            <v>0.00</v>
          </cell>
          <cell r="N172" t="str">
            <v>0.00</v>
          </cell>
          <cell r="O172" t="str">
            <v>0</v>
          </cell>
          <cell r="P172" t="str">
            <v>0.75</v>
          </cell>
          <cell r="Q172" t="str">
            <v>-0.25</v>
          </cell>
          <cell r="R172" t="str">
            <v>7</v>
          </cell>
        </row>
        <row r="173">
          <cell r="I173" t="str">
            <v>230103201311273611</v>
          </cell>
          <cell r="J173" t="str">
            <v>2024/12/4</v>
          </cell>
          <cell r="K173" t="str">
            <v>4.2</v>
          </cell>
          <cell r="L173" t="str">
            <v>4.5</v>
          </cell>
          <cell r="M173" t="str">
            <v>-3.50</v>
          </cell>
          <cell r="N173" t="str">
            <v>-1.25</v>
          </cell>
          <cell r="O173" t="str">
            <v>65</v>
          </cell>
          <cell r="P173" t="str">
            <v>-2.25</v>
          </cell>
          <cell r="Q173" t="str">
            <v>-0.75</v>
          </cell>
          <cell r="R173" t="str">
            <v>169</v>
          </cell>
        </row>
        <row r="174">
          <cell r="I174" t="str">
            <v>230381201405225514</v>
          </cell>
          <cell r="J174" t="str">
            <v>2024/12/4</v>
          </cell>
          <cell r="K174" t="str">
            <v>5.0</v>
          </cell>
          <cell r="L174" t="str">
            <v>5.0</v>
          </cell>
          <cell r="M174" t="str">
            <v>-0.25</v>
          </cell>
          <cell r="N174" t="str">
            <v>-0.25</v>
          </cell>
          <cell r="O174" t="str">
            <v>146</v>
          </cell>
          <cell r="P174" t="str">
            <v>0.00</v>
          </cell>
          <cell r="Q174" t="str">
            <v>-0.25</v>
          </cell>
          <cell r="R174" t="str">
            <v>11</v>
          </cell>
        </row>
        <row r="175">
          <cell r="I175" t="str">
            <v>341621201402067713</v>
          </cell>
          <cell r="J175" t="str">
            <v>2024/12/4</v>
          </cell>
          <cell r="K175" t="str">
            <v>5.2</v>
          </cell>
          <cell r="L175" t="str">
            <v>5.2</v>
          </cell>
          <cell r="M175" t="str">
            <v>1.00</v>
          </cell>
          <cell r="N175" t="str">
            <v>-0.50</v>
          </cell>
          <cell r="O175" t="str">
            <v>92</v>
          </cell>
          <cell r="P175" t="str">
            <v>1.00</v>
          </cell>
          <cell r="Q175" t="str">
            <v>-1.25</v>
          </cell>
          <cell r="R175" t="str">
            <v>9</v>
          </cell>
        </row>
        <row r="176">
          <cell r="I176" t="str">
            <v>230183201311213418</v>
          </cell>
          <cell r="J176" t="str">
            <v>2024/12/4</v>
          </cell>
          <cell r="K176" t="str">
            <v>5.0</v>
          </cell>
          <cell r="L176" t="str">
            <v>4.8</v>
          </cell>
          <cell r="M176" t="str">
            <v>-0.25</v>
          </cell>
          <cell r="N176" t="str">
            <v>-0.25</v>
          </cell>
          <cell r="O176" t="str">
            <v>68</v>
          </cell>
          <cell r="P176" t="str">
            <v>-1.00</v>
          </cell>
          <cell r="Q176" t="str">
            <v>-0.25</v>
          </cell>
          <cell r="R176" t="str">
            <v>73</v>
          </cell>
        </row>
        <row r="177">
          <cell r="I177" t="str">
            <v>340823201405150419</v>
          </cell>
          <cell r="J177" t="str">
            <v>2024/12/4</v>
          </cell>
          <cell r="K177" t="str">
            <v>5.0</v>
          </cell>
          <cell r="L177" t="str">
            <v>5.0</v>
          </cell>
          <cell r="M177" t="str">
            <v>0.25</v>
          </cell>
          <cell r="N177" t="str">
            <v>-0.75</v>
          </cell>
          <cell r="O177" t="str">
            <v>7</v>
          </cell>
          <cell r="P177" t="str">
            <v>0.00</v>
          </cell>
          <cell r="Q177" t="str">
            <v>-0.25</v>
          </cell>
          <cell r="R177" t="str">
            <v>169</v>
          </cell>
        </row>
        <row r="178">
          <cell r="I178" t="str">
            <v>230103201403053974</v>
          </cell>
          <cell r="J178" t="str">
            <v>2024/12/4</v>
          </cell>
          <cell r="K178" t="str">
            <v>5.0</v>
          </cell>
          <cell r="L178" t="str">
            <v>4.8</v>
          </cell>
          <cell r="M178" t="str">
            <v>-0.50</v>
          </cell>
          <cell r="N178" t="str">
            <v>-0.25</v>
          </cell>
          <cell r="O178" t="str">
            <v>9</v>
          </cell>
          <cell r="P178" t="str">
            <v>-1.25</v>
          </cell>
          <cell r="Q178" t="str">
            <v>-0.75</v>
          </cell>
          <cell r="R178" t="str">
            <v>160</v>
          </cell>
        </row>
        <row r="179">
          <cell r="I179" t="str">
            <v>230103201403243938</v>
          </cell>
          <cell r="J179" t="str">
            <v>2024/12/4</v>
          </cell>
          <cell r="K179" t="str">
            <v>4.7</v>
          </cell>
          <cell r="L179" t="str">
            <v>4.6</v>
          </cell>
          <cell r="M179" t="str">
            <v>-1.75</v>
          </cell>
          <cell r="N179" t="str">
            <v>-0.50</v>
          </cell>
          <cell r="O179" t="str">
            <v>171</v>
          </cell>
          <cell r="P179" t="str">
            <v>-1.75</v>
          </cell>
          <cell r="Q179" t="str">
            <v>-0.75</v>
          </cell>
          <cell r="R179" t="str">
            <v>155</v>
          </cell>
        </row>
        <row r="180">
          <cell r="I180" t="str">
            <v>230103201406257913</v>
          </cell>
          <cell r="J180" t="str">
            <v>2024/12/4</v>
          </cell>
          <cell r="K180" t="str">
            <v>4.1</v>
          </cell>
          <cell r="L180" t="str">
            <v>4.7</v>
          </cell>
          <cell r="M180" t="str">
            <v>-4.25</v>
          </cell>
          <cell r="N180" t="str">
            <v>-0.75</v>
          </cell>
          <cell r="O180" t="str">
            <v>12</v>
          </cell>
          <cell r="P180" t="str">
            <v>-1.25</v>
          </cell>
          <cell r="Q180" t="str">
            <v>-1.25</v>
          </cell>
          <cell r="R180" t="str">
            <v>172</v>
          </cell>
        </row>
        <row r="181">
          <cell r="I181" t="str">
            <v>231282201401150078</v>
          </cell>
          <cell r="J181" t="str">
            <v>2024/12/4</v>
          </cell>
          <cell r="K181" t="str">
            <v>5.2</v>
          </cell>
          <cell r="L181" t="str">
            <v>5.0</v>
          </cell>
          <cell r="M181" t="str">
            <v>0.50</v>
          </cell>
          <cell r="N181" t="str">
            <v>-0.50</v>
          </cell>
          <cell r="O181" t="str">
            <v>8</v>
          </cell>
          <cell r="P181" t="str">
            <v>-0.25</v>
          </cell>
          <cell r="Q181" t="str">
            <v>-0.25</v>
          </cell>
          <cell r="R181" t="str">
            <v>155</v>
          </cell>
        </row>
        <row r="182">
          <cell r="I182" t="str">
            <v>23010420131022091X</v>
          </cell>
          <cell r="J182" t="str">
            <v>2024/12/4</v>
          </cell>
          <cell r="K182" t="str">
            <v>4.7</v>
          </cell>
          <cell r="L182" t="str">
            <v>5.0</v>
          </cell>
          <cell r="M182" t="str">
            <v>-1.50</v>
          </cell>
          <cell r="N182" t="str">
            <v>-1.00</v>
          </cell>
          <cell r="O182" t="str">
            <v>170</v>
          </cell>
          <cell r="P182" t="str">
            <v>-0.25</v>
          </cell>
          <cell r="Q182" t="str">
            <v>-0.25</v>
          </cell>
          <cell r="R182" t="str">
            <v>97</v>
          </cell>
        </row>
        <row r="183">
          <cell r="I183" t="str">
            <v>230281201310252119</v>
          </cell>
          <cell r="J183" t="str">
            <v>2024/12/4</v>
          </cell>
          <cell r="K183" t="str">
            <v>5.0</v>
          </cell>
          <cell r="L183" t="str">
            <v>5.2</v>
          </cell>
          <cell r="M183" t="str">
            <v>2.00</v>
          </cell>
          <cell r="N183" t="str">
            <v>-1.00</v>
          </cell>
          <cell r="O183" t="str">
            <v>9</v>
          </cell>
          <cell r="P183" t="str">
            <v>0.75</v>
          </cell>
          <cell r="Q183" t="str">
            <v>-0.50</v>
          </cell>
          <cell r="R183" t="str">
            <v>173</v>
          </cell>
        </row>
        <row r="184">
          <cell r="I184" t="str">
            <v>230103201404103611</v>
          </cell>
          <cell r="J184" t="str">
            <v>2024/12/4</v>
          </cell>
          <cell r="K184" t="str">
            <v>4.7</v>
          </cell>
          <cell r="L184" t="str">
            <v>5.0</v>
          </cell>
          <cell r="M184" t="str">
            <v>-1.25</v>
          </cell>
          <cell r="N184" t="str">
            <v>-1.00</v>
          </cell>
          <cell r="O184" t="str">
            <v>171</v>
          </cell>
          <cell r="P184" t="str">
            <v>-0.25</v>
          </cell>
          <cell r="Q184" t="str">
            <v>-0.75</v>
          </cell>
          <cell r="R184" t="str">
            <v>161</v>
          </cell>
        </row>
        <row r="185">
          <cell r="I185" t="str">
            <v>230103201403183613</v>
          </cell>
          <cell r="J185" t="str">
            <v>2024/12/4</v>
          </cell>
          <cell r="K185" t="str">
            <v>5.2</v>
          </cell>
          <cell r="L185" t="str">
            <v>4.6</v>
          </cell>
          <cell r="M185" t="str">
            <v>0.50</v>
          </cell>
          <cell r="N185" t="str">
            <v>-0.75</v>
          </cell>
          <cell r="O185" t="str">
            <v>7</v>
          </cell>
          <cell r="P185" t="str">
            <v>-2.50</v>
          </cell>
          <cell r="Q185" t="str">
            <v>-0.25</v>
          </cell>
          <cell r="R185" t="str">
            <v>75</v>
          </cell>
        </row>
        <row r="186">
          <cell r="I186" t="str">
            <v>23122520131212003X</v>
          </cell>
          <cell r="J186" t="str">
            <v>2024/12/4</v>
          </cell>
          <cell r="K186" t="str">
            <v>4.5</v>
          </cell>
          <cell r="L186" t="str">
            <v>4.4</v>
          </cell>
          <cell r="M186" t="str">
            <v>-2.50</v>
          </cell>
          <cell r="N186" t="str">
            <v>-0.50</v>
          </cell>
          <cell r="O186" t="str">
            <v>13</v>
          </cell>
          <cell r="P186" t="str">
            <v>-3.25</v>
          </cell>
          <cell r="Q186" t="str">
            <v>-0.50</v>
          </cell>
          <cell r="R186" t="str">
            <v>130</v>
          </cell>
        </row>
        <row r="187">
          <cell r="I187" t="str">
            <v>140109201309290144</v>
          </cell>
          <cell r="J187" t="str">
            <v>2024/12/4</v>
          </cell>
          <cell r="K187" t="str">
            <v>4.8</v>
          </cell>
          <cell r="L187" t="str">
            <v>5.0</v>
          </cell>
          <cell r="M187" t="str">
            <v>-1.25</v>
          </cell>
          <cell r="N187" t="str">
            <v>0.00</v>
          </cell>
          <cell r="O187" t="str">
            <v>0</v>
          </cell>
          <cell r="P187" t="str">
            <v>-0.25</v>
          </cell>
          <cell r="Q187" t="str">
            <v>0.00</v>
          </cell>
          <cell r="R187" t="str">
            <v>0</v>
          </cell>
        </row>
        <row r="188">
          <cell r="I188" t="str">
            <v>230103201506063614</v>
          </cell>
          <cell r="J188" t="str">
            <v>2024/12/4</v>
          </cell>
          <cell r="K188" t="str">
            <v>5.0</v>
          </cell>
          <cell r="L188" t="str">
            <v>5.0</v>
          </cell>
          <cell r="M188" t="str">
            <v>0.00</v>
          </cell>
          <cell r="N188" t="str">
            <v>-0.25</v>
          </cell>
          <cell r="O188" t="str">
            <v>8</v>
          </cell>
          <cell r="P188" t="str">
            <v>0.00</v>
          </cell>
          <cell r="Q188" t="str">
            <v>-0.50</v>
          </cell>
          <cell r="R188" t="str">
            <v>48</v>
          </cell>
        </row>
        <row r="189">
          <cell r="I189" t="str">
            <v>230111201507135616</v>
          </cell>
          <cell r="J189" t="str">
            <v>2024/12/4</v>
          </cell>
          <cell r="K189" t="str">
            <v>5.0</v>
          </cell>
          <cell r="L189" t="str">
            <v>5.2</v>
          </cell>
          <cell r="M189" t="str">
            <v>-0.25</v>
          </cell>
          <cell r="N189" t="str">
            <v>-0.25</v>
          </cell>
          <cell r="O189" t="str">
            <v>156</v>
          </cell>
          <cell r="P189" t="str">
            <v>1.00</v>
          </cell>
          <cell r="Q189" t="str">
            <v>-0.25</v>
          </cell>
          <cell r="R189" t="str">
            <v>55</v>
          </cell>
        </row>
        <row r="190">
          <cell r="I190" t="str">
            <v>220182201402085716</v>
          </cell>
          <cell r="J190" t="str">
            <v>2024/12/4</v>
          </cell>
          <cell r="K190" t="str">
            <v>5.0</v>
          </cell>
          <cell r="L190" t="str">
            <v>4.6</v>
          </cell>
          <cell r="M190" t="str">
            <v>-0.25</v>
          </cell>
          <cell r="N190" t="str">
            <v>-0.50</v>
          </cell>
          <cell r="O190" t="str">
            <v>172</v>
          </cell>
          <cell r="P190" t="str">
            <v>-2.00</v>
          </cell>
          <cell r="Q190" t="str">
            <v>-0.75</v>
          </cell>
          <cell r="R190" t="str">
            <v>99</v>
          </cell>
        </row>
        <row r="191">
          <cell r="I191" t="str">
            <v>210381201403125524</v>
          </cell>
          <cell r="J191" t="str">
            <v>2024/12/4</v>
          </cell>
          <cell r="K191" t="str">
            <v>4.6</v>
          </cell>
          <cell r="L191" t="str">
            <v>4.6</v>
          </cell>
          <cell r="M191" t="str">
            <v>-2.25</v>
          </cell>
          <cell r="N191" t="str">
            <v>-0.75</v>
          </cell>
          <cell r="O191" t="str">
            <v>94</v>
          </cell>
          <cell r="P191" t="str">
            <v>-2.00</v>
          </cell>
          <cell r="Q191" t="str">
            <v>-0.75</v>
          </cell>
          <cell r="R191" t="str">
            <v>10</v>
          </cell>
        </row>
        <row r="192">
          <cell r="I192" t="str">
            <v>230103201309023621</v>
          </cell>
          <cell r="J192" t="str">
            <v>2024/12/4</v>
          </cell>
          <cell r="K192" t="str">
            <v>4.4</v>
          </cell>
          <cell r="L192" t="str">
            <v>4.4</v>
          </cell>
          <cell r="M192" t="str">
            <v>-2.75</v>
          </cell>
          <cell r="N192" t="str">
            <v>-1.00</v>
          </cell>
          <cell r="O192" t="str">
            <v>164</v>
          </cell>
          <cell r="P192" t="str">
            <v>-2.75</v>
          </cell>
          <cell r="Q192" t="str">
            <v>-0.75</v>
          </cell>
          <cell r="R192" t="str">
            <v>87</v>
          </cell>
        </row>
        <row r="193">
          <cell r="I193" t="str">
            <v>230103201505023215</v>
          </cell>
          <cell r="J193" t="str">
            <v>2024/12/4</v>
          </cell>
          <cell r="K193" t="str">
            <v>5.2</v>
          </cell>
          <cell r="L193" t="str">
            <v>5.2</v>
          </cell>
          <cell r="M193" t="str">
            <v>0.50</v>
          </cell>
          <cell r="N193" t="str">
            <v>-0.25</v>
          </cell>
          <cell r="O193" t="str">
            <v>26</v>
          </cell>
          <cell r="P193" t="str">
            <v>0.50</v>
          </cell>
          <cell r="Q193" t="str">
            <v>-0.25</v>
          </cell>
          <cell r="R193" t="str">
            <v>44</v>
          </cell>
        </row>
        <row r="194">
          <cell r="I194" t="str">
            <v>341621201410096434</v>
          </cell>
          <cell r="J194" t="str">
            <v>2024/12/4</v>
          </cell>
          <cell r="K194" t="str">
            <v>5.2</v>
          </cell>
          <cell r="L194" t="str">
            <v>5.2</v>
          </cell>
          <cell r="M194" t="str">
            <v>0.50</v>
          </cell>
          <cell r="N194" t="str">
            <v>-0.25</v>
          </cell>
          <cell r="O194" t="str">
            <v>71</v>
          </cell>
          <cell r="P194" t="str">
            <v>0.75</v>
          </cell>
          <cell r="Q194" t="str">
            <v>-0.25</v>
          </cell>
          <cell r="R194" t="str">
            <v>79</v>
          </cell>
        </row>
        <row r="195">
          <cell r="I195" t="str">
            <v>23010320150601031X</v>
          </cell>
          <cell r="J195" t="str">
            <v>2024/12/4</v>
          </cell>
          <cell r="K195" t="str">
            <v>4.7</v>
          </cell>
          <cell r="L195" t="str">
            <v>4.7</v>
          </cell>
          <cell r="M195" t="str">
            <v>-1.50</v>
          </cell>
          <cell r="N195" t="str">
            <v>-0.25</v>
          </cell>
          <cell r="O195" t="str">
            <v>96</v>
          </cell>
          <cell r="P195" t="str">
            <v>-1.50</v>
          </cell>
          <cell r="Q195" t="str">
            <v>-0.50</v>
          </cell>
          <cell r="R195" t="str">
            <v>46</v>
          </cell>
        </row>
        <row r="196">
          <cell r="I196" t="str">
            <v>231222201503070013</v>
          </cell>
          <cell r="J196" t="str">
            <v>2024/12/4</v>
          </cell>
          <cell r="K196" t="str">
            <v>5.0</v>
          </cell>
          <cell r="L196" t="str">
            <v>5.0</v>
          </cell>
          <cell r="M196" t="str">
            <v>0.00</v>
          </cell>
          <cell r="N196" t="str">
            <v>-0.25</v>
          </cell>
          <cell r="O196" t="str">
            <v>18</v>
          </cell>
          <cell r="P196" t="str">
            <v>1.75</v>
          </cell>
          <cell r="Q196" t="str">
            <v>-0.25</v>
          </cell>
          <cell r="R196" t="str">
            <v>20</v>
          </cell>
        </row>
        <row r="197">
          <cell r="I197" t="str">
            <v>230104201409307417</v>
          </cell>
          <cell r="J197" t="str">
            <v>2024/12/4</v>
          </cell>
          <cell r="K197" t="str">
            <v>5.2</v>
          </cell>
          <cell r="L197" t="str">
            <v>5.2</v>
          </cell>
          <cell r="M197" t="str">
            <v>0.50</v>
          </cell>
          <cell r="N197" t="str">
            <v>-0.25</v>
          </cell>
          <cell r="O197" t="str">
            <v>29</v>
          </cell>
          <cell r="P197" t="str">
            <v>0.50</v>
          </cell>
          <cell r="Q197" t="str">
            <v>-0.25</v>
          </cell>
          <cell r="R197" t="str">
            <v>41</v>
          </cell>
        </row>
        <row r="198">
          <cell r="I198" t="str">
            <v>230110201503248019</v>
          </cell>
          <cell r="J198" t="str">
            <v>2024/12/4</v>
          </cell>
          <cell r="K198" t="str">
            <v>4.4</v>
          </cell>
          <cell r="L198" t="str">
            <v>4.6</v>
          </cell>
          <cell r="M198" t="str">
            <v>-2.50</v>
          </cell>
          <cell r="N198" t="str">
            <v>-1.00</v>
          </cell>
          <cell r="O198" t="str">
            <v>25</v>
          </cell>
          <cell r="P198" t="str">
            <v>-2.25</v>
          </cell>
          <cell r="Q198" t="str">
            <v>-0.50</v>
          </cell>
          <cell r="R198" t="str">
            <v>10</v>
          </cell>
        </row>
        <row r="199">
          <cell r="I199" t="str">
            <v>230103201410063919</v>
          </cell>
          <cell r="J199" t="str">
            <v>2024/12/4</v>
          </cell>
          <cell r="K199" t="str">
            <v>5.0</v>
          </cell>
          <cell r="L199" t="str">
            <v>5.0</v>
          </cell>
          <cell r="M199" t="str">
            <v>0.00</v>
          </cell>
          <cell r="N199" t="str">
            <v>-0.25</v>
          </cell>
          <cell r="O199" t="str">
            <v>12</v>
          </cell>
          <cell r="P199" t="str">
            <v>-0.25</v>
          </cell>
          <cell r="Q199" t="str">
            <v>-0.25</v>
          </cell>
          <cell r="R199" t="str">
            <v>85</v>
          </cell>
        </row>
        <row r="200">
          <cell r="I200" t="str">
            <v>230103201507013926</v>
          </cell>
          <cell r="J200" t="str">
            <v>2024/12/4</v>
          </cell>
          <cell r="K200" t="str">
            <v>5.0</v>
          </cell>
          <cell r="L200" t="str">
            <v>4.7</v>
          </cell>
          <cell r="M200" t="str">
            <v>0.00</v>
          </cell>
          <cell r="N200" t="str">
            <v>-0.25</v>
          </cell>
          <cell r="O200" t="str">
            <v>89</v>
          </cell>
          <cell r="P200" t="str">
            <v>-1.75</v>
          </cell>
          <cell r="Q200" t="str">
            <v>-0.50</v>
          </cell>
          <cell r="R200" t="str">
            <v>69</v>
          </cell>
        </row>
        <row r="201">
          <cell r="I201" t="str">
            <v>230103201506175720</v>
          </cell>
          <cell r="J201" t="str">
            <v>2024/12/4</v>
          </cell>
          <cell r="K201" t="str">
            <v>5.0</v>
          </cell>
          <cell r="L201" t="str">
            <v>5.1</v>
          </cell>
          <cell r="M201" t="str">
            <v>0.25</v>
          </cell>
          <cell r="N201" t="str">
            <v>-0.50</v>
          </cell>
          <cell r="O201" t="str">
            <v>8</v>
          </cell>
          <cell r="P201" t="str">
            <v>1.00</v>
          </cell>
          <cell r="Q201" t="str">
            <v>-0.25</v>
          </cell>
          <cell r="R201" t="str">
            <v>84</v>
          </cell>
        </row>
        <row r="202">
          <cell r="I202" t="str">
            <v>231102201502050044</v>
          </cell>
          <cell r="J202" t="str">
            <v>2024/12/4</v>
          </cell>
          <cell r="K202" t="str">
            <v>5.2</v>
          </cell>
          <cell r="L202" t="str">
            <v>5.2</v>
          </cell>
          <cell r="M202" t="str">
            <v>0.50</v>
          </cell>
          <cell r="N202" t="str">
            <v>-0.25</v>
          </cell>
          <cell r="O202" t="str">
            <v>6</v>
          </cell>
          <cell r="P202" t="str">
            <v>0.50</v>
          </cell>
          <cell r="Q202" t="str">
            <v>-0.25</v>
          </cell>
          <cell r="R202" t="str">
            <v>118</v>
          </cell>
        </row>
        <row r="203">
          <cell r="I203" t="str">
            <v>230103201412243649</v>
          </cell>
          <cell r="J203" t="str">
            <v>2024/12/4</v>
          </cell>
          <cell r="K203" t="str">
            <v>4.5</v>
          </cell>
          <cell r="L203" t="str">
            <v>4.4</v>
          </cell>
          <cell r="M203" t="str">
            <v>-2.75</v>
          </cell>
          <cell r="N203" t="str">
            <v>-0.25</v>
          </cell>
          <cell r="O203" t="str">
            <v>171</v>
          </cell>
          <cell r="P203" t="str">
            <v>-3.00</v>
          </cell>
          <cell r="Q203" t="str">
            <v>-0.50</v>
          </cell>
          <cell r="R203" t="str">
            <v>162</v>
          </cell>
        </row>
        <row r="204">
          <cell r="I204" t="str">
            <v>23010320141204392X</v>
          </cell>
          <cell r="J204" t="str">
            <v>2024/12/4</v>
          </cell>
          <cell r="K204" t="str">
            <v>5.0</v>
          </cell>
          <cell r="L204" t="str">
            <v>5.0</v>
          </cell>
          <cell r="M204" t="str">
            <v>0.00</v>
          </cell>
          <cell r="N204" t="str">
            <v>-0.25</v>
          </cell>
          <cell r="O204" t="str">
            <v>101</v>
          </cell>
          <cell r="P204" t="str">
            <v>0.00</v>
          </cell>
          <cell r="Q204" t="str">
            <v>0.00</v>
          </cell>
          <cell r="R204" t="str">
            <v>0</v>
          </cell>
        </row>
        <row r="205">
          <cell r="I205" t="str">
            <v>211281201412021028</v>
          </cell>
          <cell r="J205" t="str">
            <v>2024/12/4</v>
          </cell>
          <cell r="K205" t="str">
            <v>5.0</v>
          </cell>
          <cell r="L205" t="str">
            <v>5.0</v>
          </cell>
          <cell r="M205" t="str">
            <v>-0.25</v>
          </cell>
          <cell r="N205" t="str">
            <v>-0.25</v>
          </cell>
          <cell r="O205" t="str">
            <v>99</v>
          </cell>
          <cell r="P205" t="str">
            <v>0.00</v>
          </cell>
          <cell r="Q205" t="str">
            <v>0.00</v>
          </cell>
          <cell r="R205" t="str">
            <v>0</v>
          </cell>
        </row>
        <row r="206">
          <cell r="I206" t="str">
            <v>231282201412040042</v>
          </cell>
          <cell r="J206" t="str">
            <v>2024/12/4</v>
          </cell>
          <cell r="K206" t="str">
            <v>5.0</v>
          </cell>
          <cell r="L206" t="str">
            <v>5.0</v>
          </cell>
          <cell r="M206" t="str">
            <v>-0.25</v>
          </cell>
          <cell r="N206" t="str">
            <v>-0.25</v>
          </cell>
          <cell r="O206" t="str">
            <v>31</v>
          </cell>
          <cell r="P206" t="str">
            <v>-0.25</v>
          </cell>
          <cell r="Q206" t="str">
            <v>-0.50</v>
          </cell>
          <cell r="R206" t="str">
            <v>83</v>
          </cell>
        </row>
        <row r="207">
          <cell r="I207" t="str">
            <v>230103201409033923</v>
          </cell>
          <cell r="J207" t="str">
            <v>2024/12/4</v>
          </cell>
          <cell r="K207" t="str">
            <v>5.0</v>
          </cell>
          <cell r="L207" t="str">
            <v>5.2</v>
          </cell>
          <cell r="M207" t="str">
            <v>0.25</v>
          </cell>
          <cell r="N207" t="str">
            <v>-1.00</v>
          </cell>
          <cell r="O207" t="str">
            <v>36</v>
          </cell>
          <cell r="P207" t="str">
            <v>0.75</v>
          </cell>
          <cell r="Q207" t="str">
            <v>-1.25</v>
          </cell>
          <cell r="R207" t="str">
            <v>171</v>
          </cell>
        </row>
        <row r="208">
          <cell r="I208" t="str">
            <v>230225201408153820</v>
          </cell>
          <cell r="J208" t="str">
            <v>2024/12/4</v>
          </cell>
          <cell r="K208" t="str">
            <v>5.0</v>
          </cell>
          <cell r="L208" t="str">
            <v>5.0</v>
          </cell>
          <cell r="M208" t="str">
            <v>0.00</v>
          </cell>
          <cell r="N208" t="str">
            <v>-0.25</v>
          </cell>
          <cell r="O208" t="str">
            <v>87</v>
          </cell>
          <cell r="P208" t="str">
            <v>-0.25</v>
          </cell>
          <cell r="Q208" t="str">
            <v>0.00</v>
          </cell>
          <cell r="R208" t="str">
            <v>0</v>
          </cell>
        </row>
        <row r="209">
          <cell r="I209" t="str">
            <v>620121201505052425</v>
          </cell>
          <cell r="J209" t="str">
            <v>2024/12/4</v>
          </cell>
          <cell r="K209" t="str">
            <v>5.1</v>
          </cell>
          <cell r="L209" t="str">
            <v>5.1</v>
          </cell>
          <cell r="M209" t="str">
            <v>1.25</v>
          </cell>
          <cell r="N209" t="str">
            <v>-0.25</v>
          </cell>
          <cell r="O209" t="str">
            <v>130</v>
          </cell>
          <cell r="P209" t="str">
            <v>1.25</v>
          </cell>
          <cell r="Q209" t="str">
            <v>-0.25</v>
          </cell>
          <cell r="R209" t="str">
            <v>155</v>
          </cell>
        </row>
        <row r="210">
          <cell r="I210" t="str">
            <v>341221201412127845</v>
          </cell>
          <cell r="J210" t="str">
            <v>2024/12/4</v>
          </cell>
          <cell r="K210" t="str">
            <v>5.2</v>
          </cell>
          <cell r="L210" t="str">
            <v>5.2</v>
          </cell>
          <cell r="M210" t="str">
            <v>0.50</v>
          </cell>
          <cell r="N210" t="str">
            <v>-0.50</v>
          </cell>
          <cell r="O210" t="str">
            <v>8</v>
          </cell>
          <cell r="P210" t="str">
            <v>1.00</v>
          </cell>
          <cell r="Q210" t="str">
            <v>-0.75</v>
          </cell>
          <cell r="R210" t="str">
            <v>144</v>
          </cell>
        </row>
        <row r="211">
          <cell r="I211" t="str">
            <v>230111201506271827</v>
          </cell>
          <cell r="J211" t="str">
            <v>2024/12/4</v>
          </cell>
          <cell r="K211" t="str">
            <v>4.8</v>
          </cell>
          <cell r="L211" t="str">
            <v>5.0</v>
          </cell>
          <cell r="M211" t="str">
            <v>0.25</v>
          </cell>
          <cell r="N211" t="str">
            <v>-3.00</v>
          </cell>
          <cell r="O211" t="str">
            <v>9</v>
          </cell>
          <cell r="P211" t="str">
            <v>-0.25</v>
          </cell>
          <cell r="Q211" t="str">
            <v>-0.75</v>
          </cell>
          <cell r="R211" t="str">
            <v>100</v>
          </cell>
        </row>
        <row r="212">
          <cell r="I212" t="str">
            <v>230110201506016723</v>
          </cell>
          <cell r="J212" t="str">
            <v>2024/12/4</v>
          </cell>
          <cell r="K212" t="str">
            <v>5.0</v>
          </cell>
          <cell r="L212" t="str">
            <v>5.2</v>
          </cell>
          <cell r="M212" t="str">
            <v>0.00</v>
          </cell>
          <cell r="N212" t="str">
            <v>0.00</v>
          </cell>
          <cell r="O212" t="str">
            <v>0</v>
          </cell>
          <cell r="P212" t="str">
            <v>0.75</v>
          </cell>
          <cell r="Q212" t="str">
            <v>-0.25</v>
          </cell>
          <cell r="R212" t="str">
            <v>7</v>
          </cell>
        </row>
        <row r="213">
          <cell r="I213" t="str">
            <v>231225201410260060</v>
          </cell>
          <cell r="J213" t="str">
            <v>2024/12/4</v>
          </cell>
          <cell r="K213" t="str">
            <v>5.0</v>
          </cell>
          <cell r="L213" t="str">
            <v>5.2</v>
          </cell>
          <cell r="M213" t="str">
            <v>-0.25</v>
          </cell>
          <cell r="N213" t="str">
            <v>-0.50</v>
          </cell>
          <cell r="O213" t="str">
            <v>173</v>
          </cell>
          <cell r="P213" t="str">
            <v>0.50</v>
          </cell>
          <cell r="Q213" t="str">
            <v>-0.25</v>
          </cell>
          <cell r="R213" t="str">
            <v>11</v>
          </cell>
        </row>
        <row r="214">
          <cell r="I214" t="str">
            <v>220182201502265511</v>
          </cell>
          <cell r="J214" t="str">
            <v>2024/12/4</v>
          </cell>
          <cell r="K214" t="str">
            <v>5.0</v>
          </cell>
          <cell r="L214" t="str">
            <v>5.0</v>
          </cell>
          <cell r="M214" t="str">
            <v>-0.25</v>
          </cell>
          <cell r="N214" t="str">
            <v>0.00</v>
          </cell>
          <cell r="O214" t="str">
            <v>0</v>
          </cell>
          <cell r="P214" t="str">
            <v>-0.50</v>
          </cell>
          <cell r="Q214" t="str">
            <v>-0.25</v>
          </cell>
          <cell r="R214" t="str">
            <v>29</v>
          </cell>
        </row>
        <row r="215">
          <cell r="I215" t="str">
            <v>220221201503036211</v>
          </cell>
          <cell r="J215" t="str">
            <v>2024/12/4</v>
          </cell>
          <cell r="K215" t="str">
            <v>5.0</v>
          </cell>
          <cell r="L215" t="str">
            <v>5.0</v>
          </cell>
          <cell r="M215" t="str">
            <v>-0.25</v>
          </cell>
          <cell r="N215" t="str">
            <v>0.00</v>
          </cell>
          <cell r="O215" t="str">
            <v>0</v>
          </cell>
          <cell r="P215" t="str">
            <v>-0.25</v>
          </cell>
          <cell r="Q215" t="str">
            <v>0.00</v>
          </cell>
          <cell r="R215" t="str">
            <v>0</v>
          </cell>
        </row>
        <row r="216">
          <cell r="I216" t="str">
            <v>220702201409134614</v>
          </cell>
          <cell r="J216" t="str">
            <v>2024/12/4</v>
          </cell>
          <cell r="K216" t="str">
            <v>5.0</v>
          </cell>
          <cell r="L216" t="str">
            <v>5.0</v>
          </cell>
          <cell r="M216" t="str">
            <v>0.00</v>
          </cell>
          <cell r="N216" t="str">
            <v>-0.25</v>
          </cell>
          <cell r="O216" t="str">
            <v>8</v>
          </cell>
          <cell r="P216" t="str">
            <v>-0.25</v>
          </cell>
          <cell r="Q216" t="str">
            <v>-0.25</v>
          </cell>
          <cell r="R216" t="str">
            <v>11</v>
          </cell>
        </row>
        <row r="217">
          <cell r="I217" t="str">
            <v>230103201411093917</v>
          </cell>
          <cell r="J217" t="str">
            <v>2024/12/4</v>
          </cell>
          <cell r="K217" t="str">
            <v>5.0</v>
          </cell>
          <cell r="L217" t="str">
            <v>5.0</v>
          </cell>
          <cell r="M217" t="str">
            <v>0.00</v>
          </cell>
          <cell r="N217" t="str">
            <v>-0.25</v>
          </cell>
          <cell r="O217" t="str">
            <v>8</v>
          </cell>
          <cell r="P217" t="str">
            <v>0.00</v>
          </cell>
          <cell r="Q217" t="str">
            <v>-0.25</v>
          </cell>
          <cell r="R217" t="str">
            <v>16</v>
          </cell>
        </row>
        <row r="218">
          <cell r="I218" t="str">
            <v>230102201508204330</v>
          </cell>
          <cell r="J218" t="str">
            <v>2024/12/4</v>
          </cell>
          <cell r="K218" t="str">
            <v>5.0</v>
          </cell>
          <cell r="L218" t="str">
            <v>5.0</v>
          </cell>
          <cell r="M218" t="str">
            <v>-0.25</v>
          </cell>
          <cell r="N218" t="str">
            <v>0.00</v>
          </cell>
          <cell r="O218" t="str">
            <v>0</v>
          </cell>
          <cell r="P218" t="str">
            <v>-0.25</v>
          </cell>
          <cell r="Q218" t="str">
            <v>0.00</v>
          </cell>
          <cell r="R218" t="str">
            <v>0</v>
          </cell>
        </row>
        <row r="219">
          <cell r="I219" t="str">
            <v>230103201409163920</v>
          </cell>
          <cell r="J219" t="str">
            <v>2024/12/4</v>
          </cell>
          <cell r="K219" t="str">
            <v>4.7</v>
          </cell>
          <cell r="L219" t="str">
            <v>4.5</v>
          </cell>
          <cell r="M219" t="str">
            <v>-2.00</v>
          </cell>
          <cell r="N219" t="str">
            <v>-0.25</v>
          </cell>
          <cell r="O219" t="str">
            <v>165</v>
          </cell>
          <cell r="P219" t="str">
            <v>-2.50</v>
          </cell>
          <cell r="Q219" t="str">
            <v>-0.50</v>
          </cell>
          <cell r="R219" t="str">
            <v>2</v>
          </cell>
        </row>
        <row r="220">
          <cell r="I220" t="str">
            <v>230103201409083621</v>
          </cell>
          <cell r="J220" t="str">
            <v>2024/12/4</v>
          </cell>
          <cell r="K220" t="str">
            <v>4.7</v>
          </cell>
          <cell r="L220" t="str">
            <v>5.0</v>
          </cell>
          <cell r="M220" t="str">
            <v>-1.75</v>
          </cell>
          <cell r="N220" t="str">
            <v>-0.50</v>
          </cell>
          <cell r="O220" t="str">
            <v>83</v>
          </cell>
          <cell r="P220" t="str">
            <v>-0.50</v>
          </cell>
          <cell r="Q220" t="str">
            <v>-0.25</v>
          </cell>
          <cell r="R220" t="str">
            <v>63</v>
          </cell>
        </row>
        <row r="221">
          <cell r="I221" t="str">
            <v>230103201506033917</v>
          </cell>
          <cell r="J221" t="str">
            <v>2024/12/4</v>
          </cell>
          <cell r="K221" t="str">
            <v>5.0</v>
          </cell>
          <cell r="L221" t="str">
            <v>4.8</v>
          </cell>
          <cell r="M221" t="str">
            <v>-0.50</v>
          </cell>
          <cell r="N221" t="str">
            <v>-0.25</v>
          </cell>
          <cell r="O221" t="str">
            <v>67</v>
          </cell>
          <cell r="P221" t="str">
            <v>-1.25</v>
          </cell>
          <cell r="Q221" t="str">
            <v>-0.25</v>
          </cell>
          <cell r="R221" t="str">
            <v>108</v>
          </cell>
        </row>
        <row r="222">
          <cell r="I222" t="str">
            <v>230103201411163612</v>
          </cell>
          <cell r="J222" t="str">
            <v>2024/12/4</v>
          </cell>
          <cell r="K222" t="str">
            <v>4.6</v>
          </cell>
          <cell r="L222" t="str">
            <v>4.7</v>
          </cell>
          <cell r="M222" t="str">
            <v>-2.00</v>
          </cell>
          <cell r="N222" t="str">
            <v>-0.50</v>
          </cell>
          <cell r="O222" t="str">
            <v>9</v>
          </cell>
          <cell r="P222" t="str">
            <v>-1.50</v>
          </cell>
          <cell r="Q222" t="str">
            <v>-0.75</v>
          </cell>
          <cell r="R222" t="str">
            <v>11</v>
          </cell>
        </row>
        <row r="223">
          <cell r="I223" t="str">
            <v>230103201411233625</v>
          </cell>
          <cell r="J223" t="str">
            <v>2024/12/4</v>
          </cell>
          <cell r="K223" t="str">
            <v>5.2</v>
          </cell>
          <cell r="L223" t="str">
            <v>5.2</v>
          </cell>
          <cell r="M223" t="str">
            <v>0.50</v>
          </cell>
          <cell r="N223" t="str">
            <v>0.00</v>
          </cell>
          <cell r="O223" t="str">
            <v>0</v>
          </cell>
          <cell r="P223" t="str">
            <v>0.50</v>
          </cell>
          <cell r="Q223" t="str">
            <v>-0.25</v>
          </cell>
          <cell r="R223" t="str">
            <v>170</v>
          </cell>
        </row>
        <row r="224">
          <cell r="I224" t="str">
            <v>23010320150805392X</v>
          </cell>
          <cell r="J224" t="str">
            <v>2024/12/4</v>
          </cell>
          <cell r="K224" t="str">
            <v>5.0</v>
          </cell>
          <cell r="L224" t="str">
            <v>5.0</v>
          </cell>
          <cell r="M224" t="str">
            <v>-0.25</v>
          </cell>
          <cell r="N224" t="str">
            <v>0.00</v>
          </cell>
          <cell r="O224" t="str">
            <v>0</v>
          </cell>
          <cell r="P224" t="str">
            <v>-0.25</v>
          </cell>
          <cell r="Q224" t="str">
            <v>-0.25</v>
          </cell>
          <cell r="R224" t="str">
            <v>10</v>
          </cell>
        </row>
        <row r="225">
          <cell r="I225" t="str">
            <v>230103201505233933</v>
          </cell>
          <cell r="J225" t="str">
            <v>2024/12/4</v>
          </cell>
          <cell r="K225" t="str">
            <v>4.5</v>
          </cell>
          <cell r="L225" t="str">
            <v>4.4</v>
          </cell>
          <cell r="M225" t="str">
            <v>-2.50</v>
          </cell>
          <cell r="N225" t="str">
            <v>-0.50</v>
          </cell>
          <cell r="O225" t="str">
            <v>8</v>
          </cell>
          <cell r="P225" t="str">
            <v>-3.00</v>
          </cell>
          <cell r="Q225" t="str">
            <v>-0.75</v>
          </cell>
          <cell r="R225" t="str">
            <v>127</v>
          </cell>
        </row>
        <row r="226">
          <cell r="I226" t="str">
            <v>230127201410251232</v>
          </cell>
          <cell r="J226" t="str">
            <v>2024/12/4</v>
          </cell>
          <cell r="K226" t="str">
            <v>5.0</v>
          </cell>
          <cell r="L226" t="str">
            <v>5.2</v>
          </cell>
          <cell r="M226" t="str">
            <v>-0.25</v>
          </cell>
          <cell r="N226" t="str">
            <v>0.00</v>
          </cell>
          <cell r="O226" t="str">
            <v>0</v>
          </cell>
          <cell r="P226" t="str">
            <v>0.50</v>
          </cell>
          <cell r="Q226" t="str">
            <v>0.00</v>
          </cell>
          <cell r="R226" t="str">
            <v>0</v>
          </cell>
        </row>
        <row r="227">
          <cell r="I227" t="str">
            <v>230103201508263935</v>
          </cell>
          <cell r="J227" t="str">
            <v>2024/12/4</v>
          </cell>
          <cell r="K227" t="str">
            <v>5.0</v>
          </cell>
          <cell r="L227" t="str">
            <v>5.0</v>
          </cell>
          <cell r="M227" t="str">
            <v>0.00</v>
          </cell>
          <cell r="N227" t="str">
            <v>-0.25</v>
          </cell>
          <cell r="O227" t="str">
            <v>11</v>
          </cell>
          <cell r="P227" t="str">
            <v>-0.25</v>
          </cell>
          <cell r="Q227" t="str">
            <v>-0.50</v>
          </cell>
          <cell r="R227" t="str">
            <v>118</v>
          </cell>
        </row>
        <row r="228">
          <cell r="I228" t="str">
            <v>230103201508103923</v>
          </cell>
          <cell r="J228" t="str">
            <v>2024/12/4</v>
          </cell>
          <cell r="K228" t="str">
            <v>5.0</v>
          </cell>
          <cell r="L228" t="str">
            <v>5.0</v>
          </cell>
          <cell r="M228" t="str">
            <v>0.00</v>
          </cell>
          <cell r="N228" t="str">
            <v>-0.50</v>
          </cell>
          <cell r="O228" t="str">
            <v>80</v>
          </cell>
          <cell r="P228" t="str">
            <v>0.00</v>
          </cell>
          <cell r="Q228" t="str">
            <v>-0.25</v>
          </cell>
          <cell r="R228" t="str">
            <v>94</v>
          </cell>
        </row>
        <row r="229">
          <cell r="I229" t="str">
            <v>230110201506022840</v>
          </cell>
          <cell r="J229" t="str">
            <v>2024/12/4</v>
          </cell>
          <cell r="K229" t="str">
            <v>5.0</v>
          </cell>
          <cell r="L229" t="str">
            <v>5.0</v>
          </cell>
          <cell r="M229" t="str">
            <v>-0.25</v>
          </cell>
          <cell r="N229" t="str">
            <v>-0.25</v>
          </cell>
          <cell r="O229" t="str">
            <v>26</v>
          </cell>
          <cell r="P229" t="str">
            <v>-0.25</v>
          </cell>
          <cell r="Q229" t="str">
            <v>-0.25</v>
          </cell>
          <cell r="R229" t="str">
            <v>11</v>
          </cell>
        </row>
        <row r="230">
          <cell r="I230" t="str">
            <v>230112201508222515</v>
          </cell>
          <cell r="J230" t="str">
            <v>2024/12/4</v>
          </cell>
          <cell r="K230" t="str">
            <v>5.0</v>
          </cell>
          <cell r="L230" t="str">
            <v>5.0</v>
          </cell>
          <cell r="M230" t="str">
            <v>0.00</v>
          </cell>
          <cell r="N230" t="str">
            <v>-0.25</v>
          </cell>
          <cell r="O230" t="str">
            <v>7</v>
          </cell>
          <cell r="P230" t="str">
            <v>-0.25</v>
          </cell>
          <cell r="Q230" t="str">
            <v>-0.25</v>
          </cell>
          <cell r="R230" t="str">
            <v>147</v>
          </cell>
        </row>
        <row r="231">
          <cell r="I231" t="str">
            <v>230621201412045116</v>
          </cell>
          <cell r="J231" t="str">
            <v>2024/12/4</v>
          </cell>
          <cell r="K231" t="str">
            <v>4.7</v>
          </cell>
          <cell r="L231" t="str">
            <v>5.0</v>
          </cell>
          <cell r="M231" t="str">
            <v>-1.50</v>
          </cell>
          <cell r="N231" t="str">
            <v>-0.25</v>
          </cell>
          <cell r="O231" t="str">
            <v>83</v>
          </cell>
          <cell r="P231" t="str">
            <v>-0.25</v>
          </cell>
          <cell r="Q231" t="str">
            <v>-0.25</v>
          </cell>
          <cell r="R231" t="str">
            <v>14</v>
          </cell>
        </row>
        <row r="232">
          <cell r="I232" t="str">
            <v>231002201406260513</v>
          </cell>
          <cell r="J232" t="str">
            <v>2024/12/4</v>
          </cell>
          <cell r="K232" t="str">
            <v>4.4</v>
          </cell>
          <cell r="L232" t="str">
            <v>4.7</v>
          </cell>
          <cell r="M232" t="str">
            <v>-3.25</v>
          </cell>
          <cell r="N232" t="str">
            <v>-0.75</v>
          </cell>
          <cell r="O232" t="str">
            <v>9</v>
          </cell>
          <cell r="P232" t="str">
            <v>-1.50</v>
          </cell>
          <cell r="Q232" t="str">
            <v>-0.75</v>
          </cell>
          <cell r="R232" t="str">
            <v>96</v>
          </cell>
        </row>
        <row r="233">
          <cell r="I233" t="str">
            <v>231121201507302166</v>
          </cell>
          <cell r="J233" t="str">
            <v>2024/12/4</v>
          </cell>
          <cell r="K233" t="str">
            <v>5.0</v>
          </cell>
          <cell r="L233" t="str">
            <v>5.0</v>
          </cell>
          <cell r="M233" t="str">
            <v>0.00</v>
          </cell>
          <cell r="N233" t="str">
            <v>0.00</v>
          </cell>
          <cell r="O233" t="str">
            <v>0</v>
          </cell>
          <cell r="P233" t="str">
            <v>-0.25</v>
          </cell>
          <cell r="Q233" t="str">
            <v>0.00</v>
          </cell>
          <cell r="R233" t="str">
            <v>0</v>
          </cell>
        </row>
        <row r="234">
          <cell r="I234" t="str">
            <v>231121201404095328</v>
          </cell>
          <cell r="J234" t="str">
            <v>2024/12/4</v>
          </cell>
          <cell r="K234" t="str">
            <v>5.0</v>
          </cell>
          <cell r="L234" t="str">
            <v>5.0</v>
          </cell>
          <cell r="M234" t="str">
            <v>0.00</v>
          </cell>
          <cell r="N234" t="str">
            <v>-0.50</v>
          </cell>
          <cell r="O234" t="str">
            <v>21</v>
          </cell>
          <cell r="P234" t="str">
            <v>-0.25</v>
          </cell>
          <cell r="Q234" t="str">
            <v>-0.50</v>
          </cell>
          <cell r="R234" t="str">
            <v>19</v>
          </cell>
        </row>
        <row r="235">
          <cell r="I235" t="str">
            <v>231202201506060042</v>
          </cell>
          <cell r="J235" t="str">
            <v>2024/12/4</v>
          </cell>
          <cell r="K235" t="str">
            <v>5.0</v>
          </cell>
          <cell r="L235" t="str">
            <v>5.0</v>
          </cell>
          <cell r="M235" t="str">
            <v>0.00</v>
          </cell>
          <cell r="N235" t="str">
            <v>-0.25</v>
          </cell>
          <cell r="O235" t="str">
            <v>54</v>
          </cell>
          <cell r="P235" t="str">
            <v>0.00</v>
          </cell>
          <cell r="Q235" t="str">
            <v>-0.25</v>
          </cell>
          <cell r="R235" t="str">
            <v>15</v>
          </cell>
        </row>
        <row r="236">
          <cell r="I236" t="str">
            <v>231182201501047945</v>
          </cell>
          <cell r="J236" t="str">
            <v>2024/12/4</v>
          </cell>
          <cell r="K236" t="str">
            <v>4.7</v>
          </cell>
          <cell r="L236" t="str">
            <v>4.7</v>
          </cell>
          <cell r="M236" t="str">
            <v>-1.50</v>
          </cell>
          <cell r="N236" t="str">
            <v>-0.25</v>
          </cell>
          <cell r="O236" t="str">
            <v>171</v>
          </cell>
          <cell r="P236" t="str">
            <v>-1.50</v>
          </cell>
          <cell r="Q236" t="str">
            <v>-0.50</v>
          </cell>
          <cell r="R236" t="str">
            <v>26</v>
          </cell>
        </row>
        <row r="237">
          <cell r="I237" t="str">
            <v>231282201501030196</v>
          </cell>
          <cell r="J237" t="str">
            <v>2024/12/4</v>
          </cell>
          <cell r="K237" t="str">
            <v>4.7</v>
          </cell>
          <cell r="L237" t="str">
            <v>4.7</v>
          </cell>
          <cell r="M237" t="str">
            <v>-1.75</v>
          </cell>
          <cell r="N237" t="str">
            <v>-0.25</v>
          </cell>
          <cell r="O237" t="str">
            <v>100</v>
          </cell>
          <cell r="P237" t="str">
            <v>-1.25</v>
          </cell>
          <cell r="Q237" t="str">
            <v>-1.25</v>
          </cell>
          <cell r="R237" t="str">
            <v>167</v>
          </cell>
        </row>
        <row r="238">
          <cell r="I238" t="str">
            <v>231222201503210020</v>
          </cell>
          <cell r="J238" t="str">
            <v>2024/12/4</v>
          </cell>
          <cell r="K238" t="str">
            <v>4.5</v>
          </cell>
          <cell r="L238" t="str">
            <v>4.7</v>
          </cell>
          <cell r="M238" t="str">
            <v>-2.50</v>
          </cell>
          <cell r="N238" t="str">
            <v>-0.50</v>
          </cell>
          <cell r="O238" t="str">
            <v>75</v>
          </cell>
          <cell r="P238" t="str">
            <v>-1.25</v>
          </cell>
          <cell r="Q238" t="str">
            <v>-0.75</v>
          </cell>
          <cell r="R238" t="str">
            <v>154</v>
          </cell>
        </row>
        <row r="239">
          <cell r="I239" t="str">
            <v>231281201412010103</v>
          </cell>
          <cell r="J239" t="str">
            <v>2024/12/4</v>
          </cell>
          <cell r="K239" t="str">
            <v>5.0</v>
          </cell>
          <cell r="L239" t="str">
            <v>5.0</v>
          </cell>
          <cell r="M239" t="str">
            <v>0.00</v>
          </cell>
          <cell r="N239" t="str">
            <v>-0.25</v>
          </cell>
          <cell r="O239" t="str">
            <v>57</v>
          </cell>
          <cell r="P239" t="str">
            <v>-0.25</v>
          </cell>
          <cell r="Q239" t="str">
            <v>-0.50</v>
          </cell>
          <cell r="R239" t="str">
            <v>17</v>
          </cell>
        </row>
        <row r="240">
          <cell r="I240" t="str">
            <v>340522201501143099</v>
          </cell>
          <cell r="J240" t="str">
            <v>2024/12/4</v>
          </cell>
          <cell r="K240" t="str">
            <v>5.0</v>
          </cell>
          <cell r="L240" t="str">
            <v>4.7</v>
          </cell>
          <cell r="M240" t="str">
            <v>-0.25</v>
          </cell>
          <cell r="N240" t="str">
            <v>-0.25</v>
          </cell>
          <cell r="O240" t="str">
            <v>8</v>
          </cell>
          <cell r="P240" t="str">
            <v>-1.75</v>
          </cell>
          <cell r="Q240" t="str">
            <v>-0.50</v>
          </cell>
          <cell r="R240" t="str">
            <v>170</v>
          </cell>
        </row>
        <row r="241">
          <cell r="I241" t="str">
            <v>371724201503272257</v>
          </cell>
          <cell r="J241" t="str">
            <v>2024/12/4</v>
          </cell>
          <cell r="K241" t="str">
            <v>5.2</v>
          </cell>
          <cell r="L241" t="str">
            <v>5.2</v>
          </cell>
          <cell r="M241" t="str">
            <v>0.75</v>
          </cell>
          <cell r="N241" t="str">
            <v>-0.50</v>
          </cell>
          <cell r="O241" t="str">
            <v>166</v>
          </cell>
          <cell r="P241" t="str">
            <v>0.50</v>
          </cell>
          <cell r="Q241" t="str">
            <v>-0.25</v>
          </cell>
          <cell r="R241" t="str">
            <v>13</v>
          </cell>
        </row>
        <row r="242">
          <cell r="I242" t="str">
            <v>230110201412144118</v>
          </cell>
          <cell r="J242" t="str">
            <v>2024/12/4</v>
          </cell>
          <cell r="K242" t="str">
            <v>4.5</v>
          </cell>
          <cell r="L242" t="str">
            <v>4.0</v>
          </cell>
          <cell r="M242" t="str">
            <v>-2.75</v>
          </cell>
          <cell r="N242" t="str">
            <v>-0.50</v>
          </cell>
          <cell r="O242" t="str">
            <v>116</v>
          </cell>
          <cell r="P242" t="str">
            <v>-5.00</v>
          </cell>
          <cell r="Q242" t="str">
            <v>-1.00</v>
          </cell>
          <cell r="R242" t="str">
            <v>103</v>
          </cell>
        </row>
        <row r="243">
          <cell r="I243" t="str">
            <v>230229201507204318</v>
          </cell>
          <cell r="J243" t="str">
            <v>2024/12/4</v>
          </cell>
          <cell r="K243" t="str">
            <v>4.2</v>
          </cell>
          <cell r="L243" t="str">
            <v>4.6</v>
          </cell>
          <cell r="M243" t="str">
            <v>-3.75</v>
          </cell>
          <cell r="N243" t="str">
            <v>-1.50</v>
          </cell>
          <cell r="O243" t="str">
            <v>79</v>
          </cell>
          <cell r="P243" t="str">
            <v>-2.00</v>
          </cell>
          <cell r="Q243" t="str">
            <v>-0.50</v>
          </cell>
          <cell r="R243" t="str">
            <v>138</v>
          </cell>
        </row>
        <row r="244">
          <cell r="I244" t="str">
            <v>230103201502023914</v>
          </cell>
          <cell r="J244" t="str">
            <v>2024/12/4</v>
          </cell>
          <cell r="K244" t="str">
            <v>5.0</v>
          </cell>
          <cell r="L244" t="str">
            <v>5.0</v>
          </cell>
          <cell r="M244" t="str">
            <v>0.25</v>
          </cell>
          <cell r="N244" t="str">
            <v>-1.50</v>
          </cell>
          <cell r="O244" t="str">
            <v>156</v>
          </cell>
          <cell r="P244" t="str">
            <v>0.50</v>
          </cell>
          <cell r="Q244" t="str">
            <v>-1.00</v>
          </cell>
          <cell r="R244" t="str">
            <v>126</v>
          </cell>
        </row>
        <row r="245">
          <cell r="I245" t="str">
            <v>230103201504253916</v>
          </cell>
          <cell r="J245" t="str">
            <v>2024/12/4</v>
          </cell>
          <cell r="K245" t="str">
            <v>5.0</v>
          </cell>
          <cell r="L245" t="str">
            <v>5.0</v>
          </cell>
          <cell r="M245" t="str">
            <v>0.00</v>
          </cell>
          <cell r="N245" t="str">
            <v>0.00</v>
          </cell>
          <cell r="O245" t="str">
            <v>0</v>
          </cell>
          <cell r="P245" t="str">
            <v>-0.50</v>
          </cell>
          <cell r="Q245" t="str">
            <v>-0.25</v>
          </cell>
          <cell r="R245" t="str">
            <v>100</v>
          </cell>
        </row>
        <row r="246">
          <cell r="I246" t="str">
            <v>230103201502103914</v>
          </cell>
          <cell r="J246" t="str">
            <v>2024/12/4</v>
          </cell>
          <cell r="K246" t="str">
            <v>5.2</v>
          </cell>
          <cell r="L246" t="str">
            <v>5.2</v>
          </cell>
          <cell r="M246" t="str">
            <v>1.00</v>
          </cell>
          <cell r="N246" t="str">
            <v>-0.25</v>
          </cell>
          <cell r="O246" t="str">
            <v>53</v>
          </cell>
          <cell r="P246" t="str">
            <v>0.75</v>
          </cell>
          <cell r="Q246" t="str">
            <v>0.00</v>
          </cell>
          <cell r="R246" t="str">
            <v>0</v>
          </cell>
        </row>
        <row r="247">
          <cell r="I247" t="str">
            <v>341621201412212312</v>
          </cell>
          <cell r="J247" t="str">
            <v>2024/12/4</v>
          </cell>
          <cell r="K247" t="str">
            <v>5.2</v>
          </cell>
          <cell r="L247" t="str">
            <v>5.0</v>
          </cell>
          <cell r="M247" t="str">
            <v>0.50</v>
          </cell>
          <cell r="N247" t="str">
            <v>-0.25</v>
          </cell>
          <cell r="O247" t="str">
            <v>138</v>
          </cell>
          <cell r="P247" t="str">
            <v>0.00</v>
          </cell>
          <cell r="Q247" t="str">
            <v>-0.25</v>
          </cell>
          <cell r="R247" t="str">
            <v>37</v>
          </cell>
        </row>
        <row r="248">
          <cell r="I248" t="str">
            <v>231283201410140038</v>
          </cell>
          <cell r="J248" t="str">
            <v>2024/12/4</v>
          </cell>
          <cell r="K248" t="str">
            <v>5.0</v>
          </cell>
          <cell r="L248" t="str">
            <v>4.8</v>
          </cell>
          <cell r="M248" t="str">
            <v>0.00</v>
          </cell>
          <cell r="N248" t="str">
            <v>-0.50</v>
          </cell>
          <cell r="O248" t="str">
            <v>62</v>
          </cell>
          <cell r="P248" t="str">
            <v>-1.25</v>
          </cell>
          <cell r="Q248" t="str">
            <v>-0.25</v>
          </cell>
          <cell r="R248" t="str">
            <v>154</v>
          </cell>
        </row>
        <row r="249">
          <cell r="I249" t="str">
            <v>230103201504303610</v>
          </cell>
          <cell r="J249" t="str">
            <v>2024/12/4</v>
          </cell>
          <cell r="K249" t="str">
            <v>5.0</v>
          </cell>
          <cell r="L249" t="str">
            <v>5.2</v>
          </cell>
          <cell r="M249" t="str">
            <v>0.00</v>
          </cell>
          <cell r="N249" t="str">
            <v>0.00</v>
          </cell>
          <cell r="O249" t="str">
            <v>0</v>
          </cell>
          <cell r="P249" t="str">
            <v>0.50</v>
          </cell>
          <cell r="Q249" t="str">
            <v>-0.50</v>
          </cell>
          <cell r="R249" t="str">
            <v>148</v>
          </cell>
        </row>
        <row r="250">
          <cell r="I250" t="str">
            <v>231202201501180037</v>
          </cell>
          <cell r="J250" t="str">
            <v>2024/12/4</v>
          </cell>
          <cell r="K250" t="str">
            <v>4.9</v>
          </cell>
          <cell r="L250" t="str">
            <v>5.0</v>
          </cell>
          <cell r="M250" t="str">
            <v>3.50</v>
          </cell>
          <cell r="N250" t="str">
            <v>-1.00</v>
          </cell>
          <cell r="O250" t="str">
            <v>138</v>
          </cell>
          <cell r="P250" t="str">
            <v>-0.25</v>
          </cell>
          <cell r="Q250" t="str">
            <v>-0.25</v>
          </cell>
          <cell r="R250" t="str">
            <v>112</v>
          </cell>
        </row>
        <row r="251">
          <cell r="I251" t="str">
            <v>230103201412053618</v>
          </cell>
          <cell r="J251" t="str">
            <v>2024/12/4</v>
          </cell>
          <cell r="K251" t="str">
            <v>5.0</v>
          </cell>
          <cell r="L251" t="str">
            <v>5.2</v>
          </cell>
          <cell r="M251" t="str">
            <v>-0.50</v>
          </cell>
          <cell r="N251" t="str">
            <v>-0.25</v>
          </cell>
          <cell r="O251" t="str">
            <v>147</v>
          </cell>
          <cell r="P251" t="str">
            <v>0.50</v>
          </cell>
          <cell r="Q251" t="str">
            <v>-0.50</v>
          </cell>
          <cell r="R251" t="str">
            <v>173</v>
          </cell>
        </row>
        <row r="252">
          <cell r="I252" t="str">
            <v>230103201410213614</v>
          </cell>
          <cell r="J252" t="str">
            <v>2024/12/4</v>
          </cell>
          <cell r="K252" t="str">
            <v>4.9</v>
          </cell>
          <cell r="L252" t="str">
            <v>5.0</v>
          </cell>
          <cell r="M252" t="str">
            <v>-0.50</v>
          </cell>
          <cell r="N252" t="str">
            <v>-0.75</v>
          </cell>
          <cell r="O252" t="str">
            <v>8</v>
          </cell>
          <cell r="P252" t="str">
            <v>-0.25</v>
          </cell>
          <cell r="Q252" t="str">
            <v>-0.25</v>
          </cell>
          <cell r="R252" t="str">
            <v>169</v>
          </cell>
        </row>
        <row r="253">
          <cell r="I253" t="str">
            <v>231222201502100030</v>
          </cell>
          <cell r="J253" t="str">
            <v>2024/12/4</v>
          </cell>
          <cell r="K253" t="str">
            <v>5.0</v>
          </cell>
          <cell r="L253" t="str">
            <v>5.2</v>
          </cell>
          <cell r="M253" t="str">
            <v>0.00</v>
          </cell>
          <cell r="N253" t="str">
            <v>-0.25</v>
          </cell>
          <cell r="O253" t="str">
            <v>9</v>
          </cell>
          <cell r="P253" t="str">
            <v>0.50</v>
          </cell>
          <cell r="Q253" t="str">
            <v>-0.25</v>
          </cell>
          <cell r="R253" t="str">
            <v>2</v>
          </cell>
        </row>
        <row r="254">
          <cell r="I254" t="str">
            <v>230103201505313618</v>
          </cell>
          <cell r="J254" t="str">
            <v>2024/12/4</v>
          </cell>
          <cell r="K254" t="str">
            <v>4.8</v>
          </cell>
          <cell r="L254" t="str">
            <v>4.8</v>
          </cell>
          <cell r="M254" t="str">
            <v>-1.25</v>
          </cell>
          <cell r="N254" t="str">
            <v>-0.25</v>
          </cell>
          <cell r="O254" t="str">
            <v>40</v>
          </cell>
          <cell r="P254" t="str">
            <v>-1.25</v>
          </cell>
          <cell r="Q254" t="str">
            <v>-0.50</v>
          </cell>
          <cell r="R254" t="str">
            <v>168</v>
          </cell>
        </row>
        <row r="255">
          <cell r="I255" t="str">
            <v>230112201409253754</v>
          </cell>
          <cell r="J255" t="str">
            <v>2024/12/4</v>
          </cell>
          <cell r="K255" t="str">
            <v>5.0</v>
          </cell>
          <cell r="L255" t="str">
            <v>4.8</v>
          </cell>
          <cell r="M255" t="str">
            <v>-0.25</v>
          </cell>
          <cell r="N255" t="str">
            <v>-0.25</v>
          </cell>
          <cell r="O255" t="str">
            <v>14</v>
          </cell>
          <cell r="P255" t="str">
            <v>-1.25</v>
          </cell>
          <cell r="Q255" t="str">
            <v>-0.50</v>
          </cell>
          <cell r="R255" t="str">
            <v>96</v>
          </cell>
        </row>
        <row r="256">
          <cell r="I256" t="str">
            <v>230103201410223919</v>
          </cell>
          <cell r="J256" t="str">
            <v>2024/12/4</v>
          </cell>
          <cell r="K256" t="str">
            <v>5.0</v>
          </cell>
          <cell r="L256" t="str">
            <v>5.0</v>
          </cell>
          <cell r="M256" t="str">
            <v>0.25</v>
          </cell>
          <cell r="N256" t="str">
            <v>-0.50</v>
          </cell>
          <cell r="O256" t="str">
            <v>44</v>
          </cell>
          <cell r="P256" t="str">
            <v>-0.25</v>
          </cell>
          <cell r="Q256" t="str">
            <v>-0.25</v>
          </cell>
          <cell r="R256" t="str">
            <v>78</v>
          </cell>
        </row>
        <row r="257">
          <cell r="I257" t="str">
            <v>230103201505103629</v>
          </cell>
          <cell r="J257" t="str">
            <v>2024/12/4</v>
          </cell>
          <cell r="K257" t="str">
            <v>5.0</v>
          </cell>
          <cell r="L257" t="str">
            <v>5.0</v>
          </cell>
          <cell r="M257" t="str">
            <v>-0.25</v>
          </cell>
          <cell r="N257" t="str">
            <v>0.00</v>
          </cell>
          <cell r="O257" t="str">
            <v>0</v>
          </cell>
          <cell r="P257" t="str">
            <v>-0.25</v>
          </cell>
          <cell r="Q257" t="str">
            <v>-0.25</v>
          </cell>
          <cell r="R257" t="str">
            <v>166</v>
          </cell>
        </row>
        <row r="258">
          <cell r="I258" t="str">
            <v>230103201508083918</v>
          </cell>
          <cell r="J258" t="str">
            <v>2024/12/4</v>
          </cell>
          <cell r="K258" t="str">
            <v>5.0</v>
          </cell>
          <cell r="L258" t="str">
            <v>4.8</v>
          </cell>
          <cell r="M258" t="str">
            <v>0.00</v>
          </cell>
          <cell r="N258" t="str">
            <v>-0.25</v>
          </cell>
          <cell r="O258" t="str">
            <v>91</v>
          </cell>
          <cell r="P258" t="str">
            <v>-1.25</v>
          </cell>
          <cell r="Q258" t="str">
            <v>-0.50</v>
          </cell>
          <cell r="R258" t="str">
            <v>84</v>
          </cell>
        </row>
        <row r="259">
          <cell r="I259" t="str">
            <v>230104201411016010</v>
          </cell>
          <cell r="J259" t="str">
            <v>2024/12/4</v>
          </cell>
          <cell r="K259" t="str">
            <v>5.0</v>
          </cell>
          <cell r="L259" t="str">
            <v>5.0</v>
          </cell>
          <cell r="M259" t="str">
            <v>0.25</v>
          </cell>
          <cell r="N259" t="str">
            <v>-0.75</v>
          </cell>
          <cell r="O259" t="str">
            <v>17</v>
          </cell>
          <cell r="P259" t="str">
            <v>-0.50</v>
          </cell>
          <cell r="Q259" t="str">
            <v>-0.25</v>
          </cell>
          <cell r="R259" t="str">
            <v>103</v>
          </cell>
        </row>
        <row r="260">
          <cell r="I260" t="str">
            <v>230126201412231714</v>
          </cell>
          <cell r="J260" t="str">
            <v>2024/12/4</v>
          </cell>
          <cell r="K260" t="str">
            <v>5.0</v>
          </cell>
          <cell r="L260" t="str">
            <v>5.1</v>
          </cell>
          <cell r="M260" t="str">
            <v>0.00</v>
          </cell>
          <cell r="N260" t="str">
            <v>-0.25</v>
          </cell>
          <cell r="O260" t="str">
            <v>10</v>
          </cell>
          <cell r="P260" t="str">
            <v>1.75</v>
          </cell>
          <cell r="Q260" t="str">
            <v>-1.00</v>
          </cell>
          <cell r="R260" t="str">
            <v>159</v>
          </cell>
        </row>
        <row r="261">
          <cell r="I261" t="str">
            <v>230109201508221821</v>
          </cell>
          <cell r="J261" t="str">
            <v>2024/12/4</v>
          </cell>
          <cell r="K261" t="str">
            <v>5.2</v>
          </cell>
          <cell r="L261" t="str">
            <v>5.2</v>
          </cell>
          <cell r="M261" t="str">
            <v>0.50</v>
          </cell>
          <cell r="N261" t="str">
            <v>-0.25</v>
          </cell>
          <cell r="O261" t="str">
            <v>78</v>
          </cell>
          <cell r="P261" t="str">
            <v>0.75</v>
          </cell>
          <cell r="Q261" t="str">
            <v>-0.25</v>
          </cell>
          <cell r="R261" t="str">
            <v>152</v>
          </cell>
        </row>
        <row r="262">
          <cell r="I262" t="str">
            <v>230231201508264920</v>
          </cell>
          <cell r="J262" t="str">
            <v>2024/12/4</v>
          </cell>
          <cell r="K262" t="str">
            <v>5.2</v>
          </cell>
          <cell r="L262" t="str">
            <v>5.2</v>
          </cell>
          <cell r="M262" t="str">
            <v>0.50</v>
          </cell>
          <cell r="N262" t="str">
            <v>-0.25</v>
          </cell>
          <cell r="O262" t="str">
            <v>80</v>
          </cell>
          <cell r="P262" t="str">
            <v>0.75</v>
          </cell>
          <cell r="Q262" t="str">
            <v>-0.25</v>
          </cell>
          <cell r="R262" t="str">
            <v>155</v>
          </cell>
        </row>
        <row r="263">
          <cell r="I263" t="str">
            <v>230103201507044626</v>
          </cell>
          <cell r="J263" t="str">
            <v>2024/12/4</v>
          </cell>
          <cell r="K263" t="str">
            <v>5.0</v>
          </cell>
          <cell r="L263" t="str">
            <v>5.0</v>
          </cell>
          <cell r="M263" t="str">
            <v>-0.25</v>
          </cell>
          <cell r="N263" t="str">
            <v>-0.25</v>
          </cell>
          <cell r="O263" t="str">
            <v>167</v>
          </cell>
          <cell r="P263" t="str">
            <v>0.00</v>
          </cell>
          <cell r="Q263" t="str">
            <v>-0.25</v>
          </cell>
          <cell r="R263" t="str">
            <v>79</v>
          </cell>
        </row>
        <row r="264">
          <cell r="I264" t="str">
            <v>230103201501133628</v>
          </cell>
          <cell r="J264" t="str">
            <v>2024/12/4</v>
          </cell>
          <cell r="K264" t="str">
            <v>5.0</v>
          </cell>
          <cell r="L264" t="str">
            <v>4.9</v>
          </cell>
          <cell r="M264" t="str">
            <v>-0.50</v>
          </cell>
          <cell r="N264" t="str">
            <v>-0.25</v>
          </cell>
          <cell r="O264" t="str">
            <v>84</v>
          </cell>
          <cell r="P264" t="str">
            <v>-0.50</v>
          </cell>
          <cell r="Q264" t="str">
            <v>-0.75</v>
          </cell>
          <cell r="R264" t="str">
            <v>95</v>
          </cell>
        </row>
        <row r="265">
          <cell r="I265" t="str">
            <v>230303201411194065</v>
          </cell>
          <cell r="J265" t="str">
            <v>2024/12/4</v>
          </cell>
          <cell r="K265" t="str">
            <v>5.0</v>
          </cell>
          <cell r="L265" t="str">
            <v>5.0</v>
          </cell>
          <cell r="M265" t="str">
            <v>-0.25</v>
          </cell>
          <cell r="N265" t="str">
            <v>-0.25</v>
          </cell>
          <cell r="O265" t="str">
            <v>160</v>
          </cell>
          <cell r="P265" t="str">
            <v>0.00</v>
          </cell>
          <cell r="Q265" t="str">
            <v>-0.25</v>
          </cell>
          <cell r="R265" t="str">
            <v>158</v>
          </cell>
        </row>
        <row r="266">
          <cell r="I266" t="str">
            <v>230231201412270621</v>
          </cell>
          <cell r="J266" t="str">
            <v>2024/12/4</v>
          </cell>
          <cell r="K266" t="str">
            <v>5.0</v>
          </cell>
          <cell r="L266" t="str">
            <v>5.0</v>
          </cell>
          <cell r="M266" t="str">
            <v>-0.25</v>
          </cell>
          <cell r="N266" t="str">
            <v>-0.25</v>
          </cell>
          <cell r="O266" t="str">
            <v>8</v>
          </cell>
          <cell r="P266" t="str">
            <v>-0.50</v>
          </cell>
          <cell r="Q266" t="str">
            <v>-0.25</v>
          </cell>
          <cell r="R266" t="str">
            <v>166</v>
          </cell>
        </row>
        <row r="267">
          <cell r="I267" t="str">
            <v>230604201410230223</v>
          </cell>
          <cell r="J267" t="str">
            <v>2024/12/4</v>
          </cell>
          <cell r="K267" t="str">
            <v>4.5</v>
          </cell>
          <cell r="L267" t="str">
            <v>4.4</v>
          </cell>
          <cell r="M267" t="str">
            <v>-2.25</v>
          </cell>
          <cell r="N267" t="str">
            <v>-1.25</v>
          </cell>
          <cell r="O267" t="str">
            <v>165</v>
          </cell>
          <cell r="P267" t="str">
            <v>-3.25</v>
          </cell>
          <cell r="Q267" t="str">
            <v>-0.25</v>
          </cell>
          <cell r="R267" t="str">
            <v>85</v>
          </cell>
        </row>
        <row r="268">
          <cell r="I268" t="str">
            <v>230184201410225525</v>
          </cell>
          <cell r="J268" t="str">
            <v>2024/12/4</v>
          </cell>
          <cell r="K268" t="str">
            <v>5.0</v>
          </cell>
          <cell r="L268" t="str">
            <v>4.8</v>
          </cell>
          <cell r="M268" t="str">
            <v>-0.50</v>
          </cell>
          <cell r="N268" t="str">
            <v>-0.25</v>
          </cell>
          <cell r="O268" t="str">
            <v>9</v>
          </cell>
          <cell r="P268" t="str">
            <v>-1.25</v>
          </cell>
          <cell r="Q268" t="str">
            <v>-0.50</v>
          </cell>
          <cell r="R268" t="str">
            <v>103</v>
          </cell>
        </row>
        <row r="269">
          <cell r="I269" t="str">
            <v>230102201411166120</v>
          </cell>
          <cell r="J269" t="str">
            <v>2024/12/4</v>
          </cell>
          <cell r="K269" t="str">
            <v>5.0</v>
          </cell>
          <cell r="L269" t="str">
            <v>5.0</v>
          </cell>
          <cell r="M269" t="str">
            <v>-0.25</v>
          </cell>
          <cell r="N269" t="str">
            <v>-0.75</v>
          </cell>
          <cell r="O269" t="str">
            <v>9</v>
          </cell>
          <cell r="P269" t="str">
            <v>0.75</v>
          </cell>
          <cell r="Q269" t="str">
            <v>-2.50</v>
          </cell>
          <cell r="R269" t="str">
            <v>158</v>
          </cell>
        </row>
        <row r="270">
          <cell r="I270" t="str">
            <v>230204201411240624</v>
          </cell>
          <cell r="J270" t="str">
            <v>2024/12/4</v>
          </cell>
          <cell r="K270" t="str">
            <v>5.0</v>
          </cell>
          <cell r="L270" t="str">
            <v>4.9</v>
          </cell>
          <cell r="M270" t="str">
            <v>-0.25</v>
          </cell>
          <cell r="N270" t="str">
            <v>-0.50</v>
          </cell>
          <cell r="O270" t="str">
            <v>49</v>
          </cell>
          <cell r="P270" t="str">
            <v>-0.50</v>
          </cell>
          <cell r="Q270" t="str">
            <v>-0.25</v>
          </cell>
          <cell r="R270" t="str">
            <v>34</v>
          </cell>
        </row>
        <row r="271">
          <cell r="I271" t="str">
            <v>231202201506080027</v>
          </cell>
          <cell r="J271" t="str">
            <v>2024/12/4</v>
          </cell>
          <cell r="K271" t="str">
            <v>4.7</v>
          </cell>
          <cell r="L271" t="str">
            <v>5.0</v>
          </cell>
          <cell r="M271" t="str">
            <v>-1.50</v>
          </cell>
          <cell r="N271" t="str">
            <v>-0.50</v>
          </cell>
          <cell r="O271" t="str">
            <v>161</v>
          </cell>
          <cell r="P271" t="str">
            <v>-0.25</v>
          </cell>
          <cell r="Q271" t="str">
            <v>-0.25</v>
          </cell>
          <cell r="R271" t="str">
            <v>8</v>
          </cell>
        </row>
        <row r="272">
          <cell r="I272" t="str">
            <v>230102201410014352</v>
          </cell>
          <cell r="J272" t="str">
            <v>2024/12/4</v>
          </cell>
          <cell r="K272" t="str">
            <v>5.0</v>
          </cell>
          <cell r="L272" t="str">
            <v>5.0</v>
          </cell>
          <cell r="M272" t="str">
            <v>-0.25</v>
          </cell>
          <cell r="N272" t="str">
            <v>0.00</v>
          </cell>
          <cell r="O272" t="str">
            <v>0</v>
          </cell>
          <cell r="P272" t="str">
            <v>0.00</v>
          </cell>
          <cell r="Q272" t="str">
            <v>-0.25</v>
          </cell>
          <cell r="R272" t="str">
            <v>89</v>
          </cell>
        </row>
        <row r="273">
          <cell r="I273" t="str">
            <v>231222201506190053</v>
          </cell>
          <cell r="J273" t="str">
            <v>2024/12/4</v>
          </cell>
          <cell r="K273" t="str">
            <v>5.2</v>
          </cell>
          <cell r="L273" t="str">
            <v>5.2</v>
          </cell>
          <cell r="M273" t="str">
            <v>0.25</v>
          </cell>
          <cell r="N273" t="str">
            <v>-0.25</v>
          </cell>
          <cell r="O273" t="str">
            <v>164</v>
          </cell>
          <cell r="P273" t="str">
            <v>0.75</v>
          </cell>
          <cell r="Q273" t="str">
            <v>0.00</v>
          </cell>
          <cell r="R273" t="str">
            <v>0</v>
          </cell>
        </row>
        <row r="274">
          <cell r="I274" t="str">
            <v>220724201505230014</v>
          </cell>
          <cell r="J274" t="str">
            <v>2024/12/4</v>
          </cell>
          <cell r="K274" t="str">
            <v>4.5</v>
          </cell>
          <cell r="L274" t="str">
            <v>4.7</v>
          </cell>
          <cell r="M274" t="str">
            <v>-2.75</v>
          </cell>
          <cell r="N274" t="str">
            <v>-0.25</v>
          </cell>
          <cell r="O274" t="str">
            <v>51</v>
          </cell>
          <cell r="P274" t="str">
            <v>-1.50</v>
          </cell>
          <cell r="Q274" t="str">
            <v>-0.50</v>
          </cell>
          <cell r="R274" t="str">
            <v>9</v>
          </cell>
        </row>
        <row r="275">
          <cell r="I275" t="str">
            <v>231222201409270051</v>
          </cell>
          <cell r="J275" t="str">
            <v>2024/12/4</v>
          </cell>
          <cell r="K275" t="str">
            <v>5.2</v>
          </cell>
          <cell r="L275" t="str">
            <v>5.2</v>
          </cell>
          <cell r="M275" t="str">
            <v>0.50</v>
          </cell>
          <cell r="N275" t="str">
            <v>-0.25</v>
          </cell>
          <cell r="O275" t="str">
            <v>164</v>
          </cell>
          <cell r="P275" t="str">
            <v>0.50</v>
          </cell>
          <cell r="Q275" t="str">
            <v>-0.25</v>
          </cell>
          <cell r="R275" t="str">
            <v>44</v>
          </cell>
        </row>
        <row r="276">
          <cell r="I276" t="str">
            <v>220702201502024612</v>
          </cell>
          <cell r="J276" t="str">
            <v>2024/12/4</v>
          </cell>
          <cell r="K276" t="str">
            <v>5.0</v>
          </cell>
          <cell r="L276" t="str">
            <v>5.2</v>
          </cell>
          <cell r="M276" t="str">
            <v>-0.50</v>
          </cell>
          <cell r="N276" t="str">
            <v>-0.25</v>
          </cell>
          <cell r="O276" t="str">
            <v>11</v>
          </cell>
          <cell r="P276" t="str">
            <v>1.00</v>
          </cell>
          <cell r="Q276" t="str">
            <v>-0.25</v>
          </cell>
          <cell r="R276" t="str">
            <v>90</v>
          </cell>
        </row>
        <row r="277">
          <cell r="I277" t="str">
            <v>23010320141014361X</v>
          </cell>
          <cell r="J277" t="str">
            <v>2024/12/4</v>
          </cell>
          <cell r="K277" t="str">
            <v>5.0</v>
          </cell>
          <cell r="L277" t="str">
            <v>5.0</v>
          </cell>
          <cell r="M277" t="str">
            <v>-0.50</v>
          </cell>
          <cell r="N277" t="str">
            <v>-0.25</v>
          </cell>
          <cell r="O277" t="str">
            <v>149</v>
          </cell>
          <cell r="P277" t="str">
            <v>-0.25</v>
          </cell>
          <cell r="Q277" t="str">
            <v>-0.25</v>
          </cell>
          <cell r="R277" t="str">
            <v>18</v>
          </cell>
        </row>
        <row r="278">
          <cell r="I278" t="str">
            <v>230103201409233917</v>
          </cell>
          <cell r="J278" t="str">
            <v>2024/12/4</v>
          </cell>
          <cell r="K278" t="str">
            <v>4.5</v>
          </cell>
          <cell r="L278" t="str">
            <v>4.4</v>
          </cell>
          <cell r="M278" t="str">
            <v>-2.50</v>
          </cell>
          <cell r="N278" t="str">
            <v>-0.50</v>
          </cell>
          <cell r="O278" t="str">
            <v>65</v>
          </cell>
          <cell r="P278" t="str">
            <v>-2.75</v>
          </cell>
          <cell r="Q278" t="str">
            <v>-1.00</v>
          </cell>
          <cell r="R278" t="str">
            <v>163</v>
          </cell>
        </row>
        <row r="279">
          <cell r="I279" t="str">
            <v>231202201412130054</v>
          </cell>
          <cell r="J279" t="str">
            <v>2024/12/4</v>
          </cell>
          <cell r="K279" t="str">
            <v>5.0</v>
          </cell>
          <cell r="L279" t="str">
            <v>5.2</v>
          </cell>
          <cell r="M279" t="str">
            <v>-0.25</v>
          </cell>
          <cell r="N279" t="str">
            <v>0.00</v>
          </cell>
          <cell r="O279" t="str">
            <v>0</v>
          </cell>
          <cell r="P279" t="str">
            <v>0.50</v>
          </cell>
          <cell r="Q279" t="str">
            <v>0.00</v>
          </cell>
          <cell r="R279" t="str">
            <v>0</v>
          </cell>
        </row>
        <row r="280">
          <cell r="I280" t="str">
            <v>220182201411016018</v>
          </cell>
          <cell r="J280" t="str">
            <v>2024/12/4</v>
          </cell>
          <cell r="K280" t="str">
            <v>5.0</v>
          </cell>
          <cell r="L280" t="str">
            <v>5.0</v>
          </cell>
          <cell r="M280" t="str">
            <v>0.00</v>
          </cell>
          <cell r="N280" t="str">
            <v>-0.50</v>
          </cell>
          <cell r="O280" t="str">
            <v>55</v>
          </cell>
          <cell r="P280" t="str">
            <v>-0.25</v>
          </cell>
          <cell r="Q280" t="str">
            <v>-0.25</v>
          </cell>
          <cell r="R280" t="str">
            <v>27</v>
          </cell>
        </row>
        <row r="281">
          <cell r="I281" t="str">
            <v>230103201508113611</v>
          </cell>
          <cell r="J281" t="str">
            <v>2024/12/4</v>
          </cell>
          <cell r="K281" t="str">
            <v>5.0</v>
          </cell>
          <cell r="L281" t="str">
            <v>5.2</v>
          </cell>
          <cell r="M281" t="str">
            <v>-0.25</v>
          </cell>
          <cell r="N281" t="str">
            <v>-0.25</v>
          </cell>
          <cell r="O281" t="str">
            <v>9</v>
          </cell>
          <cell r="P281" t="str">
            <v>0.75</v>
          </cell>
          <cell r="Q281" t="str">
            <v>-0.50</v>
          </cell>
          <cell r="R281" t="str">
            <v>35</v>
          </cell>
        </row>
        <row r="282">
          <cell r="I282" t="str">
            <v>230103201507303915</v>
          </cell>
          <cell r="J282" t="str">
            <v>2024/12/4</v>
          </cell>
          <cell r="K282" t="str">
            <v>5.0</v>
          </cell>
          <cell r="L282" t="str">
            <v>4.6</v>
          </cell>
          <cell r="M282" t="str">
            <v>-0.25</v>
          </cell>
          <cell r="N282" t="str">
            <v>-0.25</v>
          </cell>
          <cell r="O282" t="str">
            <v>167</v>
          </cell>
          <cell r="P282" t="str">
            <v>-2.00</v>
          </cell>
          <cell r="Q282" t="str">
            <v>-1.00</v>
          </cell>
          <cell r="R282" t="str">
            <v>167</v>
          </cell>
        </row>
        <row r="283">
          <cell r="I283" t="str">
            <v>230111201412053618</v>
          </cell>
          <cell r="J283" t="str">
            <v>2024/12/4</v>
          </cell>
          <cell r="K283" t="str">
            <v>4.4</v>
          </cell>
          <cell r="L283" t="str">
            <v>4.4</v>
          </cell>
          <cell r="M283" t="str">
            <v>-2.75</v>
          </cell>
          <cell r="N283" t="str">
            <v>-0.50</v>
          </cell>
          <cell r="O283" t="str">
            <v>79</v>
          </cell>
          <cell r="P283" t="str">
            <v>-3.25</v>
          </cell>
          <cell r="Q283" t="str">
            <v>-0.50</v>
          </cell>
          <cell r="R283" t="str">
            <v>130</v>
          </cell>
        </row>
        <row r="284">
          <cell r="I284" t="str">
            <v>230103201501093611</v>
          </cell>
          <cell r="J284" t="str">
            <v>2024/12/4</v>
          </cell>
          <cell r="K284" t="str">
            <v>5.0</v>
          </cell>
          <cell r="L284" t="str">
            <v>5.2</v>
          </cell>
          <cell r="M284" t="str">
            <v>2.50</v>
          </cell>
          <cell r="N284" t="str">
            <v>-1.50</v>
          </cell>
          <cell r="O284" t="str">
            <v>160</v>
          </cell>
          <cell r="P284" t="str">
            <v>1.00</v>
          </cell>
          <cell r="Q284" t="str">
            <v>-1.00</v>
          </cell>
          <cell r="R284" t="str">
            <v>152</v>
          </cell>
        </row>
        <row r="285">
          <cell r="I285" t="str">
            <v>230231201404093717</v>
          </cell>
          <cell r="J285" t="str">
            <v>2024/12/4</v>
          </cell>
          <cell r="K285" t="str">
            <v>5.0</v>
          </cell>
          <cell r="L285" t="str">
            <v>5.0</v>
          </cell>
          <cell r="M285" t="str">
            <v>-0.25</v>
          </cell>
          <cell r="N285" t="str">
            <v>-0.25</v>
          </cell>
          <cell r="O285" t="str">
            <v>90</v>
          </cell>
          <cell r="P285" t="str">
            <v>-0.50</v>
          </cell>
          <cell r="Q285" t="str">
            <v>0.00</v>
          </cell>
          <cell r="R285" t="str">
            <v>0</v>
          </cell>
        </row>
        <row r="286">
          <cell r="I286" t="str">
            <v>230103201505293610</v>
          </cell>
          <cell r="J286" t="str">
            <v>2024/12/4</v>
          </cell>
          <cell r="K286" t="str">
            <v>5.0</v>
          </cell>
          <cell r="L286" t="str">
            <v>5.0</v>
          </cell>
          <cell r="M286" t="str">
            <v>0.00</v>
          </cell>
          <cell r="N286" t="str">
            <v>0.00</v>
          </cell>
          <cell r="O286" t="str">
            <v>0</v>
          </cell>
          <cell r="P286" t="str">
            <v>-0.25</v>
          </cell>
          <cell r="Q286" t="str">
            <v>0.00</v>
          </cell>
          <cell r="R286" t="str">
            <v>0</v>
          </cell>
        </row>
        <row r="287">
          <cell r="I287" t="str">
            <v>230231201501294334</v>
          </cell>
          <cell r="J287" t="str">
            <v>2024/12/4</v>
          </cell>
          <cell r="K287" t="str">
            <v>4.9</v>
          </cell>
          <cell r="L287" t="str">
            <v>5.2</v>
          </cell>
          <cell r="M287" t="str">
            <v>0.00</v>
          </cell>
          <cell r="N287" t="str">
            <v>-1.75</v>
          </cell>
          <cell r="O287" t="str">
            <v>17</v>
          </cell>
          <cell r="P287" t="str">
            <v>1.25</v>
          </cell>
          <cell r="Q287" t="str">
            <v>-0.75</v>
          </cell>
          <cell r="R287" t="str">
            <v>170</v>
          </cell>
        </row>
        <row r="288">
          <cell r="I288" t="str">
            <v>230103201503093922</v>
          </cell>
          <cell r="J288" t="str">
            <v>2024/12/4</v>
          </cell>
          <cell r="K288" t="str">
            <v>5.0</v>
          </cell>
          <cell r="L288" t="str">
            <v>5.0</v>
          </cell>
          <cell r="M288" t="str">
            <v>-0.25</v>
          </cell>
          <cell r="N288" t="str">
            <v>-0.25</v>
          </cell>
          <cell r="O288" t="str">
            <v>93</v>
          </cell>
          <cell r="P288" t="str">
            <v>-0.25</v>
          </cell>
          <cell r="Q288" t="str">
            <v>-0.25</v>
          </cell>
          <cell r="R288" t="str">
            <v>109</v>
          </cell>
        </row>
        <row r="289">
          <cell r="I289" t="str">
            <v>210411201411202442</v>
          </cell>
          <cell r="J289" t="str">
            <v>2024/12/4</v>
          </cell>
          <cell r="K289" t="str">
            <v>5.0</v>
          </cell>
          <cell r="L289" t="str">
            <v>5.0</v>
          </cell>
          <cell r="M289" t="str">
            <v>-0.25</v>
          </cell>
          <cell r="N289" t="str">
            <v>-0.25</v>
          </cell>
          <cell r="O289" t="str">
            <v>138</v>
          </cell>
          <cell r="P289" t="str">
            <v>-0.50</v>
          </cell>
          <cell r="Q289" t="str">
            <v>-0.25</v>
          </cell>
          <cell r="R289" t="str">
            <v>64</v>
          </cell>
        </row>
        <row r="290">
          <cell r="I290" t="str">
            <v>231282201408290129</v>
          </cell>
          <cell r="J290" t="str">
            <v>2024/12/4</v>
          </cell>
          <cell r="K290" t="str">
            <v>4.9</v>
          </cell>
          <cell r="L290" t="str">
            <v>4.9</v>
          </cell>
          <cell r="M290" t="str">
            <v>3.25</v>
          </cell>
          <cell r="N290" t="str">
            <v>-1.25</v>
          </cell>
          <cell r="O290" t="str">
            <v>175</v>
          </cell>
          <cell r="P290" t="str">
            <v>2.50</v>
          </cell>
          <cell r="Q290" t="str">
            <v>-1.00</v>
          </cell>
          <cell r="R290" t="str">
            <v>83</v>
          </cell>
        </row>
        <row r="291">
          <cell r="I291" t="str">
            <v>341621201503214946</v>
          </cell>
          <cell r="J291" t="str">
            <v>2024/12/4</v>
          </cell>
          <cell r="K291" t="str">
            <v>5.2</v>
          </cell>
          <cell r="L291" t="str">
            <v>5.2</v>
          </cell>
          <cell r="M291" t="str">
            <v>0.75</v>
          </cell>
          <cell r="N291" t="str">
            <v>-0.25</v>
          </cell>
          <cell r="O291" t="str">
            <v>163</v>
          </cell>
          <cell r="P291" t="str">
            <v>0.50</v>
          </cell>
          <cell r="Q291" t="str">
            <v>-0.25</v>
          </cell>
          <cell r="R291" t="str">
            <v>149</v>
          </cell>
        </row>
        <row r="292">
          <cell r="I292" t="str">
            <v>230103201411053923</v>
          </cell>
          <cell r="J292" t="str">
            <v>2024/12/4</v>
          </cell>
          <cell r="K292" t="str">
            <v>5.1</v>
          </cell>
          <cell r="L292" t="str">
            <v>5.2</v>
          </cell>
          <cell r="M292" t="str">
            <v>1.25</v>
          </cell>
          <cell r="N292" t="str">
            <v>-0.25</v>
          </cell>
          <cell r="O292" t="str">
            <v>92</v>
          </cell>
          <cell r="P292" t="str">
            <v>0.50</v>
          </cell>
          <cell r="Q292" t="str">
            <v>0.00</v>
          </cell>
          <cell r="R292" t="str">
            <v>0</v>
          </cell>
        </row>
        <row r="293">
          <cell r="I293" t="str">
            <v>230102201412070024</v>
          </cell>
          <cell r="J293" t="str">
            <v>2024/12/4</v>
          </cell>
          <cell r="K293" t="str">
            <v>4.3</v>
          </cell>
          <cell r="L293" t="str">
            <v>4.5</v>
          </cell>
          <cell r="M293" t="str">
            <v>-3.75</v>
          </cell>
          <cell r="N293" t="str">
            <v>-0.75</v>
          </cell>
          <cell r="O293" t="str">
            <v>13</v>
          </cell>
          <cell r="P293" t="str">
            <v>-2.75</v>
          </cell>
          <cell r="Q293" t="str">
            <v>-0.25</v>
          </cell>
          <cell r="R293" t="str">
            <v>139</v>
          </cell>
        </row>
        <row r="294">
          <cell r="I294" t="str">
            <v>230127201412170428</v>
          </cell>
          <cell r="J294" t="str">
            <v>2024/12/4</v>
          </cell>
          <cell r="K294" t="str">
            <v>5.0</v>
          </cell>
          <cell r="L294" t="str">
            <v>5.0</v>
          </cell>
          <cell r="M294" t="str">
            <v>0.00</v>
          </cell>
          <cell r="N294" t="str">
            <v>-0.25</v>
          </cell>
          <cell r="O294" t="str">
            <v>116</v>
          </cell>
          <cell r="P294" t="str">
            <v>0.00</v>
          </cell>
          <cell r="Q294" t="str">
            <v>0.00</v>
          </cell>
          <cell r="R294" t="str">
            <v>0</v>
          </cell>
        </row>
        <row r="295">
          <cell r="I295" t="str">
            <v>231282201411120147</v>
          </cell>
          <cell r="J295" t="str">
            <v>2024/12/4</v>
          </cell>
          <cell r="K295" t="str">
            <v>5.0</v>
          </cell>
          <cell r="L295" t="str">
            <v>5.2</v>
          </cell>
          <cell r="M295" t="str">
            <v>0.25</v>
          </cell>
          <cell r="N295" t="str">
            <v>-0.25</v>
          </cell>
          <cell r="O295" t="str">
            <v>166</v>
          </cell>
          <cell r="P295" t="str">
            <v>0.50</v>
          </cell>
          <cell r="Q295" t="str">
            <v>-0.25</v>
          </cell>
          <cell r="R295" t="str">
            <v>40</v>
          </cell>
        </row>
        <row r="296">
          <cell r="I296" t="str">
            <v>230709201411040322</v>
          </cell>
          <cell r="J296" t="str">
            <v>2024/12/4</v>
          </cell>
          <cell r="K296" t="str">
            <v>4.7</v>
          </cell>
          <cell r="L296" t="str">
            <v>4.7</v>
          </cell>
          <cell r="M296" t="str">
            <v>-1.75</v>
          </cell>
          <cell r="N296" t="str">
            <v>-0.25</v>
          </cell>
          <cell r="O296" t="str">
            <v>33</v>
          </cell>
          <cell r="P296" t="str">
            <v>-1.50</v>
          </cell>
          <cell r="Q296" t="str">
            <v>-0.25</v>
          </cell>
          <cell r="R296" t="str">
            <v>163</v>
          </cell>
        </row>
        <row r="297">
          <cell r="I297" t="str">
            <v>232700201507295826</v>
          </cell>
          <cell r="J297" t="str">
            <v>2024/12/4</v>
          </cell>
          <cell r="K297" t="str">
            <v>4.8</v>
          </cell>
          <cell r="L297" t="str">
            <v>5.2</v>
          </cell>
          <cell r="M297" t="str">
            <v>-1.00</v>
          </cell>
          <cell r="N297" t="str">
            <v>-0.25</v>
          </cell>
          <cell r="O297" t="str">
            <v>9</v>
          </cell>
          <cell r="P297" t="str">
            <v>0.50</v>
          </cell>
          <cell r="Q297" t="str">
            <v>-0.75</v>
          </cell>
          <cell r="R297" t="str">
            <v>164</v>
          </cell>
        </row>
        <row r="298">
          <cell r="I298" t="str">
            <v>230103201410123926</v>
          </cell>
          <cell r="J298" t="str">
            <v>2024/12/4</v>
          </cell>
          <cell r="K298" t="str">
            <v>4.7</v>
          </cell>
          <cell r="L298" t="str">
            <v>4.6</v>
          </cell>
          <cell r="M298" t="str">
            <v>-1.75</v>
          </cell>
          <cell r="N298" t="str">
            <v>-0.50</v>
          </cell>
          <cell r="O298" t="str">
            <v>11</v>
          </cell>
          <cell r="P298" t="str">
            <v>-2.25</v>
          </cell>
          <cell r="Q298" t="str">
            <v>-0.50</v>
          </cell>
          <cell r="R298" t="str">
            <v>53</v>
          </cell>
        </row>
        <row r="299">
          <cell r="I299" t="str">
            <v>231226201401080048</v>
          </cell>
          <cell r="J299" t="str">
            <v>2024/12/4</v>
          </cell>
          <cell r="K299" t="str">
            <v>4.0</v>
          </cell>
          <cell r="L299" t="str">
            <v>4.0</v>
          </cell>
          <cell r="M299" t="str">
            <v>-5.50</v>
          </cell>
          <cell r="N299" t="str">
            <v>-0.75</v>
          </cell>
          <cell r="O299" t="str">
            <v>148</v>
          </cell>
          <cell r="P299" t="str">
            <v>-4.75</v>
          </cell>
          <cell r="Q299" t="str">
            <v>-1.00</v>
          </cell>
          <cell r="R299" t="str">
            <v>80</v>
          </cell>
        </row>
        <row r="300">
          <cell r="I300" t="str">
            <v>230903201604280018</v>
          </cell>
          <cell r="J300" t="str">
            <v>2024/12/4</v>
          </cell>
          <cell r="K300" t="str">
            <v>5.0</v>
          </cell>
          <cell r="L300" t="str">
            <v>5.0</v>
          </cell>
          <cell r="M300" t="str">
            <v>0.25</v>
          </cell>
          <cell r="N300" t="str">
            <v>-0.50</v>
          </cell>
          <cell r="O300" t="str">
            <v>8</v>
          </cell>
          <cell r="P300" t="str">
            <v>0.00</v>
          </cell>
          <cell r="Q300" t="str">
            <v>-0.25</v>
          </cell>
          <cell r="R300" t="str">
            <v>40</v>
          </cell>
        </row>
        <row r="301">
          <cell r="I301" t="str">
            <v>370883201603265112</v>
          </cell>
          <cell r="J301" t="str">
            <v>2024/12/4</v>
          </cell>
          <cell r="K301" t="str">
            <v>5.0</v>
          </cell>
          <cell r="L301" t="str">
            <v>5.0</v>
          </cell>
          <cell r="M301" t="str">
            <v>-0.25</v>
          </cell>
          <cell r="N301" t="str">
            <v>-0.25</v>
          </cell>
          <cell r="O301" t="str">
            <v>4</v>
          </cell>
          <cell r="P301" t="str">
            <v>0.00</v>
          </cell>
          <cell r="Q301" t="str">
            <v>-0.25</v>
          </cell>
          <cell r="R301" t="str">
            <v>54</v>
          </cell>
        </row>
        <row r="302">
          <cell r="I302" t="str">
            <v>341621201607084912</v>
          </cell>
          <cell r="J302" t="str">
            <v>2024/12/4</v>
          </cell>
          <cell r="K302" t="str">
            <v>5.0</v>
          </cell>
          <cell r="L302" t="str">
            <v>5.0</v>
          </cell>
          <cell r="M302" t="str">
            <v>0.25</v>
          </cell>
          <cell r="N302" t="str">
            <v>-0.50</v>
          </cell>
          <cell r="O302" t="str">
            <v>76</v>
          </cell>
          <cell r="P302" t="str">
            <v>0.00</v>
          </cell>
          <cell r="Q302" t="str">
            <v>0.00</v>
          </cell>
          <cell r="R302" t="str">
            <v>0</v>
          </cell>
        </row>
        <row r="303">
          <cell r="I303" t="str">
            <v>230110201603252015</v>
          </cell>
          <cell r="J303" t="str">
            <v>2024/12/4</v>
          </cell>
          <cell r="K303" t="str">
            <v>5.0</v>
          </cell>
          <cell r="L303" t="str">
            <v>5.0</v>
          </cell>
          <cell r="M303" t="str">
            <v>-0.25</v>
          </cell>
          <cell r="N303" t="str">
            <v>-0.25</v>
          </cell>
          <cell r="O303" t="str">
            <v>9</v>
          </cell>
          <cell r="P303" t="str">
            <v>0.00</v>
          </cell>
          <cell r="Q303" t="str">
            <v>-0.25</v>
          </cell>
          <cell r="R303" t="str">
            <v>54</v>
          </cell>
        </row>
        <row r="304">
          <cell r="I304" t="str">
            <v>230103201608143930</v>
          </cell>
          <cell r="J304" t="str">
            <v>2024/12/4</v>
          </cell>
          <cell r="K304" t="str">
            <v>5.0</v>
          </cell>
          <cell r="L304" t="str">
            <v>5.0</v>
          </cell>
          <cell r="M304" t="str">
            <v>-0.25</v>
          </cell>
          <cell r="N304" t="str">
            <v>0.00</v>
          </cell>
          <cell r="O304" t="str">
            <v>0</v>
          </cell>
          <cell r="P304" t="str">
            <v>-0.25</v>
          </cell>
          <cell r="Q304" t="str">
            <v>-0.50</v>
          </cell>
          <cell r="R304" t="str">
            <v>172</v>
          </cell>
        </row>
        <row r="305">
          <cell r="I305" t="str">
            <v>230231201607084319</v>
          </cell>
          <cell r="J305" t="str">
            <v>2024/12/4</v>
          </cell>
          <cell r="K305" t="str">
            <v>4.7</v>
          </cell>
          <cell r="L305" t="str">
            <v>4.8</v>
          </cell>
          <cell r="M305" t="str">
            <v>-1.50</v>
          </cell>
          <cell r="N305" t="str">
            <v>-0.25</v>
          </cell>
          <cell r="O305" t="str">
            <v>9</v>
          </cell>
          <cell r="P305" t="str">
            <v>-1.25</v>
          </cell>
          <cell r="Q305" t="str">
            <v>-0.50</v>
          </cell>
          <cell r="R305" t="str">
            <v>170</v>
          </cell>
        </row>
        <row r="306">
          <cell r="I306" t="str">
            <v>230183201607221011</v>
          </cell>
          <cell r="J306" t="str">
            <v>2024/12/4</v>
          </cell>
          <cell r="K306" t="str">
            <v>5.0</v>
          </cell>
          <cell r="L306" t="str">
            <v>5.2</v>
          </cell>
          <cell r="M306" t="str">
            <v>0.00</v>
          </cell>
          <cell r="N306" t="str">
            <v>0.00</v>
          </cell>
          <cell r="O306" t="str">
            <v>0</v>
          </cell>
          <cell r="P306" t="str">
            <v>0.50</v>
          </cell>
          <cell r="Q306" t="str">
            <v>-0.25</v>
          </cell>
          <cell r="R306" t="str">
            <v>5</v>
          </cell>
        </row>
        <row r="307">
          <cell r="I307" t="str">
            <v>230103201510203616</v>
          </cell>
          <cell r="J307" t="str">
            <v>2024/12/4</v>
          </cell>
          <cell r="K307" t="str">
            <v>5.0</v>
          </cell>
          <cell r="L307" t="str">
            <v>5.2</v>
          </cell>
          <cell r="M307" t="str">
            <v>0.00</v>
          </cell>
          <cell r="N307" t="str">
            <v>-0.25</v>
          </cell>
          <cell r="O307" t="str">
            <v>91</v>
          </cell>
          <cell r="P307" t="str">
            <v>0.75</v>
          </cell>
          <cell r="Q307" t="str">
            <v>-0.25</v>
          </cell>
          <cell r="R307" t="str">
            <v>156</v>
          </cell>
        </row>
        <row r="308">
          <cell r="I308" t="str">
            <v>230102201511233415</v>
          </cell>
          <cell r="J308" t="str">
            <v>2024/12/4</v>
          </cell>
          <cell r="K308" t="str">
            <v>4.8</v>
          </cell>
          <cell r="L308" t="str">
            <v>4.7</v>
          </cell>
          <cell r="M308" t="str">
            <v>-1.25</v>
          </cell>
          <cell r="N308" t="str">
            <v>-0.50</v>
          </cell>
          <cell r="O308" t="str">
            <v>8</v>
          </cell>
          <cell r="P308" t="str">
            <v>-1.50</v>
          </cell>
          <cell r="Q308" t="str">
            <v>-0.25</v>
          </cell>
          <cell r="R308" t="str">
            <v>67</v>
          </cell>
        </row>
        <row r="309">
          <cell r="I309" t="str">
            <v>230103201603151317</v>
          </cell>
          <cell r="J309" t="str">
            <v>2024/12/4</v>
          </cell>
          <cell r="K309" t="str">
            <v>5.0</v>
          </cell>
          <cell r="L309" t="str">
            <v>5.1</v>
          </cell>
          <cell r="M309" t="str">
            <v>0.00</v>
          </cell>
          <cell r="N309" t="str">
            <v>-0.25</v>
          </cell>
          <cell r="O309" t="str">
            <v>27</v>
          </cell>
          <cell r="P309" t="str">
            <v>1.00</v>
          </cell>
          <cell r="Q309" t="str">
            <v>-0.25</v>
          </cell>
          <cell r="R309" t="str">
            <v>126</v>
          </cell>
        </row>
        <row r="310">
          <cell r="I310" t="str">
            <v>430321201602020316</v>
          </cell>
          <cell r="J310" t="str">
            <v>2024/12/4</v>
          </cell>
          <cell r="K310" t="str">
            <v>4.7</v>
          </cell>
          <cell r="L310" t="str">
            <v>4.7</v>
          </cell>
          <cell r="M310" t="str">
            <v>-1.50</v>
          </cell>
          <cell r="N310" t="str">
            <v>-0.25</v>
          </cell>
          <cell r="O310" t="str">
            <v>93</v>
          </cell>
          <cell r="P310" t="str">
            <v>-1.75</v>
          </cell>
          <cell r="Q310" t="str">
            <v>-0.25</v>
          </cell>
          <cell r="R310" t="str">
            <v>154</v>
          </cell>
        </row>
        <row r="311">
          <cell r="I311" t="str">
            <v>230103201606253933</v>
          </cell>
          <cell r="J311" t="str">
            <v>2024/12/4</v>
          </cell>
          <cell r="K311" t="str">
            <v>5.0</v>
          </cell>
          <cell r="L311" t="str">
            <v>5.0</v>
          </cell>
          <cell r="M311" t="str">
            <v>-0.25</v>
          </cell>
          <cell r="N311" t="str">
            <v>-0.25</v>
          </cell>
          <cell r="O311" t="str">
            <v>8</v>
          </cell>
          <cell r="P311" t="str">
            <v>0.00</v>
          </cell>
          <cell r="Q311" t="str">
            <v>-0.50</v>
          </cell>
          <cell r="R311" t="str">
            <v>69</v>
          </cell>
        </row>
        <row r="312">
          <cell r="I312" t="str">
            <v>23011020160304761X</v>
          </cell>
          <cell r="J312" t="str">
            <v>2024/12/4</v>
          </cell>
          <cell r="K312" t="str">
            <v>5.0</v>
          </cell>
          <cell r="L312" t="str">
            <v>5.0</v>
          </cell>
          <cell r="M312" t="str">
            <v>-0.25</v>
          </cell>
          <cell r="N312" t="str">
            <v>-0.25</v>
          </cell>
          <cell r="O312" t="str">
            <v>11</v>
          </cell>
          <cell r="P312" t="str">
            <v>0.00</v>
          </cell>
          <cell r="Q312" t="str">
            <v>-0.50</v>
          </cell>
          <cell r="R312" t="str">
            <v>67</v>
          </cell>
        </row>
        <row r="313">
          <cell r="I313" t="str">
            <v>230103201511283611</v>
          </cell>
          <cell r="J313" t="str">
            <v>2024/12/4</v>
          </cell>
          <cell r="K313" t="str">
            <v>5.2</v>
          </cell>
          <cell r="L313" t="str">
            <v>5.1</v>
          </cell>
          <cell r="M313" t="str">
            <v>0.50</v>
          </cell>
          <cell r="N313" t="str">
            <v>-0.50</v>
          </cell>
          <cell r="O313" t="str">
            <v>163</v>
          </cell>
          <cell r="P313" t="str">
            <v>1.25</v>
          </cell>
          <cell r="Q313" t="str">
            <v>0.00</v>
          </cell>
          <cell r="R313" t="str">
            <v>0</v>
          </cell>
        </row>
        <row r="314">
          <cell r="I314" t="str">
            <v>231222201502220059</v>
          </cell>
          <cell r="J314" t="str">
            <v>2024/12/4</v>
          </cell>
          <cell r="K314" t="str">
            <v>5.0</v>
          </cell>
          <cell r="L314" t="str">
            <v>5.0</v>
          </cell>
          <cell r="M314" t="str">
            <v>0.00</v>
          </cell>
          <cell r="N314" t="str">
            <v>-0.25</v>
          </cell>
          <cell r="O314" t="str">
            <v>90</v>
          </cell>
          <cell r="P314" t="str">
            <v>0.00</v>
          </cell>
          <cell r="Q314" t="str">
            <v>-0.25</v>
          </cell>
          <cell r="R314" t="str">
            <v>8</v>
          </cell>
        </row>
        <row r="315">
          <cell r="I315" t="str">
            <v>230184201604166818</v>
          </cell>
          <cell r="J315" t="str">
            <v>2024/12/4</v>
          </cell>
          <cell r="K315" t="str">
            <v>5.0</v>
          </cell>
          <cell r="L315" t="str">
            <v>5.0</v>
          </cell>
          <cell r="M315" t="str">
            <v>-0.25</v>
          </cell>
          <cell r="N315" t="str">
            <v>-0.50</v>
          </cell>
          <cell r="O315" t="str">
            <v>92</v>
          </cell>
          <cell r="P315" t="str">
            <v>-0.25</v>
          </cell>
          <cell r="Q315" t="str">
            <v>-0.25</v>
          </cell>
          <cell r="R315" t="str">
            <v>135</v>
          </cell>
        </row>
        <row r="316">
          <cell r="I316" t="str">
            <v>230103201607253927</v>
          </cell>
          <cell r="J316" t="str">
            <v>2024/12/4</v>
          </cell>
          <cell r="K316" t="str">
            <v>5.2</v>
          </cell>
          <cell r="L316" t="str">
            <v>5.0</v>
          </cell>
          <cell r="M316" t="str">
            <v>1.00</v>
          </cell>
          <cell r="N316" t="str">
            <v>-1.50</v>
          </cell>
          <cell r="O316" t="str">
            <v>173</v>
          </cell>
          <cell r="P316" t="str">
            <v>0.00</v>
          </cell>
          <cell r="Q316" t="str">
            <v>-0.25</v>
          </cell>
          <cell r="R316" t="str">
            <v>13</v>
          </cell>
        </row>
        <row r="317">
          <cell r="I317" t="str">
            <v>23010320160926462X</v>
          </cell>
          <cell r="J317" t="str">
            <v>2024/12/4</v>
          </cell>
          <cell r="K317" t="str">
            <v>5.2</v>
          </cell>
          <cell r="L317" t="str">
            <v>5.0</v>
          </cell>
          <cell r="M317" t="str">
            <v>0.25</v>
          </cell>
          <cell r="N317" t="str">
            <v>-0.25</v>
          </cell>
          <cell r="O317" t="str">
            <v>91</v>
          </cell>
          <cell r="P317" t="str">
            <v>0.00</v>
          </cell>
          <cell r="Q317" t="str">
            <v>-0.50</v>
          </cell>
          <cell r="R317" t="str">
            <v>145</v>
          </cell>
        </row>
        <row r="318">
          <cell r="I318" t="str">
            <v>230103201605233922</v>
          </cell>
          <cell r="J318" t="str">
            <v>2024/12/4</v>
          </cell>
          <cell r="K318" t="str">
            <v>4.9</v>
          </cell>
          <cell r="L318" t="str">
            <v>5.0</v>
          </cell>
          <cell r="M318" t="str">
            <v>-1.00</v>
          </cell>
          <cell r="N318" t="str">
            <v>0.00</v>
          </cell>
          <cell r="O318" t="str">
            <v>0</v>
          </cell>
          <cell r="P318" t="str">
            <v>-0.25</v>
          </cell>
          <cell r="Q318" t="str">
            <v>-0.25</v>
          </cell>
          <cell r="R318" t="str">
            <v>94</v>
          </cell>
        </row>
        <row r="319">
          <cell r="I319" t="str">
            <v>33082420160512122X</v>
          </cell>
          <cell r="J319" t="str">
            <v>2024/12/4</v>
          </cell>
          <cell r="K319" t="str">
            <v>5.0</v>
          </cell>
          <cell r="L319" t="str">
            <v>5.2</v>
          </cell>
          <cell r="M319" t="str">
            <v>0.00</v>
          </cell>
          <cell r="N319" t="str">
            <v>-0.25</v>
          </cell>
          <cell r="O319" t="str">
            <v>9</v>
          </cell>
          <cell r="P319" t="str">
            <v>0.75</v>
          </cell>
          <cell r="Q319" t="str">
            <v>0.00</v>
          </cell>
          <cell r="R319" t="str">
            <v>0</v>
          </cell>
        </row>
        <row r="320">
          <cell r="I320" t="str">
            <v>230231201602144327</v>
          </cell>
          <cell r="J320" t="str">
            <v>2024/12/4</v>
          </cell>
          <cell r="K320" t="str">
            <v>5.2</v>
          </cell>
          <cell r="L320" t="str">
            <v>5.2</v>
          </cell>
          <cell r="M320" t="str">
            <v>0.25</v>
          </cell>
          <cell r="N320" t="str">
            <v>-0.25</v>
          </cell>
          <cell r="O320" t="str">
            <v>19</v>
          </cell>
          <cell r="P320" t="str">
            <v>0.50</v>
          </cell>
          <cell r="Q320" t="str">
            <v>0.00</v>
          </cell>
          <cell r="R320" t="str">
            <v>0</v>
          </cell>
        </row>
        <row r="321">
          <cell r="I321" t="str">
            <v>230103201608153629</v>
          </cell>
          <cell r="J321" t="str">
            <v>2024/12/4</v>
          </cell>
          <cell r="K321" t="str">
            <v>4.5</v>
          </cell>
          <cell r="L321" t="str">
            <v>4.3</v>
          </cell>
          <cell r="M321" t="str">
            <v>-2.50</v>
          </cell>
          <cell r="N321" t="str">
            <v>-1.00</v>
          </cell>
          <cell r="O321" t="str">
            <v>9</v>
          </cell>
          <cell r="P321" t="str">
            <v>-3.50</v>
          </cell>
          <cell r="Q321" t="str">
            <v>-0.75</v>
          </cell>
          <cell r="R321" t="str">
            <v>79</v>
          </cell>
        </row>
        <row r="322">
          <cell r="I322" t="str">
            <v>231222201607230085</v>
          </cell>
          <cell r="J322" t="str">
            <v>2024/12/4</v>
          </cell>
          <cell r="K322" t="str">
            <v>4.5</v>
          </cell>
          <cell r="L322" t="str">
            <v>4.3</v>
          </cell>
          <cell r="M322" t="str">
            <v>-2.25</v>
          </cell>
          <cell r="N322" t="str">
            <v>-1.00</v>
          </cell>
          <cell r="O322" t="str">
            <v>11</v>
          </cell>
          <cell r="P322" t="str">
            <v>-3.50</v>
          </cell>
          <cell r="Q322" t="str">
            <v>-0.75</v>
          </cell>
          <cell r="R322" t="str">
            <v>76</v>
          </cell>
        </row>
        <row r="323">
          <cell r="I323" t="str">
            <v>230103201607083948</v>
          </cell>
          <cell r="J323" t="str">
            <v>2024/12/4</v>
          </cell>
          <cell r="K323" t="str">
            <v>5.2</v>
          </cell>
          <cell r="L323" t="str">
            <v>5.2</v>
          </cell>
          <cell r="M323" t="str">
            <v>1.00</v>
          </cell>
          <cell r="N323" t="str">
            <v>-0.25</v>
          </cell>
          <cell r="O323" t="str">
            <v>11</v>
          </cell>
          <cell r="P323" t="str">
            <v>0.50</v>
          </cell>
          <cell r="Q323" t="str">
            <v>-0.50</v>
          </cell>
          <cell r="R323" t="str">
            <v>156</v>
          </cell>
        </row>
        <row r="324">
          <cell r="I324" t="str">
            <v>231225201608200020</v>
          </cell>
          <cell r="J324" t="str">
            <v>2024/12/4</v>
          </cell>
          <cell r="K324" t="str">
            <v>4.8</v>
          </cell>
          <cell r="L324" t="str">
            <v>4.7</v>
          </cell>
          <cell r="M324" t="str">
            <v>-1.25</v>
          </cell>
          <cell r="N324" t="str">
            <v>-0.50</v>
          </cell>
          <cell r="O324" t="str">
            <v>64</v>
          </cell>
          <cell r="P324" t="str">
            <v>-1.50</v>
          </cell>
          <cell r="Q324" t="str">
            <v>-0.25</v>
          </cell>
          <cell r="R324" t="str">
            <v>10</v>
          </cell>
        </row>
        <row r="325">
          <cell r="I325" t="str">
            <v>23010320151021362X</v>
          </cell>
          <cell r="J325" t="str">
            <v>2024/12/4</v>
          </cell>
          <cell r="K325" t="str">
            <v>5.0</v>
          </cell>
          <cell r="L325" t="str">
            <v>5.0</v>
          </cell>
          <cell r="M325" t="str">
            <v>0.00</v>
          </cell>
          <cell r="N325" t="str">
            <v>-0.75</v>
          </cell>
          <cell r="O325" t="str">
            <v>8</v>
          </cell>
          <cell r="P325" t="str">
            <v>0.00</v>
          </cell>
          <cell r="Q325" t="str">
            <v>-0.25</v>
          </cell>
          <cell r="R325" t="str">
            <v>170</v>
          </cell>
        </row>
        <row r="326">
          <cell r="I326" t="str">
            <v>231282201604210106</v>
          </cell>
          <cell r="J326" t="str">
            <v>2024/12/4</v>
          </cell>
          <cell r="K326" t="str">
            <v>5.0</v>
          </cell>
          <cell r="L326" t="str">
            <v>5.0</v>
          </cell>
          <cell r="M326" t="str">
            <v>-0.50</v>
          </cell>
          <cell r="N326" t="str">
            <v>-0.25</v>
          </cell>
          <cell r="O326" t="str">
            <v>77</v>
          </cell>
          <cell r="P326" t="str">
            <v>-0.25</v>
          </cell>
          <cell r="Q326" t="str">
            <v>-0.25</v>
          </cell>
          <cell r="R326" t="str">
            <v>45</v>
          </cell>
        </row>
        <row r="327">
          <cell r="I327" t="str">
            <v>230103201607083921</v>
          </cell>
          <cell r="J327" t="str">
            <v>2024/12/4</v>
          </cell>
          <cell r="K327" t="str">
            <v>4.7</v>
          </cell>
          <cell r="L327" t="str">
            <v>4.9</v>
          </cell>
          <cell r="M327" t="str">
            <v>-2.00</v>
          </cell>
          <cell r="N327" t="str">
            <v>-0.25</v>
          </cell>
          <cell r="O327" t="str">
            <v>149</v>
          </cell>
          <cell r="P327" t="str">
            <v>-1.00</v>
          </cell>
          <cell r="Q327" t="str">
            <v>0.00</v>
          </cell>
          <cell r="R327" t="str">
            <v>0</v>
          </cell>
        </row>
        <row r="328">
          <cell r="I328" t="str">
            <v>230103201603173620</v>
          </cell>
          <cell r="J328" t="str">
            <v>2024/12/4</v>
          </cell>
          <cell r="K328" t="str">
            <v>5.0</v>
          </cell>
          <cell r="L328" t="str">
            <v>5.0</v>
          </cell>
          <cell r="M328" t="str">
            <v>0.25</v>
          </cell>
          <cell r="N328" t="str">
            <v>-0.50</v>
          </cell>
          <cell r="O328" t="str">
            <v>13</v>
          </cell>
          <cell r="P328" t="str">
            <v>0.00</v>
          </cell>
          <cell r="Q328" t="str">
            <v>-0.25</v>
          </cell>
          <cell r="R328" t="str">
            <v>68</v>
          </cell>
        </row>
        <row r="329">
          <cell r="I329" t="str">
            <v>23012620151008376X</v>
          </cell>
          <cell r="J329" t="str">
            <v>2024/12/4</v>
          </cell>
          <cell r="K329" t="str">
            <v>4.6</v>
          </cell>
          <cell r="L329" t="str">
            <v>4.6</v>
          </cell>
          <cell r="M329" t="str">
            <v>-2.00</v>
          </cell>
          <cell r="N329" t="str">
            <v>-0.25</v>
          </cell>
          <cell r="O329" t="str">
            <v>15</v>
          </cell>
          <cell r="P329" t="str">
            <v>-2.25</v>
          </cell>
          <cell r="Q329" t="str">
            <v>-0.50</v>
          </cell>
          <cell r="R329" t="str">
            <v>9</v>
          </cell>
        </row>
        <row r="330">
          <cell r="I330" t="str">
            <v>23010320160127361X</v>
          </cell>
          <cell r="J330" t="str">
            <v>2024/12/4</v>
          </cell>
          <cell r="K330" t="str">
            <v>5.0</v>
          </cell>
          <cell r="L330" t="str">
            <v>5.2</v>
          </cell>
          <cell r="M330" t="str">
            <v>0.25</v>
          </cell>
          <cell r="N330" t="str">
            <v>-0.75</v>
          </cell>
          <cell r="O330" t="str">
            <v>130</v>
          </cell>
          <cell r="P330" t="str">
            <v>0.75</v>
          </cell>
          <cell r="Q330" t="str">
            <v>-0.25</v>
          </cell>
          <cell r="R330" t="str">
            <v>172</v>
          </cell>
        </row>
        <row r="331">
          <cell r="I331" t="str">
            <v>230103201511253922</v>
          </cell>
          <cell r="J331" t="str">
            <v>2024/12/4</v>
          </cell>
          <cell r="K331" t="str">
            <v>5.0</v>
          </cell>
          <cell r="L331" t="str">
            <v>5.0</v>
          </cell>
          <cell r="M331" t="str">
            <v>-0.25</v>
          </cell>
          <cell r="N331" t="str">
            <v>-0.25</v>
          </cell>
          <cell r="O331" t="str">
            <v>88</v>
          </cell>
          <cell r="P331" t="str">
            <v>-0.50</v>
          </cell>
          <cell r="Q331" t="str">
            <v>-0.25</v>
          </cell>
          <cell r="R331" t="str">
            <v>108</v>
          </cell>
        </row>
        <row r="332">
          <cell r="I332" t="str">
            <v>230103201606303910</v>
          </cell>
          <cell r="J332" t="str">
            <v>2024/12/4</v>
          </cell>
          <cell r="K332" t="str">
            <v>5.0</v>
          </cell>
          <cell r="L332" t="str">
            <v>5.0</v>
          </cell>
          <cell r="M332" t="str">
            <v>0.00</v>
          </cell>
          <cell r="N332" t="str">
            <v>-0.25</v>
          </cell>
          <cell r="O332" t="str">
            <v>9</v>
          </cell>
          <cell r="P332" t="str">
            <v>-0.50</v>
          </cell>
          <cell r="Q332" t="str">
            <v>-0.25</v>
          </cell>
          <cell r="R332" t="str">
            <v>169</v>
          </cell>
        </row>
        <row r="333">
          <cell r="I333" t="str">
            <v>23010320151230391X</v>
          </cell>
          <cell r="J333" t="str">
            <v>2024/12/4</v>
          </cell>
          <cell r="K333" t="str">
            <v>4.7</v>
          </cell>
          <cell r="L333" t="str">
            <v>4.5</v>
          </cell>
          <cell r="M333" t="str">
            <v>-1.50</v>
          </cell>
          <cell r="N333" t="str">
            <v>-0.50</v>
          </cell>
          <cell r="O333" t="str">
            <v>169</v>
          </cell>
          <cell r="P333" t="str">
            <v>-2.75</v>
          </cell>
          <cell r="Q333" t="str">
            <v>-0.50</v>
          </cell>
          <cell r="R333" t="str">
            <v>58</v>
          </cell>
        </row>
        <row r="334">
          <cell r="I334" t="str">
            <v>230110201512122012</v>
          </cell>
          <cell r="J334" t="str">
            <v>2024/12/4</v>
          </cell>
          <cell r="K334" t="str">
            <v>5.0</v>
          </cell>
          <cell r="L334" t="str">
            <v>5.0</v>
          </cell>
          <cell r="M334" t="str">
            <v>-0.50</v>
          </cell>
          <cell r="N334" t="str">
            <v>0.00</v>
          </cell>
          <cell r="O334" t="str">
            <v>0</v>
          </cell>
          <cell r="P334" t="str">
            <v>-0.25</v>
          </cell>
          <cell r="Q334" t="str">
            <v>0.00</v>
          </cell>
          <cell r="R334" t="str">
            <v>0</v>
          </cell>
        </row>
        <row r="335">
          <cell r="I335" t="str">
            <v>230103201604163934</v>
          </cell>
          <cell r="J335" t="str">
            <v>2024/12/4</v>
          </cell>
          <cell r="K335" t="str">
            <v>5.1</v>
          </cell>
          <cell r="L335" t="str">
            <v>5.0</v>
          </cell>
          <cell r="M335" t="str">
            <v>1.75</v>
          </cell>
          <cell r="N335" t="str">
            <v>-0.75</v>
          </cell>
          <cell r="O335" t="str">
            <v>83</v>
          </cell>
          <cell r="P335" t="str">
            <v>2.50</v>
          </cell>
          <cell r="Q335" t="str">
            <v>-2.00</v>
          </cell>
          <cell r="R335" t="str">
            <v>170</v>
          </cell>
        </row>
        <row r="336">
          <cell r="I336" t="str">
            <v>23032120160528001x</v>
          </cell>
          <cell r="J336" t="str">
            <v>2024/12/4</v>
          </cell>
          <cell r="K336" t="str">
            <v>5.1</v>
          </cell>
          <cell r="L336" t="str">
            <v>5.2</v>
          </cell>
          <cell r="M336" t="str">
            <v>1.00</v>
          </cell>
          <cell r="N336" t="str">
            <v>-0.25</v>
          </cell>
          <cell r="O336" t="str">
            <v>137</v>
          </cell>
          <cell r="P336" t="str">
            <v>0.50</v>
          </cell>
          <cell r="Q336" t="str">
            <v>-0.25</v>
          </cell>
          <cell r="R336" t="str">
            <v>92</v>
          </cell>
        </row>
        <row r="337">
          <cell r="I337" t="str">
            <v>230103201604053911</v>
          </cell>
          <cell r="J337" t="str">
            <v>2024/12/4</v>
          </cell>
          <cell r="K337" t="str">
            <v>4.7</v>
          </cell>
          <cell r="L337" t="str">
            <v>4.8</v>
          </cell>
          <cell r="M337" t="str">
            <v>-1.50</v>
          </cell>
          <cell r="N337" t="str">
            <v>-0.75</v>
          </cell>
          <cell r="O337" t="str">
            <v>10</v>
          </cell>
          <cell r="P337" t="str">
            <v>-1.00</v>
          </cell>
          <cell r="Q337" t="str">
            <v>-0.75</v>
          </cell>
          <cell r="R337" t="str">
            <v>165</v>
          </cell>
        </row>
        <row r="338">
          <cell r="I338" t="str">
            <v>230103201607163614</v>
          </cell>
          <cell r="J338" t="str">
            <v>2024/12/4</v>
          </cell>
          <cell r="K338" t="str">
            <v>5.0</v>
          </cell>
          <cell r="L338" t="str">
            <v>5.0</v>
          </cell>
          <cell r="M338" t="str">
            <v>0.00</v>
          </cell>
          <cell r="N338" t="str">
            <v>-0.25</v>
          </cell>
          <cell r="O338" t="str">
            <v>76</v>
          </cell>
          <cell r="P338" t="str">
            <v>0.00</v>
          </cell>
          <cell r="Q338" t="str">
            <v>-0.25</v>
          </cell>
          <cell r="R338" t="str">
            <v>42</v>
          </cell>
        </row>
        <row r="339">
          <cell r="I339" t="str">
            <v>230622201605133055</v>
          </cell>
          <cell r="J339" t="str">
            <v>2024/12/4</v>
          </cell>
          <cell r="K339" t="str">
            <v>5.0</v>
          </cell>
          <cell r="L339" t="str">
            <v>5.0</v>
          </cell>
          <cell r="M339" t="str">
            <v>-0.25</v>
          </cell>
          <cell r="N339" t="str">
            <v>-0.25</v>
          </cell>
          <cell r="O339" t="str">
            <v>13</v>
          </cell>
          <cell r="P339" t="str">
            <v>0.00</v>
          </cell>
          <cell r="Q339" t="str">
            <v>0.00</v>
          </cell>
          <cell r="R339" t="str">
            <v>0</v>
          </cell>
        </row>
        <row r="340">
          <cell r="I340" t="str">
            <v>230103201601213916</v>
          </cell>
          <cell r="J340" t="str">
            <v>2024/12/4</v>
          </cell>
          <cell r="K340" t="str">
            <v>5.0</v>
          </cell>
          <cell r="L340" t="str">
            <v>5.0</v>
          </cell>
          <cell r="M340" t="str">
            <v>0.00</v>
          </cell>
          <cell r="N340" t="str">
            <v>-0.25</v>
          </cell>
          <cell r="O340" t="str">
            <v>33</v>
          </cell>
          <cell r="P340" t="str">
            <v>-0.25</v>
          </cell>
          <cell r="Q340" t="str">
            <v>-0.25</v>
          </cell>
          <cell r="R340" t="str">
            <v>168</v>
          </cell>
        </row>
        <row r="341">
          <cell r="I341" t="str">
            <v>230184201604044319</v>
          </cell>
          <cell r="J341" t="str">
            <v>2024/12/4</v>
          </cell>
          <cell r="K341" t="str">
            <v>5.0</v>
          </cell>
          <cell r="L341" t="str">
            <v>5.2</v>
          </cell>
          <cell r="M341" t="str">
            <v>0.00</v>
          </cell>
          <cell r="N341" t="str">
            <v>0.00</v>
          </cell>
          <cell r="O341" t="str">
            <v>0</v>
          </cell>
          <cell r="P341" t="str">
            <v>0.50</v>
          </cell>
          <cell r="Q341" t="str">
            <v>-0.25</v>
          </cell>
          <cell r="R341" t="str">
            <v>160</v>
          </cell>
        </row>
        <row r="342">
          <cell r="I342" t="str">
            <v>230103201605033613</v>
          </cell>
          <cell r="J342" t="str">
            <v>2024/12/4</v>
          </cell>
          <cell r="K342" t="str">
            <v>5.0</v>
          </cell>
          <cell r="L342" t="str">
            <v>5.2</v>
          </cell>
          <cell r="M342" t="str">
            <v>-0.25</v>
          </cell>
          <cell r="N342" t="str">
            <v>0.00</v>
          </cell>
          <cell r="O342" t="str">
            <v>0</v>
          </cell>
          <cell r="P342" t="str">
            <v>0.50</v>
          </cell>
          <cell r="Q342" t="str">
            <v>-0.25</v>
          </cell>
          <cell r="R342" t="str">
            <v>35</v>
          </cell>
        </row>
        <row r="343">
          <cell r="I343" t="str">
            <v>230103201605043918</v>
          </cell>
          <cell r="J343" t="str">
            <v>2024/12/4</v>
          </cell>
          <cell r="K343" t="str">
            <v>4.7</v>
          </cell>
          <cell r="L343" t="str">
            <v>4.7</v>
          </cell>
          <cell r="M343" t="str">
            <v>-1.50</v>
          </cell>
          <cell r="N343" t="str">
            <v>-0.50</v>
          </cell>
          <cell r="O343" t="str">
            <v>10</v>
          </cell>
          <cell r="P343" t="str">
            <v>-1.50</v>
          </cell>
          <cell r="Q343" t="str">
            <v>-1.00</v>
          </cell>
          <cell r="R343" t="str">
            <v>98</v>
          </cell>
        </row>
        <row r="344">
          <cell r="I344" t="str">
            <v>23010220151102463x</v>
          </cell>
          <cell r="J344" t="str">
            <v>2024/12/4</v>
          </cell>
          <cell r="K344" t="str">
            <v>4.6</v>
          </cell>
          <cell r="L344" t="str">
            <v>4.7</v>
          </cell>
          <cell r="M344" t="str">
            <v>-1.75</v>
          </cell>
          <cell r="N344" t="str">
            <v>-1.25</v>
          </cell>
          <cell r="O344" t="str">
            <v>156</v>
          </cell>
          <cell r="P344" t="str">
            <v>-1.25</v>
          </cell>
          <cell r="Q344" t="str">
            <v>-0.75</v>
          </cell>
          <cell r="R344" t="str">
            <v>112</v>
          </cell>
        </row>
        <row r="345">
          <cell r="I345" t="str">
            <v>23122220160414005X</v>
          </cell>
          <cell r="J345" t="str">
            <v>2024/12/4</v>
          </cell>
          <cell r="K345" t="str">
            <v>5.2</v>
          </cell>
          <cell r="L345" t="str">
            <v>5.2</v>
          </cell>
          <cell r="M345" t="str">
            <v>0.75</v>
          </cell>
          <cell r="N345" t="str">
            <v>0.00</v>
          </cell>
          <cell r="O345" t="str">
            <v>0</v>
          </cell>
          <cell r="P345" t="str">
            <v>0.50</v>
          </cell>
          <cell r="Q345" t="str">
            <v>0.00</v>
          </cell>
          <cell r="R345" t="str">
            <v>0</v>
          </cell>
        </row>
        <row r="346">
          <cell r="I346" t="str">
            <v>230102201511024613</v>
          </cell>
          <cell r="J346" t="str">
            <v>2024/12/4</v>
          </cell>
          <cell r="K346" t="str">
            <v>4.7</v>
          </cell>
          <cell r="L346" t="str">
            <v>4.6</v>
          </cell>
          <cell r="M346" t="str">
            <v>-2.00</v>
          </cell>
          <cell r="N346" t="str">
            <v>-0.50</v>
          </cell>
          <cell r="O346" t="str">
            <v>7</v>
          </cell>
          <cell r="P346" t="str">
            <v>-1.25</v>
          </cell>
          <cell r="Q346" t="str">
            <v>-2.25</v>
          </cell>
          <cell r="R346" t="str">
            <v>171</v>
          </cell>
        </row>
        <row r="347">
          <cell r="I347" t="str">
            <v>230103201602263616</v>
          </cell>
          <cell r="J347" t="str">
            <v>2024/12/4</v>
          </cell>
          <cell r="K347" t="str">
            <v>5.0</v>
          </cell>
          <cell r="L347" t="str">
            <v>5.0</v>
          </cell>
          <cell r="M347" t="str">
            <v>0.00</v>
          </cell>
          <cell r="N347" t="str">
            <v>-0.25</v>
          </cell>
          <cell r="O347" t="str">
            <v>8</v>
          </cell>
          <cell r="P347" t="str">
            <v>-0.25</v>
          </cell>
          <cell r="Q347" t="str">
            <v>0.00</v>
          </cell>
          <cell r="R347" t="str">
            <v>0</v>
          </cell>
        </row>
        <row r="348">
          <cell r="I348" t="str">
            <v>231121201601012130</v>
          </cell>
          <cell r="J348" t="str">
            <v>2024/12/4</v>
          </cell>
          <cell r="K348" t="str">
            <v>4.7</v>
          </cell>
          <cell r="L348" t="str">
            <v>5.0</v>
          </cell>
          <cell r="M348" t="str">
            <v>-1.25</v>
          </cell>
          <cell r="N348" t="str">
            <v>-1.00</v>
          </cell>
          <cell r="O348" t="str">
            <v>101</v>
          </cell>
          <cell r="P348" t="str">
            <v>-0.50</v>
          </cell>
          <cell r="Q348" t="str">
            <v>-0.25</v>
          </cell>
          <cell r="R348" t="str">
            <v>169</v>
          </cell>
        </row>
        <row r="349">
          <cell r="I349" t="str">
            <v>23010420160425922X</v>
          </cell>
          <cell r="J349" t="str">
            <v>2024/12/4</v>
          </cell>
          <cell r="K349" t="str">
            <v>4.8</v>
          </cell>
          <cell r="L349" t="str">
            <v>4.8</v>
          </cell>
          <cell r="M349" t="str">
            <v>-1.00</v>
          </cell>
          <cell r="N349" t="str">
            <v>-0.75</v>
          </cell>
          <cell r="O349" t="str">
            <v>125</v>
          </cell>
          <cell r="P349" t="str">
            <v>-1.00</v>
          </cell>
          <cell r="Q349" t="str">
            <v>-0.50</v>
          </cell>
          <cell r="R349" t="str">
            <v>163</v>
          </cell>
        </row>
        <row r="350">
          <cell r="I350" t="str">
            <v>230103201606253618</v>
          </cell>
          <cell r="J350" t="str">
            <v>2024/12/4</v>
          </cell>
          <cell r="K350" t="str">
            <v>5.0</v>
          </cell>
          <cell r="L350" t="str">
            <v>5.2</v>
          </cell>
          <cell r="M350" t="str">
            <v>-0.25</v>
          </cell>
          <cell r="N350" t="str">
            <v>0.00</v>
          </cell>
          <cell r="O350" t="str">
            <v>0</v>
          </cell>
          <cell r="P350" t="str">
            <v>0.50</v>
          </cell>
          <cell r="Q350" t="str">
            <v>-0.25</v>
          </cell>
          <cell r="R350" t="str">
            <v>6</v>
          </cell>
        </row>
        <row r="351">
          <cell r="I351" t="str">
            <v>150421201608110062</v>
          </cell>
          <cell r="J351" t="str">
            <v>2024/12/4</v>
          </cell>
          <cell r="K351" t="str">
            <v>5.0</v>
          </cell>
          <cell r="L351" t="str">
            <v>5.2</v>
          </cell>
          <cell r="M351" t="str">
            <v>0.25</v>
          </cell>
          <cell r="N351" t="str">
            <v>-1.75</v>
          </cell>
          <cell r="O351" t="str">
            <v>10</v>
          </cell>
          <cell r="P351" t="str">
            <v>0.75</v>
          </cell>
          <cell r="Q351" t="str">
            <v>-0.50</v>
          </cell>
          <cell r="R351" t="str">
            <v>163</v>
          </cell>
        </row>
        <row r="352">
          <cell r="I352" t="str">
            <v>230103201605153922</v>
          </cell>
          <cell r="J352" t="str">
            <v>2024/12/4</v>
          </cell>
          <cell r="K352" t="str">
            <v>5.0</v>
          </cell>
          <cell r="L352" t="str">
            <v>5.0</v>
          </cell>
          <cell r="M352" t="str">
            <v>-0.25</v>
          </cell>
          <cell r="N352" t="str">
            <v>-0.25</v>
          </cell>
          <cell r="O352" t="str">
            <v>53</v>
          </cell>
          <cell r="P352" t="str">
            <v>0.00</v>
          </cell>
          <cell r="Q352" t="str">
            <v>0.00</v>
          </cell>
          <cell r="R352" t="str">
            <v>0</v>
          </cell>
        </row>
        <row r="353">
          <cell r="I353" t="str">
            <v>341621201511182729</v>
          </cell>
          <cell r="J353" t="str">
            <v>2024/12/4</v>
          </cell>
          <cell r="K353" t="str">
            <v>5.0</v>
          </cell>
          <cell r="L353" t="str">
            <v>4.8</v>
          </cell>
          <cell r="M353" t="str">
            <v>-0.25</v>
          </cell>
          <cell r="N353" t="str">
            <v>-0.25</v>
          </cell>
          <cell r="O353" t="str">
            <v>9</v>
          </cell>
          <cell r="P353" t="str">
            <v>-1.00</v>
          </cell>
          <cell r="Q353" t="str">
            <v>-0.25</v>
          </cell>
          <cell r="R353" t="str">
            <v>38</v>
          </cell>
        </row>
        <row r="354">
          <cell r="I354" t="str">
            <v>230103201604193949</v>
          </cell>
          <cell r="J354" t="str">
            <v>2024/12/4</v>
          </cell>
          <cell r="K354" t="str">
            <v>5.0</v>
          </cell>
          <cell r="L354" t="str">
            <v>5.0</v>
          </cell>
          <cell r="M354" t="str">
            <v>0.00</v>
          </cell>
          <cell r="N354" t="str">
            <v>-0.25</v>
          </cell>
          <cell r="O354" t="str">
            <v>56</v>
          </cell>
          <cell r="P354" t="str">
            <v>-0.25</v>
          </cell>
          <cell r="Q354" t="str">
            <v>0.00</v>
          </cell>
          <cell r="R354" t="str">
            <v>0</v>
          </cell>
        </row>
        <row r="355">
          <cell r="I355" t="str">
            <v>230103201605293925</v>
          </cell>
          <cell r="J355" t="str">
            <v>2024/12/4</v>
          </cell>
          <cell r="K355" t="str">
            <v>4.4</v>
          </cell>
          <cell r="L355" t="str">
            <v>4.4</v>
          </cell>
          <cell r="M355" t="str">
            <v>-3.00</v>
          </cell>
          <cell r="N355" t="str">
            <v>-0.50</v>
          </cell>
          <cell r="O355" t="str">
            <v>151</v>
          </cell>
          <cell r="P355" t="str">
            <v>-3.00</v>
          </cell>
          <cell r="Q355" t="str">
            <v>-1.25</v>
          </cell>
          <cell r="R355" t="str">
            <v>157</v>
          </cell>
        </row>
        <row r="356">
          <cell r="I356" t="str">
            <v>230103201603293921</v>
          </cell>
          <cell r="J356" t="str">
            <v>2024/12/4</v>
          </cell>
          <cell r="K356" t="str">
            <v>4.3</v>
          </cell>
          <cell r="L356" t="str">
            <v>4.3</v>
          </cell>
          <cell r="M356" t="str">
            <v>-2.75</v>
          </cell>
          <cell r="N356" t="str">
            <v>-2.50</v>
          </cell>
          <cell r="O356" t="str">
            <v>107</v>
          </cell>
          <cell r="P356" t="str">
            <v>-3.50</v>
          </cell>
          <cell r="Q356" t="str">
            <v>-0.75</v>
          </cell>
          <cell r="R356" t="str">
            <v>150</v>
          </cell>
        </row>
        <row r="357">
          <cell r="I357" t="str">
            <v>230103201608203622</v>
          </cell>
          <cell r="J357" t="str">
            <v>2024/12/4</v>
          </cell>
          <cell r="K357" t="str">
            <v>5.1</v>
          </cell>
          <cell r="L357" t="str">
            <v>5.2</v>
          </cell>
          <cell r="M357" t="str">
            <v>1.25</v>
          </cell>
          <cell r="N357" t="str">
            <v>-0.25</v>
          </cell>
          <cell r="O357" t="str">
            <v>74</v>
          </cell>
          <cell r="P357" t="str">
            <v>0.75</v>
          </cell>
          <cell r="Q357" t="str">
            <v>-0.25</v>
          </cell>
          <cell r="R357" t="str">
            <v>13</v>
          </cell>
        </row>
        <row r="358">
          <cell r="I358" t="str">
            <v>230103201606253941</v>
          </cell>
          <cell r="J358" t="str">
            <v>2024/12/4</v>
          </cell>
          <cell r="K358" t="str">
            <v>5.1</v>
          </cell>
          <cell r="L358" t="str">
            <v>5.2</v>
          </cell>
          <cell r="M358" t="str">
            <v>1.25</v>
          </cell>
          <cell r="N358" t="str">
            <v>-0.25</v>
          </cell>
          <cell r="O358" t="str">
            <v>58</v>
          </cell>
          <cell r="P358" t="str">
            <v>0.50</v>
          </cell>
          <cell r="Q358" t="str">
            <v>-0.25</v>
          </cell>
          <cell r="R358" t="str">
            <v>155</v>
          </cell>
        </row>
        <row r="359">
          <cell r="I359" t="str">
            <v>23010320151103392X</v>
          </cell>
          <cell r="J359" t="str">
            <v>2024/12/4</v>
          </cell>
          <cell r="K359" t="str">
            <v>4.5</v>
          </cell>
          <cell r="L359" t="str">
            <v>4.9</v>
          </cell>
          <cell r="M359" t="str">
            <v>-2.75</v>
          </cell>
          <cell r="N359" t="str">
            <v>-0.50</v>
          </cell>
          <cell r="O359" t="str">
            <v>10</v>
          </cell>
          <cell r="P359" t="str">
            <v>-0.50</v>
          </cell>
          <cell r="Q359" t="str">
            <v>-0.50</v>
          </cell>
          <cell r="R359" t="str">
            <v>35</v>
          </cell>
        </row>
        <row r="360">
          <cell r="I360" t="str">
            <v>230103201604193965</v>
          </cell>
          <cell r="J360" t="str">
            <v>2024/12/4</v>
          </cell>
          <cell r="K360" t="str">
            <v>4.7</v>
          </cell>
          <cell r="L360" t="str">
            <v>4.7</v>
          </cell>
          <cell r="M360" t="str">
            <v>-1.50</v>
          </cell>
          <cell r="N360" t="str">
            <v>-0.50</v>
          </cell>
          <cell r="O360" t="str">
            <v>12</v>
          </cell>
          <cell r="P360" t="str">
            <v>-1.50</v>
          </cell>
          <cell r="Q360" t="str">
            <v>-1.00</v>
          </cell>
          <cell r="R360" t="str">
            <v>42</v>
          </cell>
        </row>
        <row r="361">
          <cell r="I361" t="str">
            <v>231083201603100429</v>
          </cell>
          <cell r="J361" t="str">
            <v>2024/12/4</v>
          </cell>
          <cell r="K361" t="str">
            <v>5.2</v>
          </cell>
          <cell r="L361" t="str">
            <v>5.2</v>
          </cell>
          <cell r="M361" t="str">
            <v>0.50</v>
          </cell>
          <cell r="N361" t="str">
            <v>0.00</v>
          </cell>
          <cell r="O361" t="str">
            <v>0</v>
          </cell>
          <cell r="P361" t="str">
            <v>0.75</v>
          </cell>
          <cell r="Q361" t="str">
            <v>-0.25</v>
          </cell>
          <cell r="R361" t="str">
            <v>116</v>
          </cell>
        </row>
        <row r="362">
          <cell r="I362" t="str">
            <v>230110201510142028</v>
          </cell>
          <cell r="J362" t="str">
            <v>2024/12/4</v>
          </cell>
          <cell r="K362" t="str">
            <v>4.5</v>
          </cell>
          <cell r="L362" t="str">
            <v>4.9</v>
          </cell>
          <cell r="M362" t="str">
            <v>-2.75</v>
          </cell>
          <cell r="N362" t="str">
            <v>-0.50</v>
          </cell>
          <cell r="O362" t="str">
            <v>12</v>
          </cell>
          <cell r="P362" t="str">
            <v>-0.50</v>
          </cell>
          <cell r="Q362" t="str">
            <v>-0.75</v>
          </cell>
          <cell r="R362" t="str">
            <v>33</v>
          </cell>
        </row>
        <row r="363">
          <cell r="I363" t="str">
            <v>230184201603196329</v>
          </cell>
          <cell r="J363" t="str">
            <v>2024/12/4</v>
          </cell>
          <cell r="K363" t="str">
            <v>5.2</v>
          </cell>
          <cell r="L363" t="str">
            <v>5.0</v>
          </cell>
          <cell r="M363" t="str">
            <v>0.50</v>
          </cell>
          <cell r="N363" t="str">
            <v>-0.50</v>
          </cell>
          <cell r="O363" t="str">
            <v>133</v>
          </cell>
          <cell r="P363" t="str">
            <v>0.00</v>
          </cell>
          <cell r="Q363" t="str">
            <v>-0.50</v>
          </cell>
          <cell r="R363" t="str">
            <v>165</v>
          </cell>
        </row>
        <row r="364">
          <cell r="I364" t="str">
            <v>230103201612063618</v>
          </cell>
          <cell r="J364" t="str">
            <v>2024/12/4</v>
          </cell>
          <cell r="K364" t="str">
            <v>5.2</v>
          </cell>
          <cell r="L364" t="str">
            <v>5.2</v>
          </cell>
          <cell r="M364" t="str">
            <v>1.00</v>
          </cell>
          <cell r="N364" t="str">
            <v>-1.00</v>
          </cell>
          <cell r="O364" t="str">
            <v>174</v>
          </cell>
          <cell r="P364" t="str">
            <v>0.50</v>
          </cell>
          <cell r="Q364" t="str">
            <v>-0.75</v>
          </cell>
          <cell r="R364" t="str">
            <v>8</v>
          </cell>
        </row>
        <row r="365">
          <cell r="I365" t="str">
            <v>230223201510162827</v>
          </cell>
          <cell r="J365" t="str">
            <v>2024/12/4</v>
          </cell>
          <cell r="K365" t="str">
            <v>5.0</v>
          </cell>
          <cell r="L365" t="str">
            <v>5.0</v>
          </cell>
          <cell r="M365" t="str">
            <v>-0.50</v>
          </cell>
          <cell r="N365" t="str">
            <v>-0.25</v>
          </cell>
          <cell r="O365" t="str">
            <v>8</v>
          </cell>
          <cell r="P365" t="str">
            <v>0.00</v>
          </cell>
          <cell r="Q365" t="str">
            <v>0.00</v>
          </cell>
          <cell r="R365" t="str">
            <v>0</v>
          </cell>
        </row>
        <row r="366">
          <cell r="I366" t="str">
            <v>230103201703103910</v>
          </cell>
          <cell r="J366" t="str">
            <v>2024/12/4</v>
          </cell>
          <cell r="K366" t="str">
            <v>5.2</v>
          </cell>
          <cell r="L366" t="str">
            <v>5.2</v>
          </cell>
          <cell r="M366" t="str">
            <v>0.50</v>
          </cell>
          <cell r="N366" t="str">
            <v>-0.25</v>
          </cell>
          <cell r="O366" t="str">
            <v>33</v>
          </cell>
          <cell r="P366" t="str">
            <v>0.75</v>
          </cell>
          <cell r="Q366" t="str">
            <v>-0.25</v>
          </cell>
          <cell r="R366" t="str">
            <v>164</v>
          </cell>
        </row>
        <row r="367">
          <cell r="I367" t="str">
            <v>230111201707281634</v>
          </cell>
          <cell r="J367" t="str">
            <v>2024/12/4</v>
          </cell>
          <cell r="K367" t="str">
            <v>5.0</v>
          </cell>
          <cell r="L367" t="str">
            <v>4.7</v>
          </cell>
          <cell r="M367" t="str">
            <v>-0.25</v>
          </cell>
          <cell r="N367" t="str">
            <v>-0.25</v>
          </cell>
          <cell r="O367" t="str">
            <v>87</v>
          </cell>
          <cell r="P367" t="str">
            <v>-1.50</v>
          </cell>
          <cell r="Q367" t="str">
            <v>-0.25</v>
          </cell>
          <cell r="R367" t="str">
            <v>92</v>
          </cell>
        </row>
        <row r="368">
          <cell r="I368" t="str">
            <v>130984201703121519</v>
          </cell>
          <cell r="J368" t="str">
            <v>2024/12/4</v>
          </cell>
          <cell r="K368" t="str">
            <v>5.0</v>
          </cell>
          <cell r="L368" t="str">
            <v>5.0</v>
          </cell>
          <cell r="M368" t="str">
            <v>0.00</v>
          </cell>
          <cell r="N368" t="str">
            <v>-0.75</v>
          </cell>
          <cell r="O368" t="str">
            <v>11</v>
          </cell>
          <cell r="P368" t="str">
            <v>-0.25</v>
          </cell>
          <cell r="Q368" t="str">
            <v>-0.25</v>
          </cell>
          <cell r="R368" t="str">
            <v>90</v>
          </cell>
        </row>
        <row r="369">
          <cell r="I369" t="str">
            <v>230103201701243610</v>
          </cell>
          <cell r="J369" t="str">
            <v>2024/12/4</v>
          </cell>
          <cell r="K369" t="str">
            <v>5.2</v>
          </cell>
          <cell r="L369" t="str">
            <v>5.0</v>
          </cell>
          <cell r="M369" t="str">
            <v>1.00</v>
          </cell>
          <cell r="N369" t="str">
            <v>-1.50</v>
          </cell>
          <cell r="O369" t="str">
            <v>172</v>
          </cell>
          <cell r="P369" t="str">
            <v>-0.25</v>
          </cell>
          <cell r="Q369" t="str">
            <v>-0.50</v>
          </cell>
          <cell r="R369" t="str">
            <v>107</v>
          </cell>
        </row>
        <row r="370">
          <cell r="I370" t="str">
            <v>230103201708263913</v>
          </cell>
          <cell r="J370" t="str">
            <v>2024/12/4</v>
          </cell>
          <cell r="K370" t="str">
            <v>5.0</v>
          </cell>
          <cell r="L370" t="str">
            <v>5.0</v>
          </cell>
          <cell r="M370" t="str">
            <v>0.00</v>
          </cell>
          <cell r="N370" t="str">
            <v>-0.75</v>
          </cell>
          <cell r="O370" t="str">
            <v>65</v>
          </cell>
          <cell r="P370" t="str">
            <v>0.00</v>
          </cell>
          <cell r="Q370" t="str">
            <v>-0.50</v>
          </cell>
          <cell r="R370" t="str">
            <v>9</v>
          </cell>
        </row>
        <row r="371">
          <cell r="I371" t="str">
            <v>230103201703263914</v>
          </cell>
          <cell r="J371" t="str">
            <v>2024/12/4</v>
          </cell>
          <cell r="K371" t="str">
            <v>5.0</v>
          </cell>
          <cell r="L371" t="str">
            <v>5.0</v>
          </cell>
          <cell r="M371" t="str">
            <v>0.25</v>
          </cell>
          <cell r="N371" t="str">
            <v>-1.00</v>
          </cell>
          <cell r="O371" t="str">
            <v>133</v>
          </cell>
          <cell r="P371" t="str">
            <v>0.00</v>
          </cell>
          <cell r="Q371" t="str">
            <v>-0.25</v>
          </cell>
          <cell r="R371" t="str">
            <v>8</v>
          </cell>
        </row>
        <row r="372">
          <cell r="I372" t="str">
            <v>230103201706203917</v>
          </cell>
          <cell r="J372" t="str">
            <v>2024/12/4</v>
          </cell>
          <cell r="K372" t="str">
            <v>5.2</v>
          </cell>
          <cell r="L372" t="str">
            <v>5.1</v>
          </cell>
          <cell r="M372" t="str">
            <v>0.75</v>
          </cell>
          <cell r="N372" t="str">
            <v>-0.50</v>
          </cell>
          <cell r="O372" t="str">
            <v>10</v>
          </cell>
          <cell r="P372" t="str">
            <v>1.00</v>
          </cell>
          <cell r="Q372" t="str">
            <v>-0.25</v>
          </cell>
          <cell r="R372" t="str">
            <v>102</v>
          </cell>
        </row>
        <row r="373">
          <cell r="I373" t="str">
            <v>230103201609203915</v>
          </cell>
          <cell r="J373" t="str">
            <v>2024/12/4</v>
          </cell>
          <cell r="K373" t="str">
            <v>5.2</v>
          </cell>
          <cell r="L373" t="str">
            <v>5.0</v>
          </cell>
          <cell r="M373" t="str">
            <v>0.75</v>
          </cell>
          <cell r="N373" t="str">
            <v>-0.75</v>
          </cell>
          <cell r="O373" t="str">
            <v>25</v>
          </cell>
          <cell r="P373" t="str">
            <v>-0.25</v>
          </cell>
          <cell r="Q373" t="str">
            <v>-0.25</v>
          </cell>
          <cell r="R373" t="str">
            <v>41</v>
          </cell>
        </row>
        <row r="374">
          <cell r="I374" t="str">
            <v>340823201702160410</v>
          </cell>
          <cell r="J374" t="str">
            <v>2024/12/4</v>
          </cell>
          <cell r="K374" t="str">
            <v>5.0</v>
          </cell>
          <cell r="L374" t="str">
            <v>5.2</v>
          </cell>
          <cell r="M374" t="str">
            <v>0.25</v>
          </cell>
          <cell r="N374" t="str">
            <v>-0.25</v>
          </cell>
          <cell r="O374" t="str">
            <v>29</v>
          </cell>
          <cell r="P374" t="str">
            <v>0.75</v>
          </cell>
          <cell r="Q374" t="str">
            <v>-0.25</v>
          </cell>
          <cell r="R374" t="str">
            <v>162</v>
          </cell>
        </row>
        <row r="375">
          <cell r="I375" t="str">
            <v>230103201702073617</v>
          </cell>
          <cell r="J375" t="str">
            <v>2024/12/4</v>
          </cell>
          <cell r="K375" t="str">
            <v>5.0</v>
          </cell>
          <cell r="L375" t="str">
            <v>5.0</v>
          </cell>
          <cell r="M375" t="str">
            <v>0.25</v>
          </cell>
          <cell r="N375" t="str">
            <v>-0.75</v>
          </cell>
          <cell r="O375" t="str">
            <v>29</v>
          </cell>
          <cell r="P375" t="str">
            <v>-0.25</v>
          </cell>
          <cell r="Q375" t="str">
            <v>-0.25</v>
          </cell>
          <cell r="R375" t="str">
            <v>73</v>
          </cell>
        </row>
        <row r="376">
          <cell r="I376" t="str">
            <v>230103201610283932</v>
          </cell>
          <cell r="J376" t="str">
            <v>2024/12/4</v>
          </cell>
          <cell r="K376" t="str">
            <v>5.0</v>
          </cell>
          <cell r="L376" t="str">
            <v>5.0</v>
          </cell>
          <cell r="M376" t="str">
            <v>0.00</v>
          </cell>
          <cell r="N376" t="str">
            <v>-0.25</v>
          </cell>
          <cell r="O376" t="str">
            <v>13</v>
          </cell>
          <cell r="P376" t="str">
            <v>-0.25</v>
          </cell>
          <cell r="Q376" t="str">
            <v>-0.25</v>
          </cell>
          <cell r="R376" t="str">
            <v>85</v>
          </cell>
        </row>
        <row r="377">
          <cell r="I377" t="str">
            <v>220303201708273213</v>
          </cell>
          <cell r="J377" t="str">
            <v>2024/12/4</v>
          </cell>
          <cell r="K377" t="str">
            <v>5.0</v>
          </cell>
          <cell r="L377" t="str">
            <v>5.0</v>
          </cell>
          <cell r="M377" t="str">
            <v>0.00</v>
          </cell>
          <cell r="N377" t="str">
            <v>-0.25</v>
          </cell>
          <cell r="O377" t="str">
            <v>10</v>
          </cell>
          <cell r="P377" t="str">
            <v>-0.50</v>
          </cell>
          <cell r="Q377" t="str">
            <v>-0.25</v>
          </cell>
          <cell r="R377" t="str">
            <v>87</v>
          </cell>
        </row>
        <row r="378">
          <cell r="I378" t="str">
            <v>230184201707294513</v>
          </cell>
          <cell r="J378" t="str">
            <v>2024/12/4</v>
          </cell>
          <cell r="K378" t="str">
            <v>5.0</v>
          </cell>
          <cell r="L378" t="str">
            <v>5.0</v>
          </cell>
          <cell r="M378" t="str">
            <v>0.00</v>
          </cell>
          <cell r="N378" t="str">
            <v>0.00</v>
          </cell>
          <cell r="O378" t="str">
            <v>0</v>
          </cell>
          <cell r="P378" t="str">
            <v>0.00</v>
          </cell>
          <cell r="Q378" t="str">
            <v>-0.25</v>
          </cell>
          <cell r="R378" t="str">
            <v>104</v>
          </cell>
        </row>
        <row r="379">
          <cell r="I379" t="str">
            <v>141121201612220056</v>
          </cell>
          <cell r="J379" t="str">
            <v>2024/12/4</v>
          </cell>
          <cell r="K379" t="str">
            <v>5.2</v>
          </cell>
          <cell r="L379" t="str">
            <v>5.2</v>
          </cell>
          <cell r="M379" t="str">
            <v>1.00</v>
          </cell>
          <cell r="N379" t="str">
            <v>-0.25</v>
          </cell>
          <cell r="O379" t="str">
            <v>8</v>
          </cell>
          <cell r="P379" t="str">
            <v>0.50</v>
          </cell>
          <cell r="Q379" t="str">
            <v>0.00</v>
          </cell>
          <cell r="R379" t="str">
            <v>0</v>
          </cell>
        </row>
        <row r="380">
          <cell r="I380" t="str">
            <v>230103201610163914</v>
          </cell>
          <cell r="J380" t="str">
            <v>2024/12/4</v>
          </cell>
          <cell r="K380" t="str">
            <v>5.0</v>
          </cell>
          <cell r="L380" t="str">
            <v>5.2</v>
          </cell>
          <cell r="M380" t="str">
            <v>0.00</v>
          </cell>
          <cell r="N380" t="str">
            <v>-0.25</v>
          </cell>
          <cell r="O380" t="str">
            <v>158</v>
          </cell>
          <cell r="P380" t="str">
            <v>0.75</v>
          </cell>
          <cell r="Q380" t="str">
            <v>-0.25</v>
          </cell>
          <cell r="R380" t="str">
            <v>153</v>
          </cell>
        </row>
        <row r="381">
          <cell r="I381" t="str">
            <v>230103201610213926</v>
          </cell>
          <cell r="J381" t="str">
            <v>2024/12/4</v>
          </cell>
          <cell r="K381" t="str">
            <v>5.0</v>
          </cell>
          <cell r="L381" t="str">
            <v>5.0</v>
          </cell>
          <cell r="M381" t="str">
            <v>-0.50</v>
          </cell>
          <cell r="N381" t="str">
            <v>-0.25</v>
          </cell>
          <cell r="O381" t="str">
            <v>173</v>
          </cell>
          <cell r="P381" t="str">
            <v>-0.50</v>
          </cell>
          <cell r="Q381" t="str">
            <v>0.00</v>
          </cell>
          <cell r="R381" t="str">
            <v>0</v>
          </cell>
        </row>
        <row r="382">
          <cell r="I382" t="str">
            <v>230521201707310022</v>
          </cell>
          <cell r="J382" t="str">
            <v>2024/12/4</v>
          </cell>
          <cell r="K382" t="str">
            <v>5.0</v>
          </cell>
          <cell r="L382" t="str">
            <v>5.0</v>
          </cell>
          <cell r="M382" t="str">
            <v>0.00</v>
          </cell>
          <cell r="N382" t="str">
            <v>-0.25</v>
          </cell>
          <cell r="O382" t="str">
            <v>8</v>
          </cell>
          <cell r="P382" t="str">
            <v>0.00</v>
          </cell>
          <cell r="Q382" t="str">
            <v>-0.25</v>
          </cell>
          <cell r="R382" t="str">
            <v>170</v>
          </cell>
        </row>
        <row r="383">
          <cell r="I383" t="str">
            <v>23010320161029392X</v>
          </cell>
          <cell r="J383" t="str">
            <v>2024/12/4</v>
          </cell>
          <cell r="K383" t="str">
            <v>5.0</v>
          </cell>
          <cell r="L383" t="str">
            <v>5.0</v>
          </cell>
          <cell r="M383" t="str">
            <v>0.25</v>
          </cell>
          <cell r="N383" t="str">
            <v>-0.75</v>
          </cell>
          <cell r="O383" t="str">
            <v>38</v>
          </cell>
          <cell r="P383" t="str">
            <v>-0.50</v>
          </cell>
          <cell r="Q383" t="str">
            <v>-0.25</v>
          </cell>
          <cell r="R383" t="str">
            <v>80</v>
          </cell>
        </row>
        <row r="384">
          <cell r="I384" t="str">
            <v>231225201707270067</v>
          </cell>
          <cell r="J384" t="str">
            <v>2024/12/4</v>
          </cell>
          <cell r="K384" t="str">
            <v>5.2</v>
          </cell>
          <cell r="L384" t="str">
            <v>5.2</v>
          </cell>
          <cell r="M384" t="str">
            <v>0.75</v>
          </cell>
          <cell r="N384" t="str">
            <v>-0.25</v>
          </cell>
          <cell r="O384" t="str">
            <v>109</v>
          </cell>
          <cell r="P384" t="str">
            <v>0.75</v>
          </cell>
          <cell r="Q384" t="str">
            <v>-0.25</v>
          </cell>
          <cell r="R384" t="str">
            <v>94</v>
          </cell>
        </row>
        <row r="385">
          <cell r="I385" t="str">
            <v>230103201610193929</v>
          </cell>
          <cell r="J385" t="str">
            <v>2024/12/4</v>
          </cell>
          <cell r="K385" t="str">
            <v>5.0</v>
          </cell>
          <cell r="L385" t="str">
            <v>5.2</v>
          </cell>
          <cell r="M385" t="str">
            <v>0.00</v>
          </cell>
          <cell r="N385" t="str">
            <v>-0.25</v>
          </cell>
          <cell r="O385" t="str">
            <v>60</v>
          </cell>
          <cell r="P385" t="str">
            <v>1.00</v>
          </cell>
          <cell r="Q385" t="str">
            <v>-0.25</v>
          </cell>
          <cell r="R385" t="str">
            <v>9</v>
          </cell>
        </row>
        <row r="386">
          <cell r="I386" t="str">
            <v>230103201702023927</v>
          </cell>
          <cell r="J386" t="str">
            <v>2024/12/4</v>
          </cell>
          <cell r="K386" t="str">
            <v>4.5</v>
          </cell>
          <cell r="L386" t="str">
            <v>4.6</v>
          </cell>
          <cell r="M386" t="str">
            <v>-2.50</v>
          </cell>
          <cell r="N386" t="str">
            <v>-0.75</v>
          </cell>
          <cell r="O386" t="str">
            <v>95</v>
          </cell>
          <cell r="P386" t="str">
            <v>-2.25</v>
          </cell>
          <cell r="Q386" t="str">
            <v>-0.50</v>
          </cell>
          <cell r="R386" t="str">
            <v>17</v>
          </cell>
        </row>
        <row r="387">
          <cell r="I387" t="str">
            <v>230103201701033920</v>
          </cell>
          <cell r="J387" t="str">
            <v>2024/12/4</v>
          </cell>
          <cell r="K387" t="str">
            <v>5.2</v>
          </cell>
          <cell r="L387" t="str">
            <v>5.1</v>
          </cell>
          <cell r="M387" t="str">
            <v>0.50</v>
          </cell>
          <cell r="N387" t="str">
            <v>-0.25</v>
          </cell>
          <cell r="O387" t="str">
            <v>5</v>
          </cell>
          <cell r="P387" t="str">
            <v>1.00</v>
          </cell>
          <cell r="Q387" t="str">
            <v>-0.25</v>
          </cell>
          <cell r="R387" t="str">
            <v>93</v>
          </cell>
        </row>
        <row r="388">
          <cell r="I388" t="str">
            <v>230103201704193620</v>
          </cell>
          <cell r="J388" t="str">
            <v>2024/12/4</v>
          </cell>
          <cell r="K388" t="str">
            <v>4.8</v>
          </cell>
          <cell r="L388" t="str">
            <v>5.0</v>
          </cell>
          <cell r="M388" t="str">
            <v>-1.00</v>
          </cell>
          <cell r="N388" t="str">
            <v>-0.50</v>
          </cell>
          <cell r="O388" t="str">
            <v>84</v>
          </cell>
          <cell r="P388" t="str">
            <v>-0.25</v>
          </cell>
          <cell r="Q388" t="str">
            <v>-0.25</v>
          </cell>
          <cell r="R388" t="str">
            <v>55</v>
          </cell>
        </row>
        <row r="389">
          <cell r="I389" t="str">
            <v>230103201610063948</v>
          </cell>
          <cell r="J389" t="str">
            <v>2024/12/4</v>
          </cell>
          <cell r="K389" t="str">
            <v>4.7</v>
          </cell>
          <cell r="L389" t="str">
            <v>5.0</v>
          </cell>
          <cell r="M389" t="str">
            <v>-1.50</v>
          </cell>
          <cell r="N389" t="str">
            <v>-0.25</v>
          </cell>
          <cell r="O389" t="str">
            <v>91</v>
          </cell>
          <cell r="P389" t="str">
            <v>-0.25</v>
          </cell>
          <cell r="Q389" t="str">
            <v>-0.25</v>
          </cell>
          <cell r="R389" t="str">
            <v>65</v>
          </cell>
        </row>
        <row r="390">
          <cell r="I390" t="str">
            <v>231282201609060282</v>
          </cell>
          <cell r="J390" t="str">
            <v>2024/12/4</v>
          </cell>
          <cell r="K390" t="str">
            <v>5.2</v>
          </cell>
          <cell r="L390" t="str">
            <v>5.2</v>
          </cell>
          <cell r="M390" t="str">
            <v>0.50</v>
          </cell>
          <cell r="N390" t="str">
            <v>-0.25</v>
          </cell>
          <cell r="O390" t="str">
            <v>7</v>
          </cell>
          <cell r="P390" t="str">
            <v>0.75</v>
          </cell>
          <cell r="Q390" t="str">
            <v>0.00</v>
          </cell>
          <cell r="R390" t="str">
            <v>0</v>
          </cell>
        </row>
        <row r="391">
          <cell r="I391" t="str">
            <v>23010320170224392X</v>
          </cell>
          <cell r="J391" t="str">
            <v>2024/12/4</v>
          </cell>
          <cell r="K391" t="str">
            <v>5.1</v>
          </cell>
          <cell r="L391" t="str">
            <v>5.2</v>
          </cell>
          <cell r="M391" t="str">
            <v>1.00</v>
          </cell>
          <cell r="N391" t="str">
            <v>-0.25</v>
          </cell>
          <cell r="O391" t="str">
            <v>84</v>
          </cell>
          <cell r="P391" t="str">
            <v>0.75</v>
          </cell>
          <cell r="Q391" t="str">
            <v>-0.25</v>
          </cell>
          <cell r="R391" t="str">
            <v>103</v>
          </cell>
        </row>
        <row r="392">
          <cell r="I392" t="str">
            <v>340823201611282527</v>
          </cell>
          <cell r="J392" t="str">
            <v>2024/12/4</v>
          </cell>
          <cell r="K392" t="str">
            <v>5.2</v>
          </cell>
          <cell r="L392" t="str">
            <v>5.2</v>
          </cell>
          <cell r="M392" t="str">
            <v>0.50</v>
          </cell>
          <cell r="N392" t="str">
            <v>-0.50</v>
          </cell>
          <cell r="O392" t="str">
            <v>81</v>
          </cell>
          <cell r="P392" t="str">
            <v>0.50</v>
          </cell>
          <cell r="Q392" t="str">
            <v>-0.50</v>
          </cell>
          <cell r="R392" t="str">
            <v>170</v>
          </cell>
        </row>
        <row r="393">
          <cell r="I393" t="str">
            <v>230103201612153621</v>
          </cell>
          <cell r="J393" t="str">
            <v>2024/12/4</v>
          </cell>
          <cell r="K393" t="str">
            <v>5.0</v>
          </cell>
          <cell r="L393" t="str">
            <v>5.0</v>
          </cell>
          <cell r="M393" t="str">
            <v>-0.25</v>
          </cell>
          <cell r="N393" t="str">
            <v>-0.25</v>
          </cell>
          <cell r="O393" t="str">
            <v>173</v>
          </cell>
          <cell r="P393" t="str">
            <v>-0.25</v>
          </cell>
          <cell r="Q393" t="str">
            <v>-0.25</v>
          </cell>
          <cell r="R393" t="str">
            <v>168</v>
          </cell>
        </row>
        <row r="394">
          <cell r="I394" t="str">
            <v>230103201609283919</v>
          </cell>
          <cell r="J394" t="str">
            <v>2024/12/4</v>
          </cell>
          <cell r="K394" t="str">
            <v>5.2</v>
          </cell>
          <cell r="L394" t="str">
            <v>5.0</v>
          </cell>
          <cell r="M394" t="str">
            <v>0.75</v>
          </cell>
          <cell r="N394" t="str">
            <v>-0.75</v>
          </cell>
          <cell r="O394" t="str">
            <v>93</v>
          </cell>
          <cell r="P394" t="str">
            <v>-0.25</v>
          </cell>
          <cell r="Q394" t="str">
            <v>-0.25</v>
          </cell>
          <cell r="R394" t="str">
            <v>67</v>
          </cell>
        </row>
        <row r="395">
          <cell r="I395" t="str">
            <v>230103201405303922</v>
          </cell>
          <cell r="J395" t="str">
            <v>2024/12/4</v>
          </cell>
          <cell r="K395" t="str">
            <v>5.1</v>
          </cell>
          <cell r="L395" t="str">
            <v>5.2</v>
          </cell>
          <cell r="M395" t="str">
            <v>1.00</v>
          </cell>
          <cell r="N395" t="str">
            <v>0.00</v>
          </cell>
          <cell r="O395" t="str">
            <v>0</v>
          </cell>
          <cell r="P395" t="str">
            <v>0.75</v>
          </cell>
          <cell r="Q395" t="str">
            <v>-0.25</v>
          </cell>
          <cell r="R395" t="str">
            <v>152</v>
          </cell>
        </row>
        <row r="396">
          <cell r="I396" t="str">
            <v>230182201706160828</v>
          </cell>
          <cell r="J396" t="str">
            <v>2024/12/4</v>
          </cell>
          <cell r="K396" t="str">
            <v>4.8</v>
          </cell>
          <cell r="L396" t="str">
            <v>5.0</v>
          </cell>
          <cell r="M396" t="str">
            <v>-1.00</v>
          </cell>
          <cell r="N396" t="str">
            <v>-0.50</v>
          </cell>
          <cell r="O396" t="str">
            <v>81</v>
          </cell>
          <cell r="P396" t="str">
            <v>-0.25</v>
          </cell>
          <cell r="Q396" t="str">
            <v>-0.25</v>
          </cell>
          <cell r="R396" t="str">
            <v>53</v>
          </cell>
        </row>
        <row r="397">
          <cell r="I397" t="str">
            <v>230103201704013917</v>
          </cell>
          <cell r="J397" t="str">
            <v>2024/12/4</v>
          </cell>
          <cell r="K397" t="str">
            <v>5.0</v>
          </cell>
          <cell r="L397" t="str">
            <v>5.0</v>
          </cell>
          <cell r="M397" t="str">
            <v>0.00</v>
          </cell>
          <cell r="N397" t="str">
            <v>-0.50</v>
          </cell>
          <cell r="O397" t="str">
            <v>74</v>
          </cell>
          <cell r="P397" t="str">
            <v>0.00</v>
          </cell>
          <cell r="Q397" t="str">
            <v>0.00</v>
          </cell>
          <cell r="R397" t="str">
            <v>0</v>
          </cell>
        </row>
        <row r="398">
          <cell r="I398" t="str">
            <v>230103201705213910</v>
          </cell>
          <cell r="J398" t="str">
            <v>2024/12/4</v>
          </cell>
          <cell r="K398" t="str">
            <v>5.0</v>
          </cell>
          <cell r="L398" t="str">
            <v>5.0</v>
          </cell>
          <cell r="M398" t="str">
            <v>-0.25</v>
          </cell>
          <cell r="N398" t="str">
            <v>0.00</v>
          </cell>
          <cell r="O398" t="str">
            <v>0</v>
          </cell>
          <cell r="P398" t="str">
            <v>-0.25</v>
          </cell>
          <cell r="Q398" t="str">
            <v>0.00</v>
          </cell>
          <cell r="R398" t="str">
            <v>0</v>
          </cell>
        </row>
        <row r="399">
          <cell r="I399" t="str">
            <v>230231201706144516</v>
          </cell>
          <cell r="J399" t="str">
            <v>2024/12/4</v>
          </cell>
          <cell r="K399" t="str">
            <v>5.0</v>
          </cell>
          <cell r="L399" t="str">
            <v>5.0</v>
          </cell>
          <cell r="M399" t="str">
            <v>0.25</v>
          </cell>
          <cell r="N399" t="str">
            <v>-0.50</v>
          </cell>
          <cell r="O399" t="str">
            <v>8</v>
          </cell>
          <cell r="P399" t="str">
            <v>0.00</v>
          </cell>
          <cell r="Q399" t="str">
            <v>-0.25</v>
          </cell>
          <cell r="R399" t="str">
            <v>103</v>
          </cell>
        </row>
        <row r="400">
          <cell r="I400" t="str">
            <v>230182201704093019</v>
          </cell>
          <cell r="J400" t="str">
            <v>2024/12/4</v>
          </cell>
          <cell r="K400" t="str">
            <v>5.2</v>
          </cell>
          <cell r="L400" t="str">
            <v>5.0</v>
          </cell>
          <cell r="M400" t="str">
            <v>0.25</v>
          </cell>
          <cell r="N400" t="str">
            <v>-0.25</v>
          </cell>
          <cell r="O400" t="str">
            <v>5</v>
          </cell>
          <cell r="P400" t="str">
            <v>0.00</v>
          </cell>
          <cell r="Q400" t="str">
            <v>-0.25</v>
          </cell>
          <cell r="R400" t="str">
            <v>105</v>
          </cell>
        </row>
        <row r="401">
          <cell r="I401" t="str">
            <v>23010320170409485X</v>
          </cell>
          <cell r="J401" t="str">
            <v>2024/12/4</v>
          </cell>
          <cell r="K401" t="str">
            <v>4.4</v>
          </cell>
          <cell r="L401" t="str">
            <v>4.6</v>
          </cell>
          <cell r="M401" t="str">
            <v>-3.00</v>
          </cell>
          <cell r="N401" t="str">
            <v>-0.50</v>
          </cell>
          <cell r="O401" t="str">
            <v>78</v>
          </cell>
          <cell r="P401" t="str">
            <v>-2.00</v>
          </cell>
          <cell r="Q401" t="str">
            <v>-1.25</v>
          </cell>
          <cell r="R401" t="str">
            <v>45</v>
          </cell>
        </row>
        <row r="402">
          <cell r="I402" t="str">
            <v>230126201612061713</v>
          </cell>
          <cell r="J402" t="str">
            <v>2024/12/4</v>
          </cell>
          <cell r="K402" t="str">
            <v>4.8</v>
          </cell>
          <cell r="L402" t="str">
            <v>5.0</v>
          </cell>
          <cell r="M402" t="str">
            <v>-1.00</v>
          </cell>
          <cell r="N402" t="str">
            <v>-0.25</v>
          </cell>
          <cell r="O402" t="str">
            <v>49</v>
          </cell>
          <cell r="P402" t="str">
            <v>-0.50</v>
          </cell>
          <cell r="Q402" t="str">
            <v>-0.25</v>
          </cell>
          <cell r="R402" t="str">
            <v>7</v>
          </cell>
        </row>
        <row r="403">
          <cell r="I403" t="str">
            <v>220322201701010719</v>
          </cell>
          <cell r="J403" t="str">
            <v>2024/12/4</v>
          </cell>
          <cell r="K403" t="str">
            <v>5.0</v>
          </cell>
          <cell r="L403" t="str">
            <v>4.7</v>
          </cell>
          <cell r="M403" t="str">
            <v>-0.25</v>
          </cell>
          <cell r="N403" t="str">
            <v>-0.25</v>
          </cell>
          <cell r="O403" t="str">
            <v>11</v>
          </cell>
          <cell r="P403" t="str">
            <v>-1.50</v>
          </cell>
          <cell r="Q403" t="str">
            <v>-1.00</v>
          </cell>
          <cell r="R403" t="str">
            <v>161</v>
          </cell>
        </row>
        <row r="404">
          <cell r="I404" t="str">
            <v>230103201703163614</v>
          </cell>
          <cell r="J404" t="str">
            <v>2024/12/4</v>
          </cell>
          <cell r="K404" t="str">
            <v>5.0</v>
          </cell>
          <cell r="L404" t="str">
            <v>5.2</v>
          </cell>
          <cell r="M404" t="str">
            <v>0.00</v>
          </cell>
          <cell r="N404" t="str">
            <v>0.00</v>
          </cell>
          <cell r="O404" t="str">
            <v>0</v>
          </cell>
          <cell r="P404" t="str">
            <v>0.50</v>
          </cell>
          <cell r="Q404" t="str">
            <v>-0.25</v>
          </cell>
          <cell r="R404" t="str">
            <v>99</v>
          </cell>
        </row>
        <row r="405">
          <cell r="I405" t="str">
            <v>411722201609130353</v>
          </cell>
          <cell r="J405" t="str">
            <v>2024/12/4</v>
          </cell>
          <cell r="K405" t="str">
            <v>4.7</v>
          </cell>
          <cell r="L405" t="str">
            <v>4.7</v>
          </cell>
          <cell r="M405" t="str">
            <v>-1.50</v>
          </cell>
          <cell r="N405" t="str">
            <v>-0.50</v>
          </cell>
          <cell r="O405" t="str">
            <v>49</v>
          </cell>
          <cell r="P405" t="str">
            <v>-1.50</v>
          </cell>
          <cell r="Q405" t="str">
            <v>-0.50</v>
          </cell>
          <cell r="R405" t="str">
            <v>6</v>
          </cell>
        </row>
        <row r="406">
          <cell r="I406" t="str">
            <v>622921201608013010</v>
          </cell>
          <cell r="J406" t="str">
            <v>2024/12/4</v>
          </cell>
          <cell r="K406" t="str">
            <v>5.0</v>
          </cell>
          <cell r="L406" t="str">
            <v>5.2</v>
          </cell>
          <cell r="M406" t="str">
            <v>0.25</v>
          </cell>
          <cell r="N406" t="str">
            <v>-0.25</v>
          </cell>
          <cell r="O406" t="str">
            <v>85</v>
          </cell>
          <cell r="P406" t="str">
            <v>0.75</v>
          </cell>
          <cell r="Q406" t="str">
            <v>0.00</v>
          </cell>
          <cell r="R406" t="str">
            <v>0</v>
          </cell>
        </row>
        <row r="407">
          <cell r="I407" t="str">
            <v>23010320170509363X</v>
          </cell>
          <cell r="J407" t="str">
            <v>2024/12/4</v>
          </cell>
          <cell r="K407" t="str">
            <v>4.9</v>
          </cell>
          <cell r="L407" t="str">
            <v>4.9</v>
          </cell>
          <cell r="M407" t="str">
            <v>3.75</v>
          </cell>
          <cell r="N407" t="str">
            <v>-3.00</v>
          </cell>
          <cell r="O407" t="str">
            <v>82</v>
          </cell>
          <cell r="P407" t="str">
            <v>3.50</v>
          </cell>
          <cell r="Q407" t="str">
            <v>-2.50</v>
          </cell>
          <cell r="R407" t="str">
            <v>11</v>
          </cell>
        </row>
        <row r="408">
          <cell r="I408" t="str">
            <v>230103201610013916</v>
          </cell>
          <cell r="J408" t="str">
            <v>2024/12/4</v>
          </cell>
          <cell r="K408" t="str">
            <v>5.0</v>
          </cell>
          <cell r="L408" t="str">
            <v>5.0</v>
          </cell>
          <cell r="M408" t="str">
            <v>0.50</v>
          </cell>
          <cell r="N408" t="str">
            <v>-0.75</v>
          </cell>
          <cell r="O408" t="str">
            <v>167</v>
          </cell>
          <cell r="P408" t="str">
            <v>0.00</v>
          </cell>
          <cell r="Q408" t="str">
            <v>0.00</v>
          </cell>
          <cell r="R408" t="str">
            <v>0</v>
          </cell>
        </row>
        <row r="409">
          <cell r="I409" t="str">
            <v>230103201704243915</v>
          </cell>
          <cell r="J409" t="str">
            <v>2024/12/4</v>
          </cell>
          <cell r="K409" t="str">
            <v>5.1</v>
          </cell>
          <cell r="L409" t="str">
            <v>5.2</v>
          </cell>
          <cell r="M409" t="str">
            <v>1.50</v>
          </cell>
          <cell r="N409" t="str">
            <v>-0.50</v>
          </cell>
          <cell r="O409" t="str">
            <v>95</v>
          </cell>
          <cell r="P409" t="str">
            <v>0.75</v>
          </cell>
          <cell r="Q409" t="str">
            <v>-0.25</v>
          </cell>
          <cell r="R409" t="str">
            <v>7</v>
          </cell>
        </row>
        <row r="410">
          <cell r="I410" t="str">
            <v>230112201706204123</v>
          </cell>
          <cell r="J410" t="str">
            <v>2024/12/4</v>
          </cell>
          <cell r="K410" t="str">
            <v>5.0</v>
          </cell>
          <cell r="L410" t="str">
            <v>5.0</v>
          </cell>
          <cell r="M410" t="str">
            <v>0.00</v>
          </cell>
          <cell r="N410" t="str">
            <v>-0.25</v>
          </cell>
          <cell r="O410" t="str">
            <v>14</v>
          </cell>
          <cell r="P410" t="str">
            <v>-0.25</v>
          </cell>
          <cell r="Q410" t="str">
            <v>-0.25</v>
          </cell>
          <cell r="R410" t="str">
            <v>6</v>
          </cell>
        </row>
        <row r="411">
          <cell r="I411" t="str">
            <v>341621201702224944</v>
          </cell>
          <cell r="J411" t="str">
            <v>2024/12/4</v>
          </cell>
          <cell r="K411" t="str">
            <v>5.0</v>
          </cell>
          <cell r="L411" t="str">
            <v>5.1</v>
          </cell>
          <cell r="M411" t="str">
            <v>0.00</v>
          </cell>
          <cell r="N411" t="str">
            <v>-0.50</v>
          </cell>
          <cell r="O411" t="str">
            <v>163</v>
          </cell>
          <cell r="P411" t="str">
            <v>1.00</v>
          </cell>
          <cell r="Q411" t="str">
            <v>-0.50</v>
          </cell>
          <cell r="R411" t="str">
            <v>18</v>
          </cell>
        </row>
        <row r="412">
          <cell r="I412" t="str">
            <v>230103201708273927</v>
          </cell>
          <cell r="J412" t="str">
            <v>2024/12/4</v>
          </cell>
          <cell r="K412" t="str">
            <v>5.0</v>
          </cell>
          <cell r="L412" t="str">
            <v>5.0</v>
          </cell>
          <cell r="M412" t="str">
            <v>0.00</v>
          </cell>
          <cell r="N412" t="str">
            <v>-0.25</v>
          </cell>
          <cell r="O412" t="str">
            <v>21</v>
          </cell>
          <cell r="P412" t="str">
            <v>-0.50</v>
          </cell>
          <cell r="Q412" t="str">
            <v>-0.25</v>
          </cell>
          <cell r="R412" t="str">
            <v>29</v>
          </cell>
        </row>
        <row r="413">
          <cell r="I413" t="str">
            <v>23010320170523392X</v>
          </cell>
          <cell r="J413" t="str">
            <v>2024/12/4</v>
          </cell>
          <cell r="K413" t="str">
            <v>5.2</v>
          </cell>
          <cell r="L413" t="str">
            <v>5.2</v>
          </cell>
          <cell r="M413" t="str">
            <v>0.75</v>
          </cell>
          <cell r="N413" t="str">
            <v>0.00</v>
          </cell>
          <cell r="O413" t="str">
            <v>0</v>
          </cell>
          <cell r="P413" t="str">
            <v>0.75</v>
          </cell>
          <cell r="Q413" t="str">
            <v>0.00</v>
          </cell>
          <cell r="R413" t="str">
            <v>0</v>
          </cell>
        </row>
        <row r="414">
          <cell r="I414" t="str">
            <v>340823201611274949</v>
          </cell>
          <cell r="J414" t="str">
            <v>2024/12/4</v>
          </cell>
          <cell r="K414" t="str">
            <v>5.2</v>
          </cell>
          <cell r="L414" t="str">
            <v>5.2</v>
          </cell>
          <cell r="M414" t="str">
            <v>0.50</v>
          </cell>
          <cell r="N414" t="str">
            <v>-0.50</v>
          </cell>
          <cell r="O414" t="str">
            <v>155</v>
          </cell>
          <cell r="P414" t="str">
            <v>1.25</v>
          </cell>
          <cell r="Q414" t="str">
            <v>-1.00</v>
          </cell>
          <cell r="R414" t="str">
            <v>12</v>
          </cell>
        </row>
        <row r="415">
          <cell r="I415" t="str">
            <v>210381201611155525</v>
          </cell>
          <cell r="J415" t="str">
            <v>2024/12/4</v>
          </cell>
          <cell r="K415" t="str">
            <v>5.2</v>
          </cell>
          <cell r="L415" t="str">
            <v>5.0</v>
          </cell>
          <cell r="M415" t="str">
            <v>0.50</v>
          </cell>
          <cell r="N415" t="str">
            <v>0.00</v>
          </cell>
          <cell r="O415" t="str">
            <v>0</v>
          </cell>
          <cell r="P415" t="str">
            <v>-0.25</v>
          </cell>
          <cell r="Q415" t="str">
            <v>-0.25</v>
          </cell>
          <cell r="R415" t="str">
            <v>13</v>
          </cell>
        </row>
        <row r="416">
          <cell r="I416" t="str">
            <v>23010320160904394X</v>
          </cell>
          <cell r="J416" t="str">
            <v>2024/12/4</v>
          </cell>
          <cell r="K416" t="str">
            <v>5.0</v>
          </cell>
          <cell r="L416" t="str">
            <v>5.0</v>
          </cell>
          <cell r="M416" t="str">
            <v>-0.25</v>
          </cell>
          <cell r="N416" t="str">
            <v>-0.25</v>
          </cell>
          <cell r="O416" t="str">
            <v>82</v>
          </cell>
          <cell r="P416" t="str">
            <v>-0.25</v>
          </cell>
          <cell r="Q416" t="str">
            <v>-0.25</v>
          </cell>
          <cell r="R416" t="str">
            <v>13</v>
          </cell>
        </row>
        <row r="417">
          <cell r="I417" t="str">
            <v>230113201610180020</v>
          </cell>
          <cell r="J417" t="str">
            <v>2024/12/4</v>
          </cell>
          <cell r="K417" t="str">
            <v>5.0</v>
          </cell>
          <cell r="L417" t="str">
            <v>5.0</v>
          </cell>
          <cell r="M417" t="str">
            <v>0.25</v>
          </cell>
          <cell r="N417" t="str">
            <v>-1.00</v>
          </cell>
          <cell r="O417" t="str">
            <v>171</v>
          </cell>
          <cell r="P417" t="str">
            <v>-0.25</v>
          </cell>
          <cell r="Q417" t="str">
            <v>-0.25</v>
          </cell>
          <cell r="R417" t="str">
            <v>94</v>
          </cell>
        </row>
        <row r="418">
          <cell r="I418" t="str">
            <v>230103201701173923</v>
          </cell>
          <cell r="J418" t="str">
            <v>2024/12/4</v>
          </cell>
          <cell r="K418" t="str">
            <v>5.0</v>
          </cell>
          <cell r="L418" t="str">
            <v>5.0</v>
          </cell>
          <cell r="M418" t="str">
            <v>0.00</v>
          </cell>
          <cell r="N418" t="str">
            <v>-0.50</v>
          </cell>
          <cell r="O418" t="str">
            <v>40</v>
          </cell>
          <cell r="P418" t="str">
            <v>-0.50</v>
          </cell>
          <cell r="Q418" t="str">
            <v>0.00</v>
          </cell>
          <cell r="R418" t="str">
            <v>0</v>
          </cell>
        </row>
        <row r="419">
          <cell r="I419" t="str">
            <v>230103201612223626</v>
          </cell>
          <cell r="J419" t="str">
            <v>2024/12/4</v>
          </cell>
          <cell r="K419" t="str">
            <v>4.9</v>
          </cell>
          <cell r="L419" t="str">
            <v>5.0</v>
          </cell>
          <cell r="M419" t="str">
            <v>-0.50</v>
          </cell>
          <cell r="N419" t="str">
            <v>-0.50</v>
          </cell>
          <cell r="O419" t="str">
            <v>172</v>
          </cell>
          <cell r="P419" t="str">
            <v>-0.50</v>
          </cell>
          <cell r="Q419" t="str">
            <v>-0.25</v>
          </cell>
          <cell r="R419" t="str">
            <v>10</v>
          </cell>
        </row>
        <row r="420">
          <cell r="I420" t="str">
            <v>230184201610054820</v>
          </cell>
          <cell r="J420" t="str">
            <v>2024/12/4</v>
          </cell>
          <cell r="K420" t="str">
            <v>5.2</v>
          </cell>
          <cell r="L420" t="str">
            <v>5.2</v>
          </cell>
          <cell r="M420" t="str">
            <v>0.50</v>
          </cell>
          <cell r="N420" t="str">
            <v>0.00</v>
          </cell>
          <cell r="O420" t="str">
            <v>0</v>
          </cell>
          <cell r="P420" t="str">
            <v>0.50</v>
          </cell>
          <cell r="Q420" t="str">
            <v>0.00</v>
          </cell>
          <cell r="R420" t="str">
            <v>0</v>
          </cell>
        </row>
        <row r="421">
          <cell r="I421" t="str">
            <v>231282201612010067</v>
          </cell>
          <cell r="J421" t="str">
            <v>2024/12/4</v>
          </cell>
          <cell r="K421" t="str">
            <v>5.0</v>
          </cell>
          <cell r="L421" t="str">
            <v>5.0</v>
          </cell>
          <cell r="M421" t="str">
            <v>0.00</v>
          </cell>
          <cell r="N421" t="str">
            <v>-0.50</v>
          </cell>
          <cell r="O421" t="str">
            <v>37</v>
          </cell>
          <cell r="P421" t="str">
            <v>-0.25</v>
          </cell>
          <cell r="Q421" t="str">
            <v>-0.25</v>
          </cell>
          <cell r="R421" t="str">
            <v>81</v>
          </cell>
        </row>
        <row r="422">
          <cell r="I422" t="str">
            <v>230184201612041062</v>
          </cell>
          <cell r="J422" t="str">
            <v>2024/12/4</v>
          </cell>
          <cell r="K422" t="str">
            <v>5.0</v>
          </cell>
          <cell r="L422" t="str">
            <v>5.2</v>
          </cell>
          <cell r="M422" t="str">
            <v>0.50</v>
          </cell>
          <cell r="N422" t="str">
            <v>-1.00</v>
          </cell>
          <cell r="O422" t="str">
            <v>136</v>
          </cell>
          <cell r="P422" t="str">
            <v>0.75</v>
          </cell>
          <cell r="Q422" t="str">
            <v>-0.50</v>
          </cell>
          <cell r="R422" t="str">
            <v>65</v>
          </cell>
        </row>
        <row r="423">
          <cell r="I423" t="str">
            <v>230103201708233933</v>
          </cell>
          <cell r="J423" t="str">
            <v>2024/12/4</v>
          </cell>
          <cell r="K423" t="str">
            <v>5.0</v>
          </cell>
          <cell r="L423" t="str">
            <v>5.2</v>
          </cell>
          <cell r="M423" t="str">
            <v>0.25</v>
          </cell>
          <cell r="N423" t="str">
            <v>-0.50</v>
          </cell>
          <cell r="O423" t="str">
            <v>9</v>
          </cell>
          <cell r="P423" t="str">
            <v>0.50</v>
          </cell>
          <cell r="Q423" t="str">
            <v>-0.75</v>
          </cell>
          <cell r="R423" t="str">
            <v>9</v>
          </cell>
        </row>
        <row r="424">
          <cell r="I424" t="str">
            <v>230109201612172724</v>
          </cell>
          <cell r="J424" t="str">
            <v>2024/12/4</v>
          </cell>
          <cell r="K424" t="str">
            <v>5.0</v>
          </cell>
          <cell r="L424" t="str">
            <v>5.0</v>
          </cell>
          <cell r="M424" t="str">
            <v>0.00</v>
          </cell>
          <cell r="N424" t="str">
            <v>0.00</v>
          </cell>
          <cell r="O424" t="str">
            <v>0</v>
          </cell>
          <cell r="P424" t="str">
            <v>0.00</v>
          </cell>
          <cell r="Q424" t="str">
            <v>-0.25</v>
          </cell>
          <cell r="R424" t="str">
            <v>99</v>
          </cell>
        </row>
        <row r="425">
          <cell r="I425" t="str">
            <v>23010320170204391X</v>
          </cell>
          <cell r="J425" t="str">
            <v>2024/12/4</v>
          </cell>
          <cell r="K425" t="str">
            <v>5.0</v>
          </cell>
          <cell r="L425" t="str">
            <v>5.0</v>
          </cell>
          <cell r="M425" t="str">
            <v>-0.25</v>
          </cell>
          <cell r="N425" t="str">
            <v>-0.25</v>
          </cell>
          <cell r="O425" t="str">
            <v>59</v>
          </cell>
          <cell r="P425" t="str">
            <v>0.00</v>
          </cell>
          <cell r="Q425" t="str">
            <v>-0.25</v>
          </cell>
          <cell r="R425" t="str">
            <v>92</v>
          </cell>
        </row>
        <row r="426">
          <cell r="I426" t="str">
            <v>230104201707248718</v>
          </cell>
          <cell r="J426" t="str">
            <v>2024/12/4</v>
          </cell>
          <cell r="K426" t="str">
            <v>4.9</v>
          </cell>
          <cell r="L426" t="str">
            <v>4.7</v>
          </cell>
          <cell r="M426" t="str">
            <v>0.50</v>
          </cell>
          <cell r="N426" t="str">
            <v>-3.00</v>
          </cell>
          <cell r="O426" t="str">
            <v>13</v>
          </cell>
          <cell r="P426" t="str">
            <v>-1.25</v>
          </cell>
          <cell r="Q426" t="str">
            <v>-1.75</v>
          </cell>
          <cell r="R426" t="str">
            <v>156</v>
          </cell>
        </row>
        <row r="427">
          <cell r="I427" t="str">
            <v>230103201707153616</v>
          </cell>
          <cell r="J427" t="str">
            <v>2024/12/4</v>
          </cell>
          <cell r="K427" t="str">
            <v>4.7</v>
          </cell>
          <cell r="L427" t="str">
            <v>4.7</v>
          </cell>
          <cell r="M427" t="str">
            <v>-1.75</v>
          </cell>
          <cell r="N427" t="str">
            <v>0.00</v>
          </cell>
          <cell r="O427" t="str">
            <v>0</v>
          </cell>
          <cell r="P427" t="str">
            <v>-1.75</v>
          </cell>
          <cell r="Q427" t="str">
            <v>-0.25</v>
          </cell>
          <cell r="R427" t="str">
            <v>62</v>
          </cell>
        </row>
        <row r="428">
          <cell r="I428" t="str">
            <v>23010320170413361X</v>
          </cell>
          <cell r="J428" t="str">
            <v>2024/12/4</v>
          </cell>
          <cell r="K428" t="str">
            <v>4.7</v>
          </cell>
          <cell r="L428" t="str">
            <v>4.7</v>
          </cell>
          <cell r="M428" t="str">
            <v>-1.75</v>
          </cell>
          <cell r="N428" t="str">
            <v>0.00</v>
          </cell>
          <cell r="O428" t="str">
            <v>0</v>
          </cell>
          <cell r="P428" t="str">
            <v>-2.00</v>
          </cell>
          <cell r="Q428" t="str">
            <v>-0.25</v>
          </cell>
          <cell r="R428" t="str">
            <v>65</v>
          </cell>
        </row>
        <row r="429">
          <cell r="I429" t="str">
            <v>230110201703134817</v>
          </cell>
          <cell r="J429" t="str">
            <v>2024/12/4</v>
          </cell>
          <cell r="K429" t="str">
            <v>4.6</v>
          </cell>
          <cell r="L429" t="str">
            <v>4.7</v>
          </cell>
          <cell r="M429" t="str">
            <v>-2.25</v>
          </cell>
          <cell r="N429" t="str">
            <v>-0.50</v>
          </cell>
          <cell r="O429" t="str">
            <v>136</v>
          </cell>
          <cell r="P429" t="str">
            <v>-1.50</v>
          </cell>
          <cell r="Q429" t="str">
            <v>-0.25</v>
          </cell>
          <cell r="R429" t="str">
            <v>64</v>
          </cell>
        </row>
        <row r="430">
          <cell r="I430" t="str">
            <v>230111201704232212</v>
          </cell>
          <cell r="J430" t="str">
            <v>2024/12/4</v>
          </cell>
          <cell r="K430" t="str">
            <v>5.0</v>
          </cell>
          <cell r="L430" t="str">
            <v>5.0</v>
          </cell>
          <cell r="M430" t="str">
            <v>-0.25</v>
          </cell>
          <cell r="N430" t="str">
            <v>0.00</v>
          </cell>
          <cell r="O430" t="str">
            <v>0</v>
          </cell>
          <cell r="P430" t="str">
            <v>-0.25</v>
          </cell>
          <cell r="Q430" t="str">
            <v>-0.25</v>
          </cell>
          <cell r="R430" t="str">
            <v>13</v>
          </cell>
        </row>
        <row r="431">
          <cell r="I431" t="str">
            <v>230231201612192912</v>
          </cell>
          <cell r="J431" t="str">
            <v>2024/12/4</v>
          </cell>
          <cell r="K431" t="str">
            <v>5.0</v>
          </cell>
          <cell r="L431" t="str">
            <v>5.0</v>
          </cell>
          <cell r="M431" t="str">
            <v>-0.50</v>
          </cell>
          <cell r="N431" t="str">
            <v>-0.25</v>
          </cell>
          <cell r="O431" t="str">
            <v>68</v>
          </cell>
          <cell r="P431" t="str">
            <v>-0.50</v>
          </cell>
          <cell r="Q431" t="str">
            <v>-0.25</v>
          </cell>
          <cell r="R431" t="str">
            <v>160</v>
          </cell>
        </row>
        <row r="432">
          <cell r="I432" t="str">
            <v>230103201611143915</v>
          </cell>
          <cell r="J432" t="str">
            <v>2024/12/4</v>
          </cell>
          <cell r="K432" t="str">
            <v>5.0</v>
          </cell>
          <cell r="L432" t="str">
            <v>5.0</v>
          </cell>
          <cell r="M432" t="str">
            <v>-0.25</v>
          </cell>
          <cell r="N432" t="str">
            <v>0.00</v>
          </cell>
          <cell r="O432" t="str">
            <v>0</v>
          </cell>
          <cell r="P432" t="str">
            <v>0.00</v>
          </cell>
          <cell r="Q432" t="str">
            <v>-0.25</v>
          </cell>
          <cell r="R432" t="str">
            <v>42</v>
          </cell>
        </row>
        <row r="433">
          <cell r="I433" t="str">
            <v>230103201708243912</v>
          </cell>
          <cell r="J433" t="str">
            <v>2024/12/4</v>
          </cell>
          <cell r="K433" t="str">
            <v>5.0</v>
          </cell>
          <cell r="L433" t="str">
            <v>5.0</v>
          </cell>
          <cell r="M433" t="str">
            <v>-0.25</v>
          </cell>
          <cell r="N433" t="str">
            <v>-0.50</v>
          </cell>
          <cell r="O433" t="str">
            <v>8</v>
          </cell>
          <cell r="P433" t="str">
            <v>-0.50</v>
          </cell>
          <cell r="Q433" t="str">
            <v>0.00</v>
          </cell>
          <cell r="R433" t="str">
            <v>0</v>
          </cell>
        </row>
        <row r="434">
          <cell r="I434" t="str">
            <v>230104201702278424</v>
          </cell>
          <cell r="J434" t="str">
            <v>2024/12/4</v>
          </cell>
          <cell r="K434" t="str">
            <v>5.0</v>
          </cell>
          <cell r="L434" t="str">
            <v>4.8</v>
          </cell>
          <cell r="M434" t="str">
            <v>-0.50</v>
          </cell>
          <cell r="N434" t="str">
            <v>0.00</v>
          </cell>
          <cell r="O434" t="str">
            <v>0</v>
          </cell>
          <cell r="P434" t="str">
            <v>-1.50</v>
          </cell>
          <cell r="Q434" t="str">
            <v>-0.50</v>
          </cell>
          <cell r="R434" t="str">
            <v>153</v>
          </cell>
        </row>
        <row r="435">
          <cell r="I435" t="str">
            <v>230103201608013941</v>
          </cell>
          <cell r="J435" t="str">
            <v>2024/12/4</v>
          </cell>
          <cell r="K435" t="str">
            <v>5.2</v>
          </cell>
          <cell r="L435" t="str">
            <v>5.2</v>
          </cell>
          <cell r="M435" t="str">
            <v>0.50</v>
          </cell>
          <cell r="N435" t="str">
            <v>0.00</v>
          </cell>
          <cell r="O435" t="str">
            <v>0</v>
          </cell>
          <cell r="P435" t="str">
            <v>0.50</v>
          </cell>
          <cell r="Q435" t="str">
            <v>-0.25</v>
          </cell>
          <cell r="R435" t="str">
            <v>25</v>
          </cell>
        </row>
        <row r="436">
          <cell r="I436" t="str">
            <v>230103201612193623</v>
          </cell>
          <cell r="J436" t="str">
            <v>2024/12/4</v>
          </cell>
          <cell r="K436" t="str">
            <v>5.0</v>
          </cell>
          <cell r="L436" t="str">
            <v>5.0</v>
          </cell>
          <cell r="M436" t="str">
            <v>-0.25</v>
          </cell>
          <cell r="N436" t="str">
            <v>-0.25</v>
          </cell>
          <cell r="O436" t="str">
            <v>59</v>
          </cell>
          <cell r="P436" t="str">
            <v>-0.50</v>
          </cell>
          <cell r="Q436" t="str">
            <v>-0.25</v>
          </cell>
          <cell r="R436" t="str">
            <v>16</v>
          </cell>
        </row>
        <row r="437">
          <cell r="I437" t="str">
            <v>230184201707065542</v>
          </cell>
          <cell r="J437" t="str">
            <v>2024/12/4</v>
          </cell>
          <cell r="K437" t="str">
            <v>5.0</v>
          </cell>
          <cell r="L437" t="str">
            <v>5.2</v>
          </cell>
          <cell r="M437" t="str">
            <v>-0.25</v>
          </cell>
          <cell r="N437" t="str">
            <v>-0.25</v>
          </cell>
          <cell r="O437" t="str">
            <v>77</v>
          </cell>
          <cell r="P437" t="str">
            <v>1.00</v>
          </cell>
          <cell r="Q437" t="str">
            <v>-0.25</v>
          </cell>
          <cell r="R437" t="str">
            <v>165</v>
          </cell>
        </row>
        <row r="438">
          <cell r="I438" t="str">
            <v>350304201612093125</v>
          </cell>
          <cell r="J438" t="str">
            <v>2024/12/4</v>
          </cell>
          <cell r="K438" t="str">
            <v>5.0</v>
          </cell>
          <cell r="L438" t="str">
            <v>5.0</v>
          </cell>
          <cell r="M438" t="str">
            <v>-0.25</v>
          </cell>
          <cell r="N438" t="str">
            <v>-0.25</v>
          </cell>
          <cell r="O438" t="str">
            <v>28</v>
          </cell>
          <cell r="P438" t="str">
            <v>-0.25</v>
          </cell>
          <cell r="Q438" t="str">
            <v>-0.25</v>
          </cell>
          <cell r="R438" t="str">
            <v>28</v>
          </cell>
        </row>
        <row r="439">
          <cell r="I439" t="str">
            <v>230110201708016721</v>
          </cell>
          <cell r="J439" t="str">
            <v>2024/12/4</v>
          </cell>
          <cell r="K439" t="str">
            <v>5.2</v>
          </cell>
          <cell r="L439" t="str">
            <v>5.2</v>
          </cell>
          <cell r="M439" t="str">
            <v>0.75</v>
          </cell>
          <cell r="N439" t="str">
            <v>0.00</v>
          </cell>
          <cell r="O439" t="str">
            <v>0</v>
          </cell>
          <cell r="P439" t="str">
            <v>0.50</v>
          </cell>
          <cell r="Q439" t="str">
            <v>-0.25</v>
          </cell>
          <cell r="R439" t="str">
            <v>13</v>
          </cell>
        </row>
        <row r="440">
          <cell r="I440" t="str">
            <v>230103201704053927</v>
          </cell>
          <cell r="J440" t="str">
            <v>2024/12/4</v>
          </cell>
          <cell r="K440" t="str">
            <v>5.0</v>
          </cell>
          <cell r="L440" t="str">
            <v>4.8</v>
          </cell>
          <cell r="M440" t="str">
            <v>-0.25</v>
          </cell>
          <cell r="N440" t="str">
            <v>0.00</v>
          </cell>
          <cell r="O440" t="str">
            <v>0</v>
          </cell>
          <cell r="P440" t="str">
            <v>-1.25</v>
          </cell>
          <cell r="Q440" t="str">
            <v>-0.25</v>
          </cell>
          <cell r="R440" t="str">
            <v>156</v>
          </cell>
        </row>
        <row r="441">
          <cell r="I441" t="str">
            <v>340522201609193100</v>
          </cell>
          <cell r="J441" t="str">
            <v>2024/12/4</v>
          </cell>
          <cell r="K441" t="str">
            <v>5.0</v>
          </cell>
          <cell r="L441" t="str">
            <v>5.2</v>
          </cell>
          <cell r="M441" t="str">
            <v>-0.25</v>
          </cell>
          <cell r="N441" t="str">
            <v>-0.25</v>
          </cell>
          <cell r="O441" t="str">
            <v>98</v>
          </cell>
          <cell r="P441" t="str">
            <v>1.00</v>
          </cell>
          <cell r="Q441" t="str">
            <v>-0.50</v>
          </cell>
          <cell r="R441" t="str">
            <v>23</v>
          </cell>
        </row>
        <row r="442">
          <cell r="I442" t="str">
            <v>370827201701303724</v>
          </cell>
          <cell r="J442" t="str">
            <v>2024/12/4</v>
          </cell>
          <cell r="K442" t="str">
            <v>5.2</v>
          </cell>
          <cell r="L442" t="str">
            <v>5.2</v>
          </cell>
          <cell r="M442" t="str">
            <v>0.75</v>
          </cell>
          <cell r="N442" t="str">
            <v>-0.25</v>
          </cell>
          <cell r="O442" t="str">
            <v>73</v>
          </cell>
          <cell r="P442" t="str">
            <v>0.75</v>
          </cell>
          <cell r="Q442" t="str">
            <v>-0.25</v>
          </cell>
          <cell r="R442" t="str">
            <v>86</v>
          </cell>
        </row>
        <row r="443">
          <cell r="I443" t="str">
            <v>230103201706294265</v>
          </cell>
          <cell r="J443" t="str">
            <v>2024/12/4</v>
          </cell>
          <cell r="K443" t="str">
            <v>5.0</v>
          </cell>
          <cell r="L443" t="str">
            <v>5.0</v>
          </cell>
          <cell r="M443" t="str">
            <v>0.25</v>
          </cell>
          <cell r="N443" t="str">
            <v>-0.50</v>
          </cell>
          <cell r="O443" t="str">
            <v>8</v>
          </cell>
          <cell r="P443" t="str">
            <v>0.00</v>
          </cell>
          <cell r="Q443" t="str">
            <v>-0.25</v>
          </cell>
          <cell r="R443" t="str">
            <v>8</v>
          </cell>
        </row>
        <row r="444">
          <cell r="I444" t="str">
            <v>230103201708183921</v>
          </cell>
          <cell r="J444" t="str">
            <v>2024/12/4</v>
          </cell>
          <cell r="K444" t="str">
            <v>5.2</v>
          </cell>
          <cell r="L444" t="str">
            <v>5.0</v>
          </cell>
          <cell r="M444" t="str">
            <v>0.25</v>
          </cell>
          <cell r="N444" t="str">
            <v>-0.25</v>
          </cell>
          <cell r="O444" t="str">
            <v>120</v>
          </cell>
          <cell r="P444" t="str">
            <v>0.00</v>
          </cell>
          <cell r="Q444" t="str">
            <v>-0.25</v>
          </cell>
          <cell r="R444" t="str">
            <v>43</v>
          </cell>
        </row>
        <row r="445">
          <cell r="I445" t="str">
            <v>23010320180509391X</v>
          </cell>
          <cell r="J445" t="str">
            <v>2024/12/4</v>
          </cell>
          <cell r="K445" t="str">
            <v>5.0</v>
          </cell>
          <cell r="L445" t="str">
            <v>5.2</v>
          </cell>
          <cell r="M445" t="str">
            <v>0.00</v>
          </cell>
          <cell r="N445" t="str">
            <v>-0.50</v>
          </cell>
          <cell r="O445" t="str">
            <v>9</v>
          </cell>
          <cell r="P445" t="str">
            <v>0.50</v>
          </cell>
          <cell r="Q445" t="str">
            <v>-0.25</v>
          </cell>
          <cell r="R445" t="str">
            <v>53</v>
          </cell>
        </row>
        <row r="446">
          <cell r="I446" t="str">
            <v>230103201806013950</v>
          </cell>
          <cell r="J446" t="str">
            <v>2024/12/4</v>
          </cell>
          <cell r="K446" t="str">
            <v>5.2</v>
          </cell>
          <cell r="L446" t="str">
            <v>5.2</v>
          </cell>
          <cell r="M446" t="str">
            <v>1.00</v>
          </cell>
          <cell r="N446" t="str">
            <v>-0.50</v>
          </cell>
          <cell r="O446" t="str">
            <v>9</v>
          </cell>
          <cell r="P446" t="str">
            <v>0.50</v>
          </cell>
          <cell r="Q446" t="str">
            <v>-0.25</v>
          </cell>
          <cell r="R446" t="str">
            <v>39</v>
          </cell>
        </row>
        <row r="447">
          <cell r="I447" t="str">
            <v>230103201711205917</v>
          </cell>
          <cell r="J447" t="str">
            <v>2024/12/4</v>
          </cell>
          <cell r="K447" t="str">
            <v>5.0</v>
          </cell>
          <cell r="L447" t="str">
            <v>5.0</v>
          </cell>
          <cell r="M447" t="str">
            <v>0.00</v>
          </cell>
          <cell r="N447" t="str">
            <v>-0.25</v>
          </cell>
          <cell r="O447" t="str">
            <v>44</v>
          </cell>
          <cell r="P447" t="str">
            <v>0.00</v>
          </cell>
          <cell r="Q447" t="str">
            <v>-0.25</v>
          </cell>
          <cell r="R447" t="str">
            <v>38</v>
          </cell>
        </row>
        <row r="448">
          <cell r="I448" t="str">
            <v>230182201805041437</v>
          </cell>
          <cell r="J448" t="str">
            <v>2024/12/4</v>
          </cell>
          <cell r="K448" t="str">
            <v>5.2</v>
          </cell>
          <cell r="L448" t="str">
            <v>5.2</v>
          </cell>
          <cell r="M448" t="str">
            <v>0.50</v>
          </cell>
          <cell r="N448" t="str">
            <v>0.00</v>
          </cell>
          <cell r="O448" t="str">
            <v>0</v>
          </cell>
          <cell r="P448" t="str">
            <v>0.50</v>
          </cell>
          <cell r="Q448" t="str">
            <v>-0.25</v>
          </cell>
          <cell r="R448" t="str">
            <v>14</v>
          </cell>
        </row>
        <row r="449">
          <cell r="I449" t="str">
            <v>230103201804273919</v>
          </cell>
          <cell r="J449" t="str">
            <v>2024/12/4</v>
          </cell>
          <cell r="K449" t="str">
            <v>5.2</v>
          </cell>
          <cell r="L449" t="str">
            <v>5.0</v>
          </cell>
          <cell r="M449" t="str">
            <v>0.75</v>
          </cell>
          <cell r="N449" t="str">
            <v>-0.75</v>
          </cell>
          <cell r="O449" t="str">
            <v>16</v>
          </cell>
          <cell r="P449" t="str">
            <v>0.00</v>
          </cell>
          <cell r="Q449" t="str">
            <v>-0.25</v>
          </cell>
          <cell r="R449" t="str">
            <v>84</v>
          </cell>
        </row>
        <row r="450">
          <cell r="I450" t="str">
            <v>230103201710093917</v>
          </cell>
          <cell r="J450" t="str">
            <v>2024/12/4</v>
          </cell>
          <cell r="K450" t="str">
            <v>5.0</v>
          </cell>
          <cell r="L450" t="str">
            <v>5.2</v>
          </cell>
          <cell r="M450" t="str">
            <v>0.25</v>
          </cell>
          <cell r="N450" t="str">
            <v>-0.25</v>
          </cell>
          <cell r="O450" t="str">
            <v>53</v>
          </cell>
          <cell r="P450" t="str">
            <v>0.75</v>
          </cell>
          <cell r="Q450" t="str">
            <v>-0.25</v>
          </cell>
          <cell r="R450" t="str">
            <v>154</v>
          </cell>
        </row>
        <row r="451">
          <cell r="I451" t="str">
            <v>230127201711090815</v>
          </cell>
          <cell r="J451" t="str">
            <v>2024/12/4</v>
          </cell>
          <cell r="K451" t="str">
            <v>5.2</v>
          </cell>
          <cell r="L451" t="str">
            <v>5.0</v>
          </cell>
          <cell r="M451" t="str">
            <v>0.50</v>
          </cell>
          <cell r="N451" t="str">
            <v>-0.50</v>
          </cell>
          <cell r="O451" t="str">
            <v>8</v>
          </cell>
          <cell r="P451" t="str">
            <v>0.00</v>
          </cell>
          <cell r="Q451" t="str">
            <v>-0.25</v>
          </cell>
          <cell r="R451" t="str">
            <v>12</v>
          </cell>
        </row>
        <row r="452">
          <cell r="I452" t="str">
            <v>23010320180611361X</v>
          </cell>
          <cell r="J452" t="str">
            <v>2024/12/4</v>
          </cell>
          <cell r="K452" t="str">
            <v>5.0</v>
          </cell>
          <cell r="L452" t="str">
            <v>5.2</v>
          </cell>
          <cell r="M452" t="str">
            <v>0.00</v>
          </cell>
          <cell r="N452" t="str">
            <v>-0.25</v>
          </cell>
          <cell r="O452" t="str">
            <v>100</v>
          </cell>
          <cell r="P452" t="str">
            <v>1.00</v>
          </cell>
          <cell r="Q452" t="str">
            <v>-0.25</v>
          </cell>
          <cell r="R452" t="str">
            <v>86</v>
          </cell>
        </row>
        <row r="453">
          <cell r="I453" t="str">
            <v>23010320180523361X</v>
          </cell>
          <cell r="J453" t="str">
            <v>2024/12/4</v>
          </cell>
          <cell r="K453" t="str">
            <v>5.2</v>
          </cell>
          <cell r="L453" t="str">
            <v>5.2</v>
          </cell>
          <cell r="M453" t="str">
            <v>0.50</v>
          </cell>
          <cell r="N453" t="str">
            <v>-0.50</v>
          </cell>
          <cell r="O453" t="str">
            <v>12</v>
          </cell>
          <cell r="P453" t="str">
            <v>1.00</v>
          </cell>
          <cell r="Q453" t="str">
            <v>-0.50</v>
          </cell>
          <cell r="R453" t="str">
            <v>8</v>
          </cell>
        </row>
        <row r="454">
          <cell r="I454" t="str">
            <v>231282201711090031</v>
          </cell>
          <cell r="J454" t="str">
            <v>2024/12/4</v>
          </cell>
          <cell r="K454" t="str">
            <v>4.8</v>
          </cell>
          <cell r="L454" t="str">
            <v>5.2</v>
          </cell>
          <cell r="M454" t="str">
            <v>-1.25</v>
          </cell>
          <cell r="N454" t="str">
            <v>-0.50</v>
          </cell>
          <cell r="O454" t="str">
            <v>29</v>
          </cell>
          <cell r="P454" t="str">
            <v>0.75</v>
          </cell>
          <cell r="Q454" t="str">
            <v>-0.25</v>
          </cell>
          <cell r="R454" t="str">
            <v>96</v>
          </cell>
        </row>
        <row r="455">
          <cell r="I455" t="str">
            <v>230112201710312514</v>
          </cell>
          <cell r="J455" t="str">
            <v>2024/12/4</v>
          </cell>
          <cell r="K455" t="str">
            <v>5.2</v>
          </cell>
          <cell r="L455" t="str">
            <v>5.2</v>
          </cell>
          <cell r="M455" t="str">
            <v>0.75</v>
          </cell>
          <cell r="N455" t="str">
            <v>-0.25</v>
          </cell>
          <cell r="O455" t="str">
            <v>37</v>
          </cell>
          <cell r="P455" t="str">
            <v>0.75</v>
          </cell>
          <cell r="Q455" t="str">
            <v>-0.25</v>
          </cell>
          <cell r="R455" t="str">
            <v>34</v>
          </cell>
        </row>
        <row r="456">
          <cell r="I456" t="str">
            <v>230103201806093620</v>
          </cell>
          <cell r="J456" t="str">
            <v>2024/12/4</v>
          </cell>
          <cell r="K456" t="str">
            <v>5.0</v>
          </cell>
          <cell r="L456" t="str">
            <v>5.0</v>
          </cell>
          <cell r="M456" t="str">
            <v>0.00</v>
          </cell>
          <cell r="N456" t="str">
            <v>-0.25</v>
          </cell>
          <cell r="O456" t="str">
            <v>171</v>
          </cell>
          <cell r="P456" t="str">
            <v>-0.25</v>
          </cell>
          <cell r="Q456" t="str">
            <v>0.00</v>
          </cell>
          <cell r="R456" t="str">
            <v>0</v>
          </cell>
        </row>
        <row r="457">
          <cell r="I457" t="str">
            <v>230182201803245823</v>
          </cell>
          <cell r="J457" t="str">
            <v>2024/12/4</v>
          </cell>
          <cell r="K457" t="str">
            <v>5.0</v>
          </cell>
          <cell r="L457" t="str">
            <v>5.1</v>
          </cell>
          <cell r="M457" t="str">
            <v>0.00</v>
          </cell>
          <cell r="N457" t="str">
            <v>-0.25</v>
          </cell>
          <cell r="O457" t="str">
            <v>4</v>
          </cell>
          <cell r="P457" t="str">
            <v>1.00</v>
          </cell>
          <cell r="Q457" t="str">
            <v>-0.25</v>
          </cell>
          <cell r="R457" t="str">
            <v>73</v>
          </cell>
        </row>
        <row r="458">
          <cell r="I458" t="str">
            <v>230103201805203920</v>
          </cell>
          <cell r="J458" t="str">
            <v>2024/12/4</v>
          </cell>
          <cell r="K458" t="str">
            <v>5.2</v>
          </cell>
          <cell r="L458" t="str">
            <v>5.2</v>
          </cell>
          <cell r="M458" t="str">
            <v>0.25</v>
          </cell>
          <cell r="N458" t="str">
            <v>-0.25</v>
          </cell>
          <cell r="O458" t="str">
            <v>86</v>
          </cell>
          <cell r="P458" t="str">
            <v>0.75</v>
          </cell>
          <cell r="Q458" t="str">
            <v>-0.25</v>
          </cell>
          <cell r="R458" t="str">
            <v>99</v>
          </cell>
        </row>
        <row r="459">
          <cell r="I459" t="str">
            <v>230103201804093926</v>
          </cell>
          <cell r="J459" t="str">
            <v>2024/12/4</v>
          </cell>
          <cell r="K459" t="str">
            <v>5.0</v>
          </cell>
          <cell r="L459" t="str">
            <v>5.0</v>
          </cell>
          <cell r="M459" t="str">
            <v>-0.25</v>
          </cell>
          <cell r="N459" t="str">
            <v>-0.25</v>
          </cell>
          <cell r="O459" t="str">
            <v>16</v>
          </cell>
          <cell r="P459" t="str">
            <v>-0.50</v>
          </cell>
          <cell r="Q459" t="str">
            <v>-0.25</v>
          </cell>
          <cell r="R459" t="str">
            <v>165</v>
          </cell>
        </row>
        <row r="460">
          <cell r="I460" t="str">
            <v>230125201806191325</v>
          </cell>
          <cell r="J460" t="str">
            <v>2024/12/4</v>
          </cell>
          <cell r="K460" t="str">
            <v>5.1</v>
          </cell>
          <cell r="L460" t="str">
            <v>5.2</v>
          </cell>
          <cell r="M460" t="str">
            <v>1.25</v>
          </cell>
          <cell r="N460" t="str">
            <v>-0.25</v>
          </cell>
          <cell r="O460" t="str">
            <v>104</v>
          </cell>
          <cell r="P460" t="str">
            <v>0.75</v>
          </cell>
          <cell r="Q460" t="str">
            <v>0.00</v>
          </cell>
          <cell r="R460" t="str">
            <v>0</v>
          </cell>
        </row>
        <row r="461">
          <cell r="I461" t="str">
            <v>230103201801253621</v>
          </cell>
          <cell r="J461" t="str">
            <v>2024/12/4</v>
          </cell>
          <cell r="K461" t="str">
            <v>5.0</v>
          </cell>
          <cell r="L461" t="str">
            <v>5.2</v>
          </cell>
          <cell r="M461" t="str">
            <v>0.25</v>
          </cell>
          <cell r="N461" t="str">
            <v>-0.25</v>
          </cell>
          <cell r="O461" t="str">
            <v>7</v>
          </cell>
          <cell r="P461" t="str">
            <v>0.75</v>
          </cell>
          <cell r="Q461" t="str">
            <v>-0.25</v>
          </cell>
          <cell r="R461" t="str">
            <v>35</v>
          </cell>
        </row>
        <row r="462">
          <cell r="I462" t="str">
            <v>230111201804151022</v>
          </cell>
          <cell r="J462" t="str">
            <v>2024/12/4</v>
          </cell>
          <cell r="K462" t="str">
            <v>5.0</v>
          </cell>
          <cell r="L462" t="str">
            <v>5.2</v>
          </cell>
          <cell r="M462" t="str">
            <v>0.25</v>
          </cell>
          <cell r="N462" t="str">
            <v>-0.75</v>
          </cell>
          <cell r="O462" t="str">
            <v>86</v>
          </cell>
          <cell r="P462" t="str">
            <v>0.75</v>
          </cell>
          <cell r="Q462" t="str">
            <v>-0.25</v>
          </cell>
          <cell r="R462" t="str">
            <v>7</v>
          </cell>
        </row>
        <row r="463">
          <cell r="I463" t="str">
            <v>230103201802273923</v>
          </cell>
          <cell r="J463" t="str">
            <v>2024/12/4</v>
          </cell>
          <cell r="K463" t="str">
            <v>5.0</v>
          </cell>
          <cell r="L463" t="str">
            <v>5.0</v>
          </cell>
          <cell r="M463" t="str">
            <v>0.00</v>
          </cell>
          <cell r="N463" t="str">
            <v>-0.25</v>
          </cell>
          <cell r="O463" t="str">
            <v>44</v>
          </cell>
          <cell r="P463" t="str">
            <v>0.00</v>
          </cell>
          <cell r="Q463" t="str">
            <v>-0.25</v>
          </cell>
          <cell r="R463" t="str">
            <v>61</v>
          </cell>
        </row>
        <row r="464">
          <cell r="I464" t="str">
            <v>230103201711193928</v>
          </cell>
          <cell r="J464" t="str">
            <v>2024/12/4</v>
          </cell>
          <cell r="K464" t="str">
            <v>5.0</v>
          </cell>
          <cell r="L464" t="str">
            <v>5.2</v>
          </cell>
          <cell r="M464" t="str">
            <v>0.00</v>
          </cell>
          <cell r="N464" t="str">
            <v>0.00</v>
          </cell>
          <cell r="O464" t="str">
            <v>0</v>
          </cell>
          <cell r="P464" t="str">
            <v>0.50</v>
          </cell>
          <cell r="Q464" t="str">
            <v>-0.25</v>
          </cell>
          <cell r="R464" t="str">
            <v>13</v>
          </cell>
        </row>
        <row r="465">
          <cell r="I465" t="str">
            <v>230103201711103929</v>
          </cell>
          <cell r="J465" t="str">
            <v>2024/12/4</v>
          </cell>
          <cell r="K465" t="str">
            <v>5.0</v>
          </cell>
          <cell r="L465" t="str">
            <v>5.2</v>
          </cell>
          <cell r="M465" t="str">
            <v>-0.25</v>
          </cell>
          <cell r="N465" t="str">
            <v>0.00</v>
          </cell>
          <cell r="O465" t="str">
            <v>0</v>
          </cell>
          <cell r="P465" t="str">
            <v>1.00</v>
          </cell>
          <cell r="Q465" t="str">
            <v>-0.25</v>
          </cell>
          <cell r="R465" t="str">
            <v>30</v>
          </cell>
        </row>
        <row r="466">
          <cell r="I466" t="str">
            <v>230182201707132634</v>
          </cell>
          <cell r="J466" t="str">
            <v>2024/12/4</v>
          </cell>
          <cell r="K466" t="str">
            <v>5.0</v>
          </cell>
          <cell r="L466" t="str">
            <v>5.2</v>
          </cell>
          <cell r="M466" t="str">
            <v>0.25</v>
          </cell>
          <cell r="N466" t="str">
            <v>-0.50</v>
          </cell>
          <cell r="O466" t="str">
            <v>58</v>
          </cell>
          <cell r="P466" t="str">
            <v>1.00</v>
          </cell>
          <cell r="Q466" t="str">
            <v>-0.25</v>
          </cell>
          <cell r="R466" t="str">
            <v>8</v>
          </cell>
        </row>
        <row r="467">
          <cell r="I467" t="str">
            <v>230103201706193616</v>
          </cell>
          <cell r="J467" t="str">
            <v>2024/12/4</v>
          </cell>
          <cell r="K467" t="str">
            <v>5.2</v>
          </cell>
          <cell r="L467" t="str">
            <v>5.0</v>
          </cell>
          <cell r="M467" t="str">
            <v>0.25</v>
          </cell>
          <cell r="N467" t="str">
            <v>-0.25</v>
          </cell>
          <cell r="O467" t="str">
            <v>86</v>
          </cell>
          <cell r="P467" t="str">
            <v>0.00</v>
          </cell>
          <cell r="Q467" t="str">
            <v>-0.25</v>
          </cell>
          <cell r="R467" t="str">
            <v>164</v>
          </cell>
        </row>
        <row r="468">
          <cell r="I468" t="str">
            <v>230230201712211328</v>
          </cell>
          <cell r="J468" t="str">
            <v>2024/12/4</v>
          </cell>
          <cell r="K468" t="str">
            <v>5.2</v>
          </cell>
          <cell r="L468" t="str">
            <v>5.2</v>
          </cell>
          <cell r="M468" t="str">
            <v>0.75</v>
          </cell>
          <cell r="N468" t="str">
            <v>-0.50</v>
          </cell>
          <cell r="O468" t="str">
            <v>17</v>
          </cell>
          <cell r="P468" t="str">
            <v>0.75</v>
          </cell>
          <cell r="Q468" t="str">
            <v>-0.50</v>
          </cell>
          <cell r="R468" t="str">
            <v>173</v>
          </cell>
        </row>
        <row r="469">
          <cell r="I469" t="str">
            <v>231226201709250023</v>
          </cell>
          <cell r="J469" t="str">
            <v>2024/12/4</v>
          </cell>
          <cell r="K469" t="str">
            <v>5.0</v>
          </cell>
          <cell r="L469" t="str">
            <v>5.2</v>
          </cell>
          <cell r="M469" t="str">
            <v>0.00</v>
          </cell>
          <cell r="N469" t="str">
            <v>-0.25</v>
          </cell>
          <cell r="O469" t="str">
            <v>11</v>
          </cell>
          <cell r="P469" t="str">
            <v>1.00</v>
          </cell>
          <cell r="Q469" t="str">
            <v>-0.25</v>
          </cell>
          <cell r="R469" t="str">
            <v>7</v>
          </cell>
        </row>
        <row r="470">
          <cell r="I470" t="str">
            <v>23010320161105391x</v>
          </cell>
          <cell r="J470" t="str">
            <v>2024/12/4</v>
          </cell>
          <cell r="K470" t="str">
            <v>5.0</v>
          </cell>
          <cell r="L470" t="str">
            <v>5.0</v>
          </cell>
          <cell r="M470" t="str">
            <v>0.25</v>
          </cell>
          <cell r="N470" t="str">
            <v>-1.00</v>
          </cell>
          <cell r="O470" t="str">
            <v>165</v>
          </cell>
          <cell r="P470" t="str">
            <v>0.00</v>
          </cell>
          <cell r="Q470" t="str">
            <v>-0.25</v>
          </cell>
          <cell r="R470" t="str">
            <v>10</v>
          </cell>
        </row>
        <row r="471">
          <cell r="I471" t="str">
            <v>230103201704093910</v>
          </cell>
          <cell r="J471" t="str">
            <v>2024/12/4</v>
          </cell>
          <cell r="K471" t="str">
            <v>5.0</v>
          </cell>
          <cell r="L471" t="str">
            <v>5.0</v>
          </cell>
          <cell r="M471" t="str">
            <v>0.00</v>
          </cell>
          <cell r="N471" t="str">
            <v>-0.25</v>
          </cell>
          <cell r="O471" t="str">
            <v>26</v>
          </cell>
          <cell r="P471" t="str">
            <v>0.00</v>
          </cell>
          <cell r="Q471" t="str">
            <v>0.00</v>
          </cell>
          <cell r="R471" t="str">
            <v>0</v>
          </cell>
        </row>
        <row r="472">
          <cell r="I472" t="str">
            <v>230103201703143912</v>
          </cell>
          <cell r="J472" t="str">
            <v>2024/12/4</v>
          </cell>
          <cell r="K472" t="str">
            <v>5.0</v>
          </cell>
          <cell r="L472" t="str">
            <v>5.0</v>
          </cell>
          <cell r="M472" t="str">
            <v>0.00</v>
          </cell>
          <cell r="N472" t="str">
            <v>0.00</v>
          </cell>
          <cell r="O472" t="str">
            <v>0</v>
          </cell>
          <cell r="P472" t="str">
            <v>0.00</v>
          </cell>
          <cell r="Q472" t="str">
            <v>-0.25</v>
          </cell>
          <cell r="R472" t="str">
            <v>163</v>
          </cell>
        </row>
        <row r="473">
          <cell r="I473" t="str">
            <v>231282201610280055</v>
          </cell>
          <cell r="J473" t="str">
            <v>2024/12/4</v>
          </cell>
          <cell r="K473" t="str">
            <v>5.0</v>
          </cell>
          <cell r="L473" t="str">
            <v>5.0</v>
          </cell>
          <cell r="M473" t="str">
            <v>0.25</v>
          </cell>
          <cell r="N473" t="str">
            <v>-0.75</v>
          </cell>
          <cell r="O473" t="str">
            <v>16</v>
          </cell>
          <cell r="P473" t="str">
            <v>-0.25</v>
          </cell>
          <cell r="Q473" t="str">
            <v>-0.25</v>
          </cell>
          <cell r="R473" t="str">
            <v>76</v>
          </cell>
        </row>
        <row r="474">
          <cell r="I474" t="str">
            <v>230103201609153911</v>
          </cell>
          <cell r="J474" t="str">
            <v>2024/12/4</v>
          </cell>
          <cell r="K474" t="str">
            <v>5.0</v>
          </cell>
          <cell r="L474" t="str">
            <v>5.0</v>
          </cell>
          <cell r="M474" t="str">
            <v>0.00</v>
          </cell>
          <cell r="N474" t="str">
            <v>-0.25</v>
          </cell>
          <cell r="O474" t="str">
            <v>7</v>
          </cell>
          <cell r="P474" t="str">
            <v>-0.25</v>
          </cell>
          <cell r="Q474" t="str">
            <v>-0.25</v>
          </cell>
          <cell r="R474" t="str">
            <v>66</v>
          </cell>
        </row>
        <row r="475">
          <cell r="I475" t="str">
            <v>230103201703263615</v>
          </cell>
          <cell r="J475" t="str">
            <v>2024/12/4</v>
          </cell>
          <cell r="K475" t="str">
            <v>5.0</v>
          </cell>
          <cell r="L475" t="str">
            <v>5.0</v>
          </cell>
          <cell r="M475" t="str">
            <v>0.50</v>
          </cell>
          <cell r="N475" t="str">
            <v>-0.75</v>
          </cell>
          <cell r="O475" t="str">
            <v>169</v>
          </cell>
          <cell r="P475" t="str">
            <v>0.00</v>
          </cell>
          <cell r="Q475" t="str">
            <v>-0.25</v>
          </cell>
          <cell r="R475" t="str">
            <v>8</v>
          </cell>
        </row>
        <row r="476">
          <cell r="I476" t="str">
            <v>340823201702271514</v>
          </cell>
          <cell r="J476" t="str">
            <v>2024/12/4</v>
          </cell>
          <cell r="K476" t="str">
            <v>5.0</v>
          </cell>
          <cell r="L476" t="str">
            <v>5.0</v>
          </cell>
          <cell r="M476" t="str">
            <v>0.00</v>
          </cell>
          <cell r="N476" t="str">
            <v>-0.25</v>
          </cell>
          <cell r="O476" t="str">
            <v>73</v>
          </cell>
          <cell r="P476" t="str">
            <v>-0.25</v>
          </cell>
          <cell r="Q476" t="str">
            <v>-0.25</v>
          </cell>
          <cell r="R476" t="str">
            <v>170</v>
          </cell>
        </row>
        <row r="477">
          <cell r="I477" t="str">
            <v>230103201612203916</v>
          </cell>
          <cell r="J477" t="str">
            <v>2024/12/4</v>
          </cell>
          <cell r="K477" t="str">
            <v>4.4</v>
          </cell>
          <cell r="L477" t="str">
            <v>4.3</v>
          </cell>
          <cell r="M477" t="str">
            <v>-3.25</v>
          </cell>
          <cell r="N477" t="str">
            <v>-0.50</v>
          </cell>
          <cell r="O477" t="str">
            <v>168</v>
          </cell>
          <cell r="P477" t="str">
            <v>-3.75</v>
          </cell>
          <cell r="Q477" t="str">
            <v>0.00</v>
          </cell>
          <cell r="R477" t="str">
            <v>0</v>
          </cell>
        </row>
        <row r="478">
          <cell r="I478" t="str">
            <v>230404201702010010</v>
          </cell>
          <cell r="J478" t="str">
            <v>2024/12/4</v>
          </cell>
          <cell r="K478" t="str">
            <v>5.0</v>
          </cell>
          <cell r="L478" t="str">
            <v>4.8</v>
          </cell>
          <cell r="M478" t="str">
            <v>-0.25</v>
          </cell>
          <cell r="N478" t="str">
            <v>-0.25</v>
          </cell>
          <cell r="O478" t="str">
            <v>163</v>
          </cell>
          <cell r="P478" t="str">
            <v>-1.25</v>
          </cell>
          <cell r="Q478" t="str">
            <v>-0.50</v>
          </cell>
          <cell r="R478" t="str">
            <v>167</v>
          </cell>
        </row>
        <row r="479">
          <cell r="I479" t="str">
            <v>230103201704213919</v>
          </cell>
          <cell r="J479" t="str">
            <v>2024/12/4</v>
          </cell>
          <cell r="K479" t="str">
            <v>5.0</v>
          </cell>
          <cell r="L479" t="str">
            <v>5.0</v>
          </cell>
          <cell r="M479" t="str">
            <v>0.50</v>
          </cell>
          <cell r="N479" t="str">
            <v>-1.00</v>
          </cell>
          <cell r="O479" t="str">
            <v>152</v>
          </cell>
          <cell r="P479" t="str">
            <v>0.00</v>
          </cell>
          <cell r="Q479" t="str">
            <v>-0.25</v>
          </cell>
          <cell r="R479" t="str">
            <v>50</v>
          </cell>
        </row>
        <row r="480">
          <cell r="I480" t="str">
            <v>230109201611212747</v>
          </cell>
          <cell r="J480" t="str">
            <v>2024/12/4</v>
          </cell>
          <cell r="K480" t="str">
            <v>5.2</v>
          </cell>
          <cell r="L480" t="str">
            <v>5.2</v>
          </cell>
          <cell r="M480" t="str">
            <v>0.50</v>
          </cell>
          <cell r="N480" t="str">
            <v>-0.25</v>
          </cell>
          <cell r="O480" t="str">
            <v>8</v>
          </cell>
          <cell r="P480" t="str">
            <v>0.75</v>
          </cell>
          <cell r="Q480" t="str">
            <v>-0.25</v>
          </cell>
          <cell r="R480" t="str">
            <v>170</v>
          </cell>
        </row>
        <row r="481">
          <cell r="I481" t="str">
            <v>230103201612023923</v>
          </cell>
          <cell r="J481" t="str">
            <v>2024/12/4</v>
          </cell>
          <cell r="K481" t="str">
            <v>5.2</v>
          </cell>
          <cell r="L481" t="str">
            <v>5.2</v>
          </cell>
          <cell r="M481" t="str">
            <v>0.75</v>
          </cell>
          <cell r="N481" t="str">
            <v>0.00</v>
          </cell>
          <cell r="O481" t="str">
            <v>0</v>
          </cell>
          <cell r="P481" t="str">
            <v>0.75</v>
          </cell>
          <cell r="Q481" t="str">
            <v>-0.25</v>
          </cell>
          <cell r="R481" t="str">
            <v>79</v>
          </cell>
        </row>
        <row r="482">
          <cell r="I482" t="str">
            <v>230103201612233920</v>
          </cell>
          <cell r="J482" t="str">
            <v>2024/12/4</v>
          </cell>
          <cell r="K482" t="str">
            <v>5.2</v>
          </cell>
          <cell r="L482" t="str">
            <v>5.0</v>
          </cell>
          <cell r="M482" t="str">
            <v>0.50</v>
          </cell>
          <cell r="N482" t="str">
            <v>-0.25</v>
          </cell>
          <cell r="O482" t="str">
            <v>170</v>
          </cell>
          <cell r="P482" t="str">
            <v>0.00</v>
          </cell>
          <cell r="Q482" t="str">
            <v>-0.25</v>
          </cell>
          <cell r="R482" t="str">
            <v>106</v>
          </cell>
        </row>
        <row r="483">
          <cell r="I483" t="str">
            <v>231225201610180030</v>
          </cell>
          <cell r="J483" t="str">
            <v>2024/12/4</v>
          </cell>
          <cell r="K483" t="str">
            <v>5.0</v>
          </cell>
          <cell r="L483" t="str">
            <v>5.0</v>
          </cell>
          <cell r="M483" t="str">
            <v>-0.50</v>
          </cell>
          <cell r="N483" t="str">
            <v>-0.25</v>
          </cell>
          <cell r="O483" t="str">
            <v>164</v>
          </cell>
          <cell r="P483" t="str">
            <v>-0.25</v>
          </cell>
          <cell r="Q483" t="str">
            <v>-0.25</v>
          </cell>
          <cell r="R483" t="str">
            <v>86</v>
          </cell>
        </row>
        <row r="484">
          <cell r="I484" t="str">
            <v>230183201701200612</v>
          </cell>
          <cell r="J484" t="str">
            <v>2024/12/4</v>
          </cell>
          <cell r="K484" t="str">
            <v>5.2</v>
          </cell>
          <cell r="L484" t="str">
            <v>5.0</v>
          </cell>
          <cell r="M484" t="str">
            <v>0.75</v>
          </cell>
          <cell r="N484" t="str">
            <v>-0.50</v>
          </cell>
          <cell r="O484" t="str">
            <v>10</v>
          </cell>
          <cell r="P484" t="str">
            <v>-0.50</v>
          </cell>
          <cell r="Q484" t="str">
            <v>0.00</v>
          </cell>
          <cell r="R484" t="str">
            <v>0</v>
          </cell>
        </row>
        <row r="485">
          <cell r="I485" t="str">
            <v>230103201702093626</v>
          </cell>
          <cell r="J485" t="str">
            <v>2024/12/4</v>
          </cell>
          <cell r="K485" t="str">
            <v>5.2</v>
          </cell>
          <cell r="L485" t="str">
            <v>5.1</v>
          </cell>
          <cell r="M485" t="str">
            <v>0.50</v>
          </cell>
          <cell r="N485" t="str">
            <v>-0.25</v>
          </cell>
          <cell r="O485" t="str">
            <v>27</v>
          </cell>
          <cell r="P485" t="str">
            <v>1.00</v>
          </cell>
          <cell r="Q485" t="str">
            <v>-0.25</v>
          </cell>
          <cell r="R485" t="str">
            <v>144</v>
          </cell>
        </row>
        <row r="486">
          <cell r="I486" t="str">
            <v>230103201612093921</v>
          </cell>
          <cell r="J486" t="str">
            <v>2024/12/4</v>
          </cell>
          <cell r="K486" t="str">
            <v>5.2</v>
          </cell>
          <cell r="L486" t="str">
            <v>5.1</v>
          </cell>
          <cell r="M486" t="str">
            <v>0.75</v>
          </cell>
          <cell r="N486" t="str">
            <v>-1.00</v>
          </cell>
          <cell r="O486" t="str">
            <v>22</v>
          </cell>
          <cell r="P486" t="str">
            <v>1.25</v>
          </cell>
          <cell r="Q486" t="str">
            <v>-0.25</v>
          </cell>
          <cell r="R486" t="str">
            <v>86</v>
          </cell>
        </row>
        <row r="487">
          <cell r="I487" t="str">
            <v>230111201704071623</v>
          </cell>
          <cell r="J487" t="str">
            <v>2024/12/4</v>
          </cell>
          <cell r="K487" t="str">
            <v>5.0</v>
          </cell>
          <cell r="L487" t="str">
            <v>5.0</v>
          </cell>
          <cell r="M487" t="str">
            <v>0.25</v>
          </cell>
          <cell r="N487" t="str">
            <v>-0.50</v>
          </cell>
          <cell r="O487" t="str">
            <v>34</v>
          </cell>
          <cell r="P487" t="str">
            <v>-0.25</v>
          </cell>
          <cell r="Q487" t="str">
            <v>0.00</v>
          </cell>
          <cell r="R487" t="str">
            <v>0</v>
          </cell>
        </row>
        <row r="488">
          <cell r="I488" t="str">
            <v>230103201707153923</v>
          </cell>
          <cell r="J488" t="str">
            <v>2024/12/4</v>
          </cell>
          <cell r="K488" t="str">
            <v>5.0</v>
          </cell>
          <cell r="L488" t="str">
            <v>5.0</v>
          </cell>
          <cell r="M488" t="str">
            <v>-0.25</v>
          </cell>
          <cell r="N488" t="str">
            <v>-0.25</v>
          </cell>
          <cell r="O488" t="str">
            <v>92</v>
          </cell>
          <cell r="P488" t="str">
            <v>-0.25</v>
          </cell>
          <cell r="Q488" t="str">
            <v>0.00</v>
          </cell>
          <cell r="R488" t="str">
            <v>0</v>
          </cell>
        </row>
        <row r="489">
          <cell r="I489" t="str">
            <v>230104201611081423</v>
          </cell>
          <cell r="J489" t="str">
            <v>2024/12/4</v>
          </cell>
          <cell r="K489" t="str">
            <v>5.0</v>
          </cell>
          <cell r="L489" t="str">
            <v>5.0</v>
          </cell>
          <cell r="M489" t="str">
            <v>0.25</v>
          </cell>
          <cell r="N489" t="str">
            <v>-0.25</v>
          </cell>
          <cell r="O489" t="str">
            <v>0</v>
          </cell>
          <cell r="P489" t="str">
            <v>0.00</v>
          </cell>
          <cell r="Q489" t="str">
            <v>0.00</v>
          </cell>
          <cell r="R489" t="str">
            <v>0</v>
          </cell>
        </row>
        <row r="490">
          <cell r="I490" t="str">
            <v>230103201705183627</v>
          </cell>
          <cell r="J490" t="str">
            <v>2024/12/4</v>
          </cell>
          <cell r="K490" t="str">
            <v>5.0</v>
          </cell>
          <cell r="L490" t="str">
            <v>5.0</v>
          </cell>
          <cell r="M490" t="str">
            <v>0.00</v>
          </cell>
          <cell r="N490" t="str">
            <v>-0.25</v>
          </cell>
          <cell r="O490" t="str">
            <v>41</v>
          </cell>
          <cell r="P490" t="str">
            <v>0.00</v>
          </cell>
          <cell r="Q490" t="str">
            <v>0.00</v>
          </cell>
          <cell r="R490" t="str">
            <v>0</v>
          </cell>
        </row>
        <row r="491">
          <cell r="I491" t="str">
            <v>230103201703283923</v>
          </cell>
          <cell r="J491" t="str">
            <v>2024/12/4</v>
          </cell>
          <cell r="K491" t="str">
            <v>5.2</v>
          </cell>
          <cell r="L491" t="str">
            <v>5.2</v>
          </cell>
          <cell r="M491" t="str">
            <v>0.75</v>
          </cell>
          <cell r="N491" t="str">
            <v>-0.25</v>
          </cell>
          <cell r="O491" t="str">
            <v>8</v>
          </cell>
          <cell r="P491" t="str">
            <v>0.75</v>
          </cell>
          <cell r="Q491" t="str">
            <v>-0.25</v>
          </cell>
          <cell r="R491" t="str">
            <v>8</v>
          </cell>
        </row>
        <row r="492">
          <cell r="J492" t="str">
            <v>2024/12/4</v>
          </cell>
          <cell r="K492" t="str">
            <v>5.0</v>
          </cell>
          <cell r="L492" t="str">
            <v>4.8</v>
          </cell>
          <cell r="M492" t="str">
            <v>-0.25</v>
          </cell>
          <cell r="N492" t="str">
            <v>-0.25</v>
          </cell>
          <cell r="O492" t="str">
            <v>67</v>
          </cell>
          <cell r="P492" t="str">
            <v>-1.25</v>
          </cell>
          <cell r="Q492" t="str">
            <v>-0.25</v>
          </cell>
          <cell r="R492" t="str">
            <v>54</v>
          </cell>
        </row>
        <row r="493">
          <cell r="I493" t="str">
            <v>230103201706123925</v>
          </cell>
          <cell r="J493" t="str">
            <v>2024/12/4</v>
          </cell>
          <cell r="K493" t="str">
            <v>5.0</v>
          </cell>
          <cell r="L493" t="str">
            <v>5.0</v>
          </cell>
          <cell r="M493" t="str">
            <v>0.00</v>
          </cell>
          <cell r="N493" t="str">
            <v>-0.75</v>
          </cell>
          <cell r="O493" t="str">
            <v>9</v>
          </cell>
          <cell r="P493" t="str">
            <v>0.00</v>
          </cell>
          <cell r="Q493" t="str">
            <v>-0.75</v>
          </cell>
          <cell r="R493" t="str">
            <v>9</v>
          </cell>
        </row>
        <row r="494">
          <cell r="I494" t="str">
            <v>230621201612053620</v>
          </cell>
          <cell r="J494" t="str">
            <v>2024/12/4</v>
          </cell>
          <cell r="K494" t="str">
            <v>5.2</v>
          </cell>
          <cell r="L494" t="str">
            <v>5.0</v>
          </cell>
          <cell r="M494" t="str">
            <v>1.00</v>
          </cell>
          <cell r="N494" t="str">
            <v>-1.00</v>
          </cell>
          <cell r="O494" t="str">
            <v>100</v>
          </cell>
          <cell r="P494" t="str">
            <v>2.50</v>
          </cell>
          <cell r="Q494" t="str">
            <v>-1.50</v>
          </cell>
          <cell r="R494" t="str">
            <v>79</v>
          </cell>
        </row>
        <row r="495">
          <cell r="I495" t="str">
            <v>230103201709134216</v>
          </cell>
          <cell r="J495" t="str">
            <v>2024/12/4</v>
          </cell>
          <cell r="K495" t="str">
            <v>5.1</v>
          </cell>
          <cell r="L495" t="str">
            <v>5.2</v>
          </cell>
          <cell r="M495" t="str">
            <v>1.00</v>
          </cell>
          <cell r="N495" t="str">
            <v>-0.25</v>
          </cell>
          <cell r="O495" t="str">
            <v>129</v>
          </cell>
          <cell r="P495" t="str">
            <v>0.50</v>
          </cell>
          <cell r="Q495" t="str">
            <v>-0.25</v>
          </cell>
          <cell r="R495" t="str">
            <v>74</v>
          </cell>
        </row>
        <row r="496">
          <cell r="I496" t="str">
            <v>230103201609283943</v>
          </cell>
          <cell r="J496" t="str">
            <v>2024/12/4</v>
          </cell>
          <cell r="K496" t="str">
            <v>4.3</v>
          </cell>
          <cell r="L496" t="str">
            <v>4.1</v>
          </cell>
          <cell r="M496" t="str">
            <v>-3.75</v>
          </cell>
          <cell r="N496" t="str">
            <v>-0.50</v>
          </cell>
          <cell r="O496" t="str">
            <v>34</v>
          </cell>
          <cell r="P496" t="str">
            <v>-4.50</v>
          </cell>
          <cell r="Q496" t="str">
            <v>-0.75</v>
          </cell>
          <cell r="R496" t="str">
            <v>116</v>
          </cell>
        </row>
        <row r="497">
          <cell r="I497" t="str">
            <v>230127201702220825</v>
          </cell>
          <cell r="J497" t="str">
            <v>2024/12/4</v>
          </cell>
          <cell r="K497" t="str">
            <v>5.2</v>
          </cell>
          <cell r="L497" t="str">
            <v>5.2</v>
          </cell>
          <cell r="M497" t="str">
            <v>0.75</v>
          </cell>
          <cell r="N497" t="str">
            <v>-0.50</v>
          </cell>
          <cell r="O497" t="str">
            <v>9</v>
          </cell>
          <cell r="P497" t="str">
            <v>0.50</v>
          </cell>
          <cell r="Q497" t="str">
            <v>-0.25</v>
          </cell>
          <cell r="R497" t="str">
            <v>165</v>
          </cell>
        </row>
        <row r="498">
          <cell r="I498" t="str">
            <v>220183201709213838</v>
          </cell>
          <cell r="J498" t="str">
            <v>2024/12/4</v>
          </cell>
          <cell r="K498" t="str">
            <v>5.0</v>
          </cell>
          <cell r="L498" t="str">
            <v>5.0</v>
          </cell>
          <cell r="M498" t="str">
            <v>-0.50</v>
          </cell>
          <cell r="N498" t="str">
            <v>-0.25</v>
          </cell>
          <cell r="O498" t="str">
            <v>8</v>
          </cell>
          <cell r="P498" t="str">
            <v>-0.50</v>
          </cell>
          <cell r="Q498" t="str">
            <v>-0.25</v>
          </cell>
          <cell r="R498" t="str">
            <v>21</v>
          </cell>
        </row>
        <row r="499">
          <cell r="I499" t="str">
            <v>230103201806073910</v>
          </cell>
          <cell r="J499" t="str">
            <v>2024/12/4</v>
          </cell>
          <cell r="K499" t="str">
            <v>5.0</v>
          </cell>
          <cell r="L499" t="str">
            <v>5.2</v>
          </cell>
          <cell r="M499" t="str">
            <v>0.25</v>
          </cell>
          <cell r="N499" t="str">
            <v>-0.25</v>
          </cell>
          <cell r="O499" t="str">
            <v>55</v>
          </cell>
          <cell r="P499" t="str">
            <v>0.75</v>
          </cell>
          <cell r="Q499" t="str">
            <v>-0.25</v>
          </cell>
          <cell r="R499" t="str">
            <v>54</v>
          </cell>
        </row>
        <row r="500">
          <cell r="I500" t="str">
            <v>15072220171025003x</v>
          </cell>
          <cell r="J500" t="str">
            <v>2024/12/4</v>
          </cell>
          <cell r="K500" t="str">
            <v>5.1</v>
          </cell>
          <cell r="L500" t="str">
            <v>5.2</v>
          </cell>
          <cell r="M500" t="str">
            <v>1.25</v>
          </cell>
          <cell r="N500" t="str">
            <v>-0.75</v>
          </cell>
          <cell r="O500" t="str">
            <v>8</v>
          </cell>
          <cell r="P500" t="str">
            <v>0.50</v>
          </cell>
          <cell r="Q500" t="str">
            <v>-0.75</v>
          </cell>
          <cell r="R500" t="str">
            <v>35</v>
          </cell>
        </row>
        <row r="501">
          <cell r="I501" t="str">
            <v>230103201710043610</v>
          </cell>
          <cell r="J501" t="str">
            <v>2024/12/4</v>
          </cell>
          <cell r="K501" t="str">
            <v>5.2</v>
          </cell>
          <cell r="L501" t="str">
            <v>5.2</v>
          </cell>
          <cell r="M501" t="str">
            <v>0.75</v>
          </cell>
          <cell r="N501" t="str">
            <v>-1.00</v>
          </cell>
          <cell r="O501" t="str">
            <v>118</v>
          </cell>
          <cell r="P501" t="str">
            <v>0.75</v>
          </cell>
          <cell r="Q501" t="str">
            <v>-0.50</v>
          </cell>
          <cell r="R501" t="str">
            <v>8</v>
          </cell>
        </row>
        <row r="502">
          <cell r="I502" t="str">
            <v>230103201804273951</v>
          </cell>
          <cell r="J502" t="str">
            <v>2024/12/4</v>
          </cell>
          <cell r="K502" t="str">
            <v>4.9</v>
          </cell>
          <cell r="L502" t="str">
            <v>5.2</v>
          </cell>
          <cell r="M502" t="str">
            <v>0.00</v>
          </cell>
          <cell r="N502" t="str">
            <v>-1.50</v>
          </cell>
          <cell r="O502" t="str">
            <v>8</v>
          </cell>
          <cell r="P502" t="str">
            <v>1.00</v>
          </cell>
          <cell r="Q502" t="str">
            <v>-0.50</v>
          </cell>
          <cell r="R502" t="str">
            <v>9</v>
          </cell>
        </row>
        <row r="503">
          <cell r="I503" t="str">
            <v>220182201808125511</v>
          </cell>
          <cell r="J503" t="str">
            <v>2024/12/4</v>
          </cell>
          <cell r="K503" t="str">
            <v>5.0</v>
          </cell>
          <cell r="L503" t="str">
            <v>5.0</v>
          </cell>
          <cell r="M503" t="str">
            <v>0.00</v>
          </cell>
          <cell r="N503" t="str">
            <v>-0.25</v>
          </cell>
          <cell r="O503" t="str">
            <v>97</v>
          </cell>
          <cell r="P503" t="str">
            <v>0.00</v>
          </cell>
          <cell r="Q503" t="str">
            <v>-0.50</v>
          </cell>
          <cell r="R503" t="str">
            <v>49</v>
          </cell>
        </row>
        <row r="504">
          <cell r="I504" t="str">
            <v>341621201712312518</v>
          </cell>
          <cell r="J504" t="str">
            <v>2024/12/4</v>
          </cell>
          <cell r="K504" t="str">
            <v>5.2</v>
          </cell>
          <cell r="L504" t="str">
            <v>4.9</v>
          </cell>
          <cell r="M504" t="str">
            <v>0.50</v>
          </cell>
          <cell r="N504" t="str">
            <v>-0.50</v>
          </cell>
          <cell r="O504" t="str">
            <v>167</v>
          </cell>
          <cell r="P504" t="str">
            <v>-0.50</v>
          </cell>
          <cell r="Q504" t="str">
            <v>-0.50</v>
          </cell>
          <cell r="R504" t="str">
            <v>172</v>
          </cell>
        </row>
        <row r="505">
          <cell r="I505" t="str">
            <v>220724201807251638</v>
          </cell>
          <cell r="J505" t="str">
            <v>2024/12/4</v>
          </cell>
          <cell r="K505" t="str">
            <v>5.2</v>
          </cell>
          <cell r="L505" t="str">
            <v>5.0</v>
          </cell>
          <cell r="M505" t="str">
            <v>0.50</v>
          </cell>
          <cell r="N505" t="str">
            <v>-0.25</v>
          </cell>
          <cell r="O505" t="str">
            <v>96</v>
          </cell>
          <cell r="P505" t="str">
            <v>0.00</v>
          </cell>
          <cell r="Q505" t="str">
            <v>-0.25</v>
          </cell>
          <cell r="R505" t="str">
            <v>168</v>
          </cell>
        </row>
        <row r="506">
          <cell r="I506" t="str">
            <v>230103201706053912</v>
          </cell>
          <cell r="J506" t="str">
            <v>2024/12/4</v>
          </cell>
          <cell r="K506" t="str">
            <v>5.2</v>
          </cell>
          <cell r="L506" t="str">
            <v>5.2</v>
          </cell>
          <cell r="M506" t="str">
            <v>0.50</v>
          </cell>
          <cell r="N506" t="str">
            <v>-0.25</v>
          </cell>
          <cell r="O506" t="str">
            <v>147</v>
          </cell>
          <cell r="P506" t="str">
            <v>0.50</v>
          </cell>
          <cell r="Q506" t="str">
            <v>-0.50</v>
          </cell>
          <cell r="R506" t="str">
            <v>109</v>
          </cell>
        </row>
        <row r="507">
          <cell r="I507" t="str">
            <v>220283201712112312</v>
          </cell>
          <cell r="J507" t="str">
            <v>2024/12/4</v>
          </cell>
          <cell r="K507" t="str">
            <v>5.0</v>
          </cell>
          <cell r="L507" t="str">
            <v>5.2</v>
          </cell>
          <cell r="M507" t="str">
            <v>0.75</v>
          </cell>
          <cell r="N507" t="str">
            <v>-1.75</v>
          </cell>
          <cell r="O507" t="str">
            <v>10</v>
          </cell>
          <cell r="P507" t="str">
            <v>1.00</v>
          </cell>
          <cell r="Q507" t="str">
            <v>-1.25</v>
          </cell>
          <cell r="R507" t="str">
            <v>159</v>
          </cell>
        </row>
        <row r="508">
          <cell r="I508" t="str">
            <v>230109201808132126</v>
          </cell>
          <cell r="J508" t="str">
            <v>2024/12/4</v>
          </cell>
          <cell r="K508" t="str">
            <v>5.0</v>
          </cell>
          <cell r="L508" t="str">
            <v>5.0</v>
          </cell>
          <cell r="M508" t="str">
            <v>0.00</v>
          </cell>
          <cell r="N508" t="str">
            <v>-0.25</v>
          </cell>
          <cell r="O508" t="str">
            <v>136</v>
          </cell>
          <cell r="P508" t="str">
            <v>-0.25</v>
          </cell>
          <cell r="Q508" t="str">
            <v>-0.25</v>
          </cell>
          <cell r="R508" t="str">
            <v>33</v>
          </cell>
        </row>
        <row r="509">
          <cell r="I509" t="str">
            <v>230103201709083914</v>
          </cell>
          <cell r="J509" t="str">
            <v>2024/12/4</v>
          </cell>
          <cell r="K509" t="str">
            <v>5.0</v>
          </cell>
          <cell r="L509" t="str">
            <v>5.0</v>
          </cell>
          <cell r="M509" t="str">
            <v>-0.25</v>
          </cell>
          <cell r="N509" t="str">
            <v>-0.25</v>
          </cell>
          <cell r="O509" t="str">
            <v>9</v>
          </cell>
          <cell r="P509" t="str">
            <v>-0.25</v>
          </cell>
          <cell r="Q509" t="str">
            <v>-0.25</v>
          </cell>
          <cell r="R509" t="str">
            <v>12</v>
          </cell>
        </row>
        <row r="510">
          <cell r="I510" t="str">
            <v>230103201711124228</v>
          </cell>
          <cell r="J510" t="str">
            <v>2024/12/4</v>
          </cell>
          <cell r="K510" t="str">
            <v>5.0</v>
          </cell>
          <cell r="L510" t="str">
            <v>5.0</v>
          </cell>
          <cell r="M510" t="str">
            <v>0.00</v>
          </cell>
          <cell r="N510" t="str">
            <v>-0.50</v>
          </cell>
          <cell r="O510" t="str">
            <v>0</v>
          </cell>
          <cell r="P510" t="str">
            <v>0.00</v>
          </cell>
          <cell r="Q510" t="str">
            <v>-0.25</v>
          </cell>
          <cell r="R510" t="str">
            <v>55</v>
          </cell>
        </row>
        <row r="511">
          <cell r="I511" t="str">
            <v>23010320171129362X</v>
          </cell>
          <cell r="J511" t="str">
            <v>2024/12/4</v>
          </cell>
          <cell r="K511" t="str">
            <v>5.0</v>
          </cell>
          <cell r="L511" t="str">
            <v>4.8</v>
          </cell>
          <cell r="M511" t="str">
            <v>0.00</v>
          </cell>
          <cell r="N511" t="str">
            <v>-0.25</v>
          </cell>
          <cell r="O511" t="str">
            <v>62</v>
          </cell>
          <cell r="P511" t="str">
            <v>-1.00</v>
          </cell>
          <cell r="Q511" t="str">
            <v>-0.25</v>
          </cell>
          <cell r="R511" t="str">
            <v>72</v>
          </cell>
        </row>
        <row r="512">
          <cell r="I512" t="str">
            <v>220202201803113013</v>
          </cell>
          <cell r="J512" t="str">
            <v>2024/12/4</v>
          </cell>
          <cell r="K512" t="str">
            <v>5.0</v>
          </cell>
          <cell r="L512" t="str">
            <v>5.2</v>
          </cell>
          <cell r="M512" t="str">
            <v>0.00</v>
          </cell>
          <cell r="N512" t="str">
            <v>-0.50</v>
          </cell>
          <cell r="O512" t="str">
            <v>19</v>
          </cell>
          <cell r="P512" t="str">
            <v>1.00</v>
          </cell>
          <cell r="Q512" t="str">
            <v>-0.50</v>
          </cell>
          <cell r="R512" t="str">
            <v>5</v>
          </cell>
        </row>
        <row r="513">
          <cell r="I513" t="str">
            <v>230103201801181322</v>
          </cell>
          <cell r="J513" t="str">
            <v>2024/12/4</v>
          </cell>
          <cell r="K513" t="str">
            <v>5.1</v>
          </cell>
          <cell r="L513" t="str">
            <v>5.1</v>
          </cell>
          <cell r="M513" t="str">
            <v>1.75</v>
          </cell>
          <cell r="N513" t="str">
            <v>-1.50</v>
          </cell>
          <cell r="O513" t="str">
            <v>173</v>
          </cell>
          <cell r="P513" t="str">
            <v>1.50</v>
          </cell>
          <cell r="Q513" t="str">
            <v>-1.00</v>
          </cell>
          <cell r="R513" t="str">
            <v>13</v>
          </cell>
        </row>
        <row r="514">
          <cell r="I514" t="str">
            <v>230103201806023622</v>
          </cell>
          <cell r="J514" t="str">
            <v>2024/12/4</v>
          </cell>
          <cell r="K514" t="str">
            <v>5.0</v>
          </cell>
          <cell r="L514" t="str">
            <v>5.0</v>
          </cell>
          <cell r="M514" t="str">
            <v>0.00</v>
          </cell>
          <cell r="N514" t="str">
            <v>-0.25</v>
          </cell>
          <cell r="O514" t="str">
            <v>63</v>
          </cell>
          <cell r="P514" t="str">
            <v>-0.25</v>
          </cell>
          <cell r="Q514" t="str">
            <v>-0.25</v>
          </cell>
          <cell r="R514" t="str">
            <v>79</v>
          </cell>
        </row>
        <row r="515">
          <cell r="I515" t="str">
            <v>370214201802083543</v>
          </cell>
          <cell r="J515" t="str">
            <v>2024/12/4</v>
          </cell>
          <cell r="K515" t="str">
            <v>5.0</v>
          </cell>
          <cell r="L515" t="str">
            <v>5.0</v>
          </cell>
          <cell r="M515" t="str">
            <v>0.00</v>
          </cell>
          <cell r="N515" t="str">
            <v>-0.50</v>
          </cell>
          <cell r="O515" t="str">
            <v>58</v>
          </cell>
          <cell r="P515" t="str">
            <v>0.00</v>
          </cell>
          <cell r="Q515" t="str">
            <v>-0.50</v>
          </cell>
          <cell r="R515" t="str">
            <v>171</v>
          </cell>
        </row>
        <row r="516">
          <cell r="I516" t="str">
            <v>230709201807290125</v>
          </cell>
          <cell r="J516" t="str">
            <v>2024/12/4</v>
          </cell>
          <cell r="K516" t="str">
            <v>5.2</v>
          </cell>
          <cell r="L516" t="str">
            <v>5.2</v>
          </cell>
          <cell r="M516" t="str">
            <v>0.50</v>
          </cell>
          <cell r="N516" t="str">
            <v>0.00</v>
          </cell>
          <cell r="O516" t="str">
            <v>0</v>
          </cell>
          <cell r="P516" t="str">
            <v>0.75</v>
          </cell>
          <cell r="Q516" t="str">
            <v>-0.25</v>
          </cell>
          <cell r="R516" t="str">
            <v>23</v>
          </cell>
        </row>
        <row r="517">
          <cell r="I517" t="str">
            <v>230126201711041400</v>
          </cell>
          <cell r="J517" t="str">
            <v>2024/12/4</v>
          </cell>
          <cell r="K517" t="str">
            <v>5.2</v>
          </cell>
          <cell r="L517" t="str">
            <v>5.2</v>
          </cell>
          <cell r="M517" t="str">
            <v>0.75</v>
          </cell>
          <cell r="N517" t="str">
            <v>0.00</v>
          </cell>
          <cell r="O517" t="str">
            <v>0</v>
          </cell>
          <cell r="P517" t="str">
            <v>0.50</v>
          </cell>
          <cell r="Q517" t="str">
            <v>0.00</v>
          </cell>
          <cell r="R517" t="str">
            <v>0</v>
          </cell>
        </row>
        <row r="518">
          <cell r="I518" t="str">
            <v>230103201802263928</v>
          </cell>
          <cell r="J518" t="str">
            <v>2024/12/4</v>
          </cell>
          <cell r="K518" t="str">
            <v>5.2</v>
          </cell>
          <cell r="L518" t="str">
            <v>5.2</v>
          </cell>
          <cell r="M518" t="str">
            <v>0.75</v>
          </cell>
          <cell r="N518" t="str">
            <v>-0.25</v>
          </cell>
          <cell r="O518" t="str">
            <v>156</v>
          </cell>
          <cell r="P518" t="str">
            <v>0.50</v>
          </cell>
          <cell r="Q518" t="str">
            <v>-0.25</v>
          </cell>
          <cell r="R518" t="str">
            <v>8</v>
          </cell>
        </row>
        <row r="519">
          <cell r="I519" t="str">
            <v>230103201802013945</v>
          </cell>
          <cell r="J519" t="str">
            <v>2024/12/4</v>
          </cell>
          <cell r="K519" t="str">
            <v>5.0</v>
          </cell>
          <cell r="L519" t="str">
            <v>5.0</v>
          </cell>
          <cell r="M519" t="str">
            <v>0.00</v>
          </cell>
          <cell r="N519" t="str">
            <v>-0.50</v>
          </cell>
          <cell r="O519" t="str">
            <v>55</v>
          </cell>
          <cell r="P519" t="str">
            <v>0.00</v>
          </cell>
          <cell r="Q519" t="str">
            <v>-0.25</v>
          </cell>
          <cell r="R519" t="str">
            <v>168</v>
          </cell>
        </row>
        <row r="520">
          <cell r="I520" t="str">
            <v>230622201708083054</v>
          </cell>
          <cell r="J520" t="str">
            <v>2024/12/4</v>
          </cell>
          <cell r="K520" t="str">
            <v>5.0</v>
          </cell>
          <cell r="L520" t="str">
            <v>5.2</v>
          </cell>
          <cell r="M520" t="str">
            <v>0.25</v>
          </cell>
          <cell r="N520" t="str">
            <v>-0.25</v>
          </cell>
          <cell r="O520" t="str">
            <v>161</v>
          </cell>
          <cell r="P520" t="str">
            <v>0.75</v>
          </cell>
          <cell r="Q520" t="str">
            <v>0.00</v>
          </cell>
          <cell r="R520" t="str">
            <v>0</v>
          </cell>
        </row>
        <row r="521">
          <cell r="I521" t="str">
            <v>230103201806083617</v>
          </cell>
          <cell r="J521" t="str">
            <v>2024/12/4</v>
          </cell>
          <cell r="K521" t="str">
            <v>5.2</v>
          </cell>
          <cell r="L521" t="str">
            <v>5.2</v>
          </cell>
          <cell r="M521" t="str">
            <v>0.50</v>
          </cell>
          <cell r="N521" t="str">
            <v>-0.25</v>
          </cell>
          <cell r="O521" t="str">
            <v>16</v>
          </cell>
          <cell r="P521" t="str">
            <v>0.75</v>
          </cell>
          <cell r="Q521" t="str">
            <v>-0.25</v>
          </cell>
          <cell r="R521" t="str">
            <v>95</v>
          </cell>
        </row>
        <row r="522">
          <cell r="I522" t="str">
            <v>230103201803263647</v>
          </cell>
          <cell r="J522" t="str">
            <v>2024/12/4</v>
          </cell>
          <cell r="K522" t="str">
            <v>4.5</v>
          </cell>
          <cell r="L522" t="str">
            <v>4.5</v>
          </cell>
          <cell r="M522" t="str">
            <v>-2.50</v>
          </cell>
          <cell r="N522" t="str">
            <v>-0.50</v>
          </cell>
          <cell r="O522" t="str">
            <v>31</v>
          </cell>
          <cell r="P522" t="str">
            <v>-2.50</v>
          </cell>
          <cell r="Q522" t="str">
            <v>-0.50</v>
          </cell>
          <cell r="R522" t="str">
            <v>75</v>
          </cell>
        </row>
        <row r="523">
          <cell r="I523" t="str">
            <v>230123201512010442</v>
          </cell>
          <cell r="J523" t="str">
            <v>2024/12/4</v>
          </cell>
          <cell r="K523" t="str">
            <v>5.0</v>
          </cell>
          <cell r="L523" t="str">
            <v>5.0</v>
          </cell>
          <cell r="M523" t="str">
            <v>-0.25</v>
          </cell>
          <cell r="N523" t="str">
            <v>0.00</v>
          </cell>
          <cell r="O523" t="str">
            <v>0</v>
          </cell>
          <cell r="P523" t="str">
            <v>-0.25</v>
          </cell>
          <cell r="Q523" t="str">
            <v>0.00</v>
          </cell>
          <cell r="R523" t="str">
            <v>0</v>
          </cell>
        </row>
        <row r="524">
          <cell r="I524" t="str">
            <v>230231201711101318</v>
          </cell>
          <cell r="J524" t="str">
            <v>2024/12/4</v>
          </cell>
          <cell r="K524" t="str">
            <v>5.0</v>
          </cell>
          <cell r="L524" t="str">
            <v>5.2</v>
          </cell>
          <cell r="M524" t="str">
            <v>0.00</v>
          </cell>
          <cell r="N524" t="str">
            <v>-0.25</v>
          </cell>
          <cell r="O524" t="str">
            <v>63</v>
          </cell>
          <cell r="P524" t="str">
            <v>0.50</v>
          </cell>
          <cell r="Q524" t="str">
            <v>-0.50</v>
          </cell>
          <cell r="R524" t="str">
            <v>97</v>
          </cell>
        </row>
        <row r="525">
          <cell r="I525" t="str">
            <v>230182201804113419</v>
          </cell>
          <cell r="J525" t="str">
            <v>2024/12/4</v>
          </cell>
          <cell r="K525" t="str">
            <v>5.0</v>
          </cell>
          <cell r="L525" t="str">
            <v>5.1</v>
          </cell>
          <cell r="M525" t="str">
            <v>0.00</v>
          </cell>
          <cell r="N525" t="str">
            <v>-0.50</v>
          </cell>
          <cell r="O525" t="str">
            <v>10</v>
          </cell>
          <cell r="P525" t="str">
            <v>1.25</v>
          </cell>
          <cell r="Q525" t="str">
            <v>-0.25</v>
          </cell>
          <cell r="R525" t="str">
            <v>28</v>
          </cell>
        </row>
        <row r="526">
          <cell r="I526" t="str">
            <v>230103201807103616</v>
          </cell>
          <cell r="J526" t="str">
            <v>2024/12/4</v>
          </cell>
          <cell r="K526" t="str">
            <v>5.0</v>
          </cell>
          <cell r="L526" t="str">
            <v>5.2</v>
          </cell>
          <cell r="M526" t="str">
            <v>0.00</v>
          </cell>
          <cell r="N526" t="str">
            <v>-0.50</v>
          </cell>
          <cell r="O526" t="str">
            <v>7</v>
          </cell>
          <cell r="P526" t="str">
            <v>1.25</v>
          </cell>
          <cell r="Q526" t="str">
            <v>-0.50</v>
          </cell>
          <cell r="R526" t="str">
            <v>8</v>
          </cell>
        </row>
        <row r="527">
          <cell r="I527" t="str">
            <v>23011020180117701X</v>
          </cell>
          <cell r="J527" t="str">
            <v>2024/12/4</v>
          </cell>
          <cell r="K527" t="str">
            <v>5.0</v>
          </cell>
          <cell r="L527" t="str">
            <v>5.0</v>
          </cell>
          <cell r="M527" t="str">
            <v>-0.25</v>
          </cell>
          <cell r="N527" t="str">
            <v>-0.25</v>
          </cell>
          <cell r="O527" t="str">
            <v>77</v>
          </cell>
          <cell r="P527" t="str">
            <v>0.00</v>
          </cell>
          <cell r="Q527" t="str">
            <v>-0.25</v>
          </cell>
          <cell r="R527" t="str">
            <v>23</v>
          </cell>
        </row>
        <row r="528">
          <cell r="I528" t="str">
            <v>230103201711183922</v>
          </cell>
          <cell r="J528" t="str">
            <v>2024/12/4</v>
          </cell>
          <cell r="K528" t="str">
            <v>4.7</v>
          </cell>
          <cell r="L528" t="str">
            <v>5.0</v>
          </cell>
          <cell r="M528" t="str">
            <v>-1.50</v>
          </cell>
          <cell r="N528" t="str">
            <v>-0.50</v>
          </cell>
          <cell r="O528" t="str">
            <v>76</v>
          </cell>
          <cell r="P528" t="str">
            <v>-0.25</v>
          </cell>
          <cell r="Q528" t="str">
            <v>-0.25</v>
          </cell>
          <cell r="R528" t="str">
            <v>13</v>
          </cell>
        </row>
        <row r="529">
          <cell r="I529" t="str">
            <v>231222201803190017</v>
          </cell>
          <cell r="J529" t="str">
            <v>2024/12/4</v>
          </cell>
          <cell r="K529" t="str">
            <v>5.0</v>
          </cell>
          <cell r="L529" t="str">
            <v>5.1</v>
          </cell>
          <cell r="M529" t="str">
            <v>0.00</v>
          </cell>
          <cell r="N529" t="str">
            <v>-0.75</v>
          </cell>
          <cell r="O529" t="str">
            <v>11</v>
          </cell>
          <cell r="P529" t="str">
            <v>1.00</v>
          </cell>
          <cell r="Q529" t="str">
            <v>-0.25</v>
          </cell>
          <cell r="R529" t="str">
            <v>120</v>
          </cell>
        </row>
        <row r="530">
          <cell r="I530" t="str">
            <v>230103201804013914</v>
          </cell>
          <cell r="J530" t="str">
            <v>2024/12/4</v>
          </cell>
          <cell r="K530" t="str">
            <v>5.2</v>
          </cell>
          <cell r="L530" t="str">
            <v>5.2</v>
          </cell>
          <cell r="M530" t="str">
            <v>0.50</v>
          </cell>
          <cell r="N530" t="str">
            <v>-0.50</v>
          </cell>
          <cell r="O530" t="str">
            <v>49</v>
          </cell>
          <cell r="P530" t="str">
            <v>0.75</v>
          </cell>
          <cell r="Q530" t="str">
            <v>-0.50</v>
          </cell>
          <cell r="R530" t="str">
            <v>14</v>
          </cell>
        </row>
        <row r="531">
          <cell r="I531" t="str">
            <v>230184201801124318</v>
          </cell>
          <cell r="J531" t="str">
            <v>2024/12/4</v>
          </cell>
          <cell r="K531" t="str">
            <v>5.0</v>
          </cell>
          <cell r="L531" t="str">
            <v>5.2</v>
          </cell>
          <cell r="M531" t="str">
            <v>0.00</v>
          </cell>
          <cell r="N531" t="str">
            <v>-0.25</v>
          </cell>
          <cell r="O531" t="str">
            <v>32</v>
          </cell>
          <cell r="P531" t="str">
            <v>0.75</v>
          </cell>
          <cell r="Q531" t="str">
            <v>-0.25</v>
          </cell>
          <cell r="R531" t="str">
            <v>98</v>
          </cell>
        </row>
        <row r="532">
          <cell r="I532" t="str">
            <v>230103201805043920</v>
          </cell>
          <cell r="J532" t="str">
            <v>2024/12/4</v>
          </cell>
          <cell r="K532" t="str">
            <v>5.2</v>
          </cell>
          <cell r="L532" t="str">
            <v>5.2</v>
          </cell>
          <cell r="M532" t="str">
            <v>0.50</v>
          </cell>
          <cell r="N532" t="str">
            <v>-0.50</v>
          </cell>
          <cell r="O532" t="str">
            <v>7</v>
          </cell>
          <cell r="P532" t="str">
            <v>1.00</v>
          </cell>
          <cell r="Q532" t="str">
            <v>-0.75</v>
          </cell>
          <cell r="R532" t="str">
            <v>14</v>
          </cell>
        </row>
        <row r="533">
          <cell r="I533" t="str">
            <v>230231201710194524</v>
          </cell>
          <cell r="J533" t="str">
            <v>2024/12/4</v>
          </cell>
          <cell r="K533" t="str">
            <v>5.0</v>
          </cell>
          <cell r="L533" t="str">
            <v>5.0</v>
          </cell>
          <cell r="M533" t="str">
            <v>0.00</v>
          </cell>
          <cell r="N533" t="str">
            <v>-0.25</v>
          </cell>
          <cell r="O533" t="str">
            <v>8</v>
          </cell>
          <cell r="P533" t="str">
            <v>-0.25</v>
          </cell>
          <cell r="Q533" t="str">
            <v>-0.25</v>
          </cell>
          <cell r="R533" t="str">
            <v>37</v>
          </cell>
        </row>
        <row r="534">
          <cell r="I534" t="str">
            <v>230103201802133920</v>
          </cell>
          <cell r="J534" t="str">
            <v>2024/12/4</v>
          </cell>
          <cell r="K534" t="str">
            <v>5.0</v>
          </cell>
          <cell r="L534" t="str">
            <v>5.0</v>
          </cell>
          <cell r="M534" t="str">
            <v>-0.25</v>
          </cell>
          <cell r="N534" t="str">
            <v>0.00</v>
          </cell>
          <cell r="O534" t="str">
            <v>0</v>
          </cell>
          <cell r="P534" t="str">
            <v>-0.25</v>
          </cell>
          <cell r="Q534" t="str">
            <v>-0.25</v>
          </cell>
          <cell r="R534" t="str">
            <v>76</v>
          </cell>
        </row>
        <row r="535">
          <cell r="I535" t="str">
            <v>230422201710107026</v>
          </cell>
          <cell r="J535" t="str">
            <v>2024/12/4</v>
          </cell>
          <cell r="K535" t="str">
            <v>5.0</v>
          </cell>
          <cell r="L535" t="str">
            <v>5.0</v>
          </cell>
          <cell r="M535" t="str">
            <v>0.50</v>
          </cell>
          <cell r="N535" t="str">
            <v>-1.00</v>
          </cell>
          <cell r="O535" t="str">
            <v>164</v>
          </cell>
          <cell r="P535" t="str">
            <v>2.75</v>
          </cell>
          <cell r="Q535" t="str">
            <v>-2.25</v>
          </cell>
          <cell r="R535" t="str">
            <v>13</v>
          </cell>
        </row>
        <row r="536">
          <cell r="I536" t="str">
            <v>230111201802273229</v>
          </cell>
          <cell r="J536" t="str">
            <v>2024/12/4</v>
          </cell>
          <cell r="K536" t="str">
            <v>5.1</v>
          </cell>
          <cell r="L536" t="str">
            <v>5.2</v>
          </cell>
          <cell r="M536" t="str">
            <v>1.00</v>
          </cell>
          <cell r="N536" t="str">
            <v>-0.25</v>
          </cell>
          <cell r="O536" t="str">
            <v>137</v>
          </cell>
          <cell r="P536" t="str">
            <v>0.75</v>
          </cell>
          <cell r="Q536" t="str">
            <v>-0.25</v>
          </cell>
          <cell r="R536" t="str">
            <v>9</v>
          </cell>
        </row>
        <row r="537">
          <cell r="I537" t="str">
            <v>23010320180113362X</v>
          </cell>
          <cell r="J537" t="str">
            <v>2024/12/4</v>
          </cell>
          <cell r="K537" t="str">
            <v>5.2</v>
          </cell>
          <cell r="L537" t="str">
            <v>5.1</v>
          </cell>
          <cell r="M537" t="str">
            <v>0.25</v>
          </cell>
          <cell r="N537" t="str">
            <v>-0.50</v>
          </cell>
          <cell r="O537" t="str">
            <v>165</v>
          </cell>
          <cell r="P537" t="str">
            <v>1.00</v>
          </cell>
          <cell r="Q537" t="str">
            <v>-0.25</v>
          </cell>
          <cell r="R537" t="str">
            <v>96</v>
          </cell>
        </row>
        <row r="538">
          <cell r="I538" t="str">
            <v>230102201711242420</v>
          </cell>
          <cell r="J538" t="str">
            <v>2024/12/4</v>
          </cell>
          <cell r="K538" t="str">
            <v>5.0</v>
          </cell>
          <cell r="L538" t="str">
            <v>5.0</v>
          </cell>
          <cell r="M538" t="str">
            <v>0.00</v>
          </cell>
          <cell r="N538" t="str">
            <v>-0.25</v>
          </cell>
          <cell r="O538" t="str">
            <v>67</v>
          </cell>
          <cell r="P538" t="str">
            <v>-0.25</v>
          </cell>
          <cell r="Q538" t="str">
            <v>0.00</v>
          </cell>
          <cell r="R538" t="str">
            <v>0</v>
          </cell>
        </row>
        <row r="539">
          <cell r="I539" t="str">
            <v>230125201712291827</v>
          </cell>
          <cell r="J539" t="str">
            <v>2024/12/4</v>
          </cell>
          <cell r="K539" t="str">
            <v>5.0</v>
          </cell>
          <cell r="L539" t="str">
            <v>5.0</v>
          </cell>
          <cell r="M539" t="str">
            <v>0.00</v>
          </cell>
          <cell r="N539" t="str">
            <v>-1.25</v>
          </cell>
          <cell r="O539" t="str">
            <v>8</v>
          </cell>
          <cell r="P539" t="str">
            <v>0.00</v>
          </cell>
          <cell r="Q539" t="str">
            <v>-0.25</v>
          </cell>
          <cell r="R539" t="str">
            <v>103</v>
          </cell>
        </row>
        <row r="540">
          <cell r="I540" t="str">
            <v>230103201711033924</v>
          </cell>
          <cell r="J540" t="str">
            <v>2024/12/4</v>
          </cell>
          <cell r="K540" t="str">
            <v>5.2</v>
          </cell>
          <cell r="L540" t="str">
            <v>4.9</v>
          </cell>
          <cell r="M540" t="str">
            <v>1.00</v>
          </cell>
          <cell r="N540" t="str">
            <v>-0.50</v>
          </cell>
          <cell r="O540" t="str">
            <v>168</v>
          </cell>
          <cell r="P540" t="str">
            <v>2.25</v>
          </cell>
          <cell r="Q540" t="str">
            <v>-0.50</v>
          </cell>
          <cell r="R540" t="str">
            <v>94</v>
          </cell>
        </row>
        <row r="541">
          <cell r="I541" t="str">
            <v>23010320170919282X</v>
          </cell>
          <cell r="J541" t="str">
            <v>2024/12/4</v>
          </cell>
          <cell r="K541" t="str">
            <v>5.0</v>
          </cell>
          <cell r="L541" t="str">
            <v>5.2</v>
          </cell>
          <cell r="M541" t="str">
            <v>0.00</v>
          </cell>
          <cell r="N541" t="str">
            <v>-0.25</v>
          </cell>
          <cell r="O541" t="str">
            <v>8</v>
          </cell>
          <cell r="P541" t="str">
            <v>1.00</v>
          </cell>
          <cell r="Q541" t="str">
            <v>-0.25</v>
          </cell>
          <cell r="R541" t="str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51"/>
  <sheetViews>
    <sheetView tabSelected="1" zoomScale="101" zoomScaleNormal="101" workbookViewId="0">
      <pane ySplit="1" topLeftCell="A33" activePane="bottomLeft" state="frozen"/>
      <selection pane="bottomLeft" activeCell="A52" sqref="A52:XFD299"/>
    </sheetView>
  </sheetViews>
  <sheetFormatPr defaultColWidth="9" defaultRowHeight="14.25" x14ac:dyDescent="0.15"/>
  <cols>
    <col min="1" max="1" width="12.375" style="22" bestFit="1" customWidth="1"/>
    <col min="2" max="2" width="16.125" style="8" bestFit="1" customWidth="1"/>
    <col min="3" max="4" width="8.75" style="8" bestFit="1" customWidth="1"/>
    <col min="5" max="6" width="9" style="8" bestFit="1" customWidth="1"/>
    <col min="7" max="7" width="8.75" style="8" bestFit="1" customWidth="1"/>
    <col min="8" max="9" width="9" style="8" bestFit="1" customWidth="1"/>
    <col min="10" max="10" width="12.5" style="23" bestFit="1" customWidth="1"/>
    <col min="11" max="11" width="14.5" style="8" bestFit="1" customWidth="1"/>
    <col min="12" max="12" width="23.25" style="3" bestFit="1" customWidth="1"/>
    <col min="13" max="13" width="8.75" style="8" bestFit="1" customWidth="1"/>
    <col min="14" max="14" width="15.625" style="8" bestFit="1" customWidth="1"/>
    <col min="15" max="19" width="12" style="8" bestFit="1" customWidth="1"/>
    <col min="20" max="21" width="10.375" style="8" bestFit="1" customWidth="1"/>
    <col min="22" max="22" width="12" style="8" bestFit="1" customWidth="1"/>
    <col min="23" max="23" width="10.375" style="8" bestFit="1" customWidth="1"/>
    <col min="24" max="24" width="11" style="25" bestFit="1" customWidth="1"/>
    <col min="25" max="26" width="15" style="25" bestFit="1" customWidth="1"/>
    <col min="27" max="30" width="15" style="25" customWidth="1"/>
    <col min="31" max="31" width="15" style="25" bestFit="1" customWidth="1"/>
    <col min="32" max="33" width="15" style="25" customWidth="1"/>
    <col min="34" max="34" width="16.75" style="8" bestFit="1" customWidth="1"/>
    <col min="35" max="37" width="15.875" style="8" bestFit="1" customWidth="1"/>
    <col min="38" max="41" width="18.125" style="8" bestFit="1" customWidth="1"/>
    <col min="42" max="43" width="12.5" style="8" bestFit="1" customWidth="1"/>
    <col min="44" max="44" width="16.75" style="22" bestFit="1" customWidth="1"/>
    <col min="45" max="49" width="16.75" style="8" bestFit="1" customWidth="1"/>
    <col min="50" max="57" width="15.875" style="8" bestFit="1" customWidth="1"/>
    <col min="58" max="58" width="12" style="8" bestFit="1" customWidth="1"/>
    <col min="59" max="59" width="13.625" style="8" bestFit="1" customWidth="1"/>
    <col min="60" max="67" width="21.25" style="8" bestFit="1" customWidth="1"/>
    <col min="68" max="72" width="20.125" style="8" bestFit="1" customWidth="1"/>
    <col min="73" max="73" width="21.25" style="8" bestFit="1" customWidth="1"/>
    <col min="74" max="74" width="19" style="23" customWidth="1"/>
    <col min="75" max="75" width="12.875" style="23" customWidth="1"/>
    <col min="76" max="80" width="12.875" style="23" bestFit="1" customWidth="1"/>
    <col min="81" max="82" width="13.375" style="23" bestFit="1" customWidth="1"/>
    <col min="83" max="84" width="14.25" style="23" bestFit="1" customWidth="1"/>
    <col min="85" max="85" width="13.75" style="23" bestFit="1" customWidth="1"/>
    <col min="86" max="89" width="13.75" style="8" bestFit="1" customWidth="1"/>
    <col min="90" max="16384" width="9" style="8"/>
  </cols>
  <sheetData>
    <row r="1" spans="1:89" x14ac:dyDescent="0.15">
      <c r="A1" s="7" t="s">
        <v>303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5" t="s">
        <v>8</v>
      </c>
      <c r="K1" s="7" t="s">
        <v>9</v>
      </c>
      <c r="L1" s="5" t="s">
        <v>329</v>
      </c>
      <c r="M1" s="7" t="s">
        <v>240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16</v>
      </c>
      <c r="U1" s="7" t="s">
        <v>17</v>
      </c>
      <c r="V1" s="7" t="s">
        <v>18</v>
      </c>
      <c r="W1" s="7" t="s">
        <v>19</v>
      </c>
      <c r="X1" s="24" t="s">
        <v>330</v>
      </c>
      <c r="Y1" s="24" t="s">
        <v>331</v>
      </c>
      <c r="Z1" s="24" t="s">
        <v>332</v>
      </c>
      <c r="AA1" s="24" t="s">
        <v>333</v>
      </c>
      <c r="AB1" s="24" t="s">
        <v>334</v>
      </c>
      <c r="AC1" s="24" t="s">
        <v>335</v>
      </c>
      <c r="AD1" s="24" t="s">
        <v>336</v>
      </c>
      <c r="AE1" s="24" t="s">
        <v>337</v>
      </c>
      <c r="AF1" s="24" t="s">
        <v>338</v>
      </c>
      <c r="AG1" s="24" t="s">
        <v>339</v>
      </c>
      <c r="AH1" s="7" t="s">
        <v>304</v>
      </c>
      <c r="AI1" s="7" t="s">
        <v>20</v>
      </c>
      <c r="AJ1" s="7" t="s">
        <v>21</v>
      </c>
      <c r="AK1" s="7" t="s">
        <v>22</v>
      </c>
      <c r="AL1" s="7" t="s">
        <v>23</v>
      </c>
      <c r="AM1" s="7" t="s">
        <v>24</v>
      </c>
      <c r="AN1" s="7" t="s">
        <v>25</v>
      </c>
      <c r="AO1" s="7" t="s">
        <v>26</v>
      </c>
      <c r="AP1" s="7" t="s">
        <v>27</v>
      </c>
      <c r="AQ1" s="7" t="s">
        <v>28</v>
      </c>
      <c r="AR1" s="7" t="s">
        <v>305</v>
      </c>
      <c r="AS1" s="7" t="s">
        <v>306</v>
      </c>
      <c r="AT1" s="7" t="s">
        <v>307</v>
      </c>
      <c r="AU1" s="7" t="s">
        <v>308</v>
      </c>
      <c r="AV1" s="7" t="s">
        <v>309</v>
      </c>
      <c r="AW1" s="7" t="s">
        <v>310</v>
      </c>
      <c r="AX1" s="7" t="s">
        <v>29</v>
      </c>
      <c r="AY1" s="7" t="s">
        <v>30</v>
      </c>
      <c r="AZ1" s="7" t="s">
        <v>31</v>
      </c>
      <c r="BA1" s="7" t="s">
        <v>32</v>
      </c>
      <c r="BB1" s="7" t="s">
        <v>33</v>
      </c>
      <c r="BC1" s="7" t="s">
        <v>34</v>
      </c>
      <c r="BD1" s="7" t="s">
        <v>35</v>
      </c>
      <c r="BE1" s="7" t="s">
        <v>36</v>
      </c>
      <c r="BF1" s="7" t="s">
        <v>37</v>
      </c>
      <c r="BG1" s="7" t="s">
        <v>38</v>
      </c>
      <c r="BH1" s="7" t="s">
        <v>311</v>
      </c>
      <c r="BI1" s="7" t="s">
        <v>312</v>
      </c>
      <c r="BJ1" s="7" t="s">
        <v>313</v>
      </c>
      <c r="BK1" s="7" t="s">
        <v>314</v>
      </c>
      <c r="BL1" s="7" t="s">
        <v>315</v>
      </c>
      <c r="BM1" s="7" t="s">
        <v>316</v>
      </c>
      <c r="BN1" s="7" t="s">
        <v>317</v>
      </c>
      <c r="BO1" s="7" t="s">
        <v>318</v>
      </c>
      <c r="BP1" s="7" t="s">
        <v>39</v>
      </c>
      <c r="BQ1" s="7" t="s">
        <v>40</v>
      </c>
      <c r="BR1" s="7" t="s">
        <v>41</v>
      </c>
      <c r="BS1" s="7" t="s">
        <v>42</v>
      </c>
      <c r="BT1" s="7" t="s">
        <v>43</v>
      </c>
      <c r="BU1" s="7" t="s">
        <v>56</v>
      </c>
      <c r="BV1" s="5" t="s">
        <v>44</v>
      </c>
      <c r="BW1" s="5" t="s">
        <v>45</v>
      </c>
      <c r="BX1" s="5" t="s">
        <v>46</v>
      </c>
      <c r="BY1" s="5" t="s">
        <v>47</v>
      </c>
      <c r="BZ1" s="5" t="s">
        <v>48</v>
      </c>
      <c r="CA1" s="5" t="s">
        <v>49</v>
      </c>
      <c r="CB1" s="5" t="s">
        <v>50</v>
      </c>
      <c r="CC1" s="5" t="s">
        <v>319</v>
      </c>
      <c r="CD1" s="5" t="s">
        <v>320</v>
      </c>
      <c r="CE1" s="5" t="s">
        <v>321</v>
      </c>
      <c r="CF1" s="5" t="s">
        <v>322</v>
      </c>
      <c r="CG1" s="5" t="s">
        <v>51</v>
      </c>
      <c r="CH1" s="7" t="s">
        <v>52</v>
      </c>
      <c r="CI1" s="7" t="s">
        <v>53</v>
      </c>
      <c r="CJ1" s="7" t="s">
        <v>54</v>
      </c>
      <c r="CK1" s="7" t="s">
        <v>55</v>
      </c>
    </row>
    <row r="2" spans="1:89" ht="14.1" customHeight="1" x14ac:dyDescent="0.15">
      <c r="A2" s="7">
        <v>1</v>
      </c>
      <c r="B2" s="7" t="s">
        <v>57</v>
      </c>
      <c r="C2" s="7" t="s">
        <v>58</v>
      </c>
      <c r="D2" s="7" t="s">
        <v>238</v>
      </c>
      <c r="E2" s="7">
        <v>141</v>
      </c>
      <c r="F2" s="7">
        <v>36</v>
      </c>
      <c r="G2" s="7" t="s">
        <v>59</v>
      </c>
      <c r="H2" s="7" t="s">
        <v>60</v>
      </c>
      <c r="I2" s="7">
        <v>9</v>
      </c>
      <c r="J2" s="5" t="s">
        <v>241</v>
      </c>
      <c r="K2" s="7">
        <v>18345004320</v>
      </c>
      <c r="L2" s="4" t="s">
        <v>61</v>
      </c>
      <c r="M2" s="7"/>
      <c r="N2" s="7" t="s">
        <v>62</v>
      </c>
      <c r="O2" s="7" t="s">
        <v>63</v>
      </c>
      <c r="P2" s="7"/>
      <c r="Q2" s="7" t="s">
        <v>64</v>
      </c>
      <c r="R2" s="7" t="s">
        <v>64</v>
      </c>
      <c r="S2" s="7" t="s">
        <v>64</v>
      </c>
      <c r="T2" s="7" t="s">
        <v>65</v>
      </c>
      <c r="U2" s="7" t="s">
        <v>65</v>
      </c>
      <c r="V2" s="7" t="s">
        <v>66</v>
      </c>
      <c r="W2" s="7" t="s">
        <v>65</v>
      </c>
      <c r="AH2" s="7">
        <v>5</v>
      </c>
      <c r="AI2" s="7">
        <v>5</v>
      </c>
      <c r="AJ2" s="7">
        <v>5</v>
      </c>
      <c r="AK2" s="7">
        <v>5</v>
      </c>
      <c r="AL2" s="7" t="s">
        <v>64</v>
      </c>
      <c r="AM2" s="7" t="s">
        <v>64</v>
      </c>
      <c r="AN2" s="7" t="s">
        <v>64</v>
      </c>
      <c r="AO2" s="7" t="s">
        <v>64</v>
      </c>
      <c r="AP2" s="7" t="s">
        <v>64</v>
      </c>
      <c r="AQ2" s="7" t="s">
        <v>64</v>
      </c>
      <c r="AR2" s="7">
        <v>0</v>
      </c>
      <c r="AS2" s="7">
        <v>-0.5</v>
      </c>
      <c r="AT2" s="7">
        <v>6</v>
      </c>
      <c r="AU2" s="7">
        <v>0</v>
      </c>
      <c r="AV2" s="7">
        <v>-0.5</v>
      </c>
      <c r="AW2" s="7">
        <v>12</v>
      </c>
      <c r="AX2" s="7" t="s">
        <v>64</v>
      </c>
      <c r="AY2" s="7" t="s">
        <v>64</v>
      </c>
      <c r="AZ2" s="7" t="s">
        <v>64</v>
      </c>
      <c r="BA2" s="7" t="s">
        <v>64</v>
      </c>
      <c r="BB2" s="7" t="s">
        <v>64</v>
      </c>
      <c r="BC2" s="7" t="s">
        <v>64</v>
      </c>
      <c r="BD2" s="7" t="s">
        <v>64</v>
      </c>
      <c r="BE2" s="7" t="s">
        <v>64</v>
      </c>
      <c r="BF2" s="7" t="s">
        <v>64</v>
      </c>
      <c r="BG2" s="7" t="s">
        <v>64</v>
      </c>
      <c r="BH2" s="7" t="str">
        <f>VLOOKUP(L2,[1]Sheet0!$I:$R,3,0)</f>
        <v>5.0</v>
      </c>
      <c r="BI2" s="7" t="str">
        <f>VLOOKUP(L2,[1]Sheet0!$I:$R,4,0)</f>
        <v>5.0</v>
      </c>
      <c r="BJ2" s="7" t="str">
        <f>VLOOKUP(L2,[1]Sheet0!$I:$R,5,0)</f>
        <v>0.00</v>
      </c>
      <c r="BK2" s="7" t="str">
        <f>VLOOKUP(L2,[1]Sheet0!$I:$R,6,0)</f>
        <v>-0.25</v>
      </c>
      <c r="BL2" s="7" t="str">
        <f>VLOOKUP(L2,[1]Sheet0!$I:$R,7,0)</f>
        <v>8</v>
      </c>
      <c r="BM2" s="7" t="str">
        <f>VLOOKUP(L2,[1]Sheet0!$I:$R,8,0)</f>
        <v>-0.25</v>
      </c>
      <c r="BN2" s="7" t="str">
        <f>VLOOKUP(L2,[1]Sheet0!$I:$R,9,0)</f>
        <v>-0.25</v>
      </c>
      <c r="BO2" s="7" t="str">
        <f>VLOOKUP(L2,[1]Sheet0!$I:$R,10,0)</f>
        <v>11</v>
      </c>
      <c r="BP2" s="7" t="s">
        <v>64</v>
      </c>
      <c r="BQ2" s="7" t="s">
        <v>64</v>
      </c>
      <c r="BR2" s="7" t="s">
        <v>64</v>
      </c>
      <c r="BS2" s="7" t="s">
        <v>64</v>
      </c>
      <c r="BT2" s="9" t="s">
        <v>64</v>
      </c>
      <c r="BU2" s="10"/>
      <c r="BV2" s="11" t="s">
        <v>292</v>
      </c>
      <c r="BW2" s="12" t="s">
        <v>291</v>
      </c>
      <c r="BX2" s="5" t="s">
        <v>293</v>
      </c>
      <c r="BY2" s="5" t="s">
        <v>294</v>
      </c>
      <c r="BZ2" s="5" t="s">
        <v>295</v>
      </c>
      <c r="CA2" s="5" t="s">
        <v>296</v>
      </c>
      <c r="CB2" s="5" t="s">
        <v>297</v>
      </c>
      <c r="CC2" s="5" t="s">
        <v>298</v>
      </c>
      <c r="CD2" s="5" t="s">
        <v>299</v>
      </c>
      <c r="CE2" s="5" t="s">
        <v>300</v>
      </c>
      <c r="CF2" s="5" t="s">
        <v>301</v>
      </c>
      <c r="CG2" s="5" t="s">
        <v>302</v>
      </c>
      <c r="CH2" s="7" t="s">
        <v>64</v>
      </c>
      <c r="CI2" s="7" t="s">
        <v>64</v>
      </c>
      <c r="CJ2" s="7" t="s">
        <v>64</v>
      </c>
      <c r="CK2" s="7" t="s">
        <v>64</v>
      </c>
    </row>
    <row r="3" spans="1:89" ht="14.1" customHeight="1" x14ac:dyDescent="0.15">
      <c r="A3" s="7">
        <v>2</v>
      </c>
      <c r="B3" s="7" t="s">
        <v>57</v>
      </c>
      <c r="C3" s="7" t="s">
        <v>58</v>
      </c>
      <c r="D3" s="7" t="s">
        <v>238</v>
      </c>
      <c r="E3" s="7">
        <v>135.69999999999999</v>
      </c>
      <c r="F3" s="7">
        <v>35</v>
      </c>
      <c r="G3" s="7" t="s">
        <v>67</v>
      </c>
      <c r="H3" s="7" t="s">
        <v>68</v>
      </c>
      <c r="I3" s="7">
        <v>9</v>
      </c>
      <c r="J3" s="5" t="s">
        <v>242</v>
      </c>
      <c r="K3" s="7">
        <v>15114502024</v>
      </c>
      <c r="L3" s="4" t="s">
        <v>69</v>
      </c>
      <c r="M3" s="7"/>
      <c r="N3" s="7" t="s">
        <v>70</v>
      </c>
      <c r="O3" s="7" t="s">
        <v>71</v>
      </c>
      <c r="P3" s="7"/>
      <c r="Q3" s="7" t="s">
        <v>64</v>
      </c>
      <c r="R3" s="7" t="s">
        <v>64</v>
      </c>
      <c r="S3" s="7" t="s">
        <v>64</v>
      </c>
      <c r="T3" s="7" t="s">
        <v>65</v>
      </c>
      <c r="U3" s="7" t="s">
        <v>65</v>
      </c>
      <c r="V3" s="7" t="s">
        <v>66</v>
      </c>
      <c r="W3" s="7" t="s">
        <v>65</v>
      </c>
      <c r="AH3" s="7">
        <v>5</v>
      </c>
      <c r="AI3" s="7">
        <v>5</v>
      </c>
      <c r="AJ3" s="7">
        <v>5</v>
      </c>
      <c r="AK3" s="7">
        <v>5</v>
      </c>
      <c r="AL3" s="7" t="s">
        <v>64</v>
      </c>
      <c r="AM3" s="7" t="s">
        <v>64</v>
      </c>
      <c r="AN3" s="7" t="s">
        <v>64</v>
      </c>
      <c r="AO3" s="7" t="s">
        <v>64</v>
      </c>
      <c r="AP3" s="7" t="s">
        <v>64</v>
      </c>
      <c r="AQ3" s="7" t="s">
        <v>64</v>
      </c>
      <c r="AR3" s="7">
        <v>0</v>
      </c>
      <c r="AS3" s="7">
        <v>-0.5</v>
      </c>
      <c r="AT3" s="7">
        <v>150</v>
      </c>
      <c r="AU3" s="7">
        <v>0.25</v>
      </c>
      <c r="AV3" s="7">
        <v>-0.75</v>
      </c>
      <c r="AW3" s="7">
        <v>4</v>
      </c>
      <c r="AX3" s="7" t="s">
        <v>64</v>
      </c>
      <c r="AY3" s="7" t="s">
        <v>64</v>
      </c>
      <c r="AZ3" s="7" t="s">
        <v>64</v>
      </c>
      <c r="BA3" s="7" t="s">
        <v>64</v>
      </c>
      <c r="BB3" s="7" t="s">
        <v>64</v>
      </c>
      <c r="BC3" s="7" t="s">
        <v>64</v>
      </c>
      <c r="BD3" s="7" t="s">
        <v>64</v>
      </c>
      <c r="BE3" s="7" t="s">
        <v>64</v>
      </c>
      <c r="BF3" s="7" t="s">
        <v>64</v>
      </c>
      <c r="BG3" s="7" t="s">
        <v>64</v>
      </c>
      <c r="BH3" s="7" t="str">
        <f>VLOOKUP(L3,[1]Sheet0!$I:$R,3,0)</f>
        <v>5.0</v>
      </c>
      <c r="BI3" s="7" t="str">
        <f>VLOOKUP(L3,[1]Sheet0!$I:$R,4,0)</f>
        <v>5.0</v>
      </c>
      <c r="BJ3" s="7" t="str">
        <f>VLOOKUP(L3,[1]Sheet0!$I:$R,5,0)</f>
        <v>0.00</v>
      </c>
      <c r="BK3" s="7" t="str">
        <f>VLOOKUP(L3,[1]Sheet0!$I:$R,6,0)</f>
        <v>0.00</v>
      </c>
      <c r="BL3" s="7" t="str">
        <f>VLOOKUP(L3,[1]Sheet0!$I:$R,7,0)</f>
        <v>0</v>
      </c>
      <c r="BM3" s="7" t="str">
        <f>VLOOKUP(L3,[1]Sheet0!$I:$R,8,0)</f>
        <v>-0.25</v>
      </c>
      <c r="BN3" s="7" t="str">
        <f>VLOOKUP(L3,[1]Sheet0!$I:$R,9,0)</f>
        <v>0.00</v>
      </c>
      <c r="BO3" s="7" t="str">
        <f>VLOOKUP(L3,[1]Sheet0!$I:$R,10,0)</f>
        <v>0</v>
      </c>
      <c r="BP3" s="7" t="s">
        <v>64</v>
      </c>
      <c r="BQ3" s="7" t="s">
        <v>64</v>
      </c>
      <c r="BR3" s="7" t="s">
        <v>64</v>
      </c>
      <c r="BS3" s="7" t="s">
        <v>64</v>
      </c>
      <c r="BT3" s="9" t="s">
        <v>64</v>
      </c>
      <c r="BU3" s="13"/>
      <c r="BV3" s="11" t="s">
        <v>292</v>
      </c>
      <c r="BW3" s="12" t="s">
        <v>291</v>
      </c>
      <c r="BX3" s="5" t="s">
        <v>293</v>
      </c>
      <c r="BY3" s="5" t="s">
        <v>294</v>
      </c>
      <c r="BZ3" s="5" t="s">
        <v>295</v>
      </c>
      <c r="CA3" s="5" t="s">
        <v>296</v>
      </c>
      <c r="CB3" s="5" t="s">
        <v>297</v>
      </c>
      <c r="CC3" s="5" t="s">
        <v>298</v>
      </c>
      <c r="CD3" s="5" t="s">
        <v>299</v>
      </c>
      <c r="CE3" s="5" t="s">
        <v>300</v>
      </c>
      <c r="CF3" s="5" t="s">
        <v>301</v>
      </c>
      <c r="CG3" s="5" t="s">
        <v>302</v>
      </c>
      <c r="CH3" s="7" t="s">
        <v>64</v>
      </c>
      <c r="CI3" s="7" t="s">
        <v>64</v>
      </c>
      <c r="CJ3" s="7" t="s">
        <v>64</v>
      </c>
      <c r="CK3" s="7" t="s">
        <v>64</v>
      </c>
    </row>
    <row r="4" spans="1:89" ht="14.1" customHeight="1" x14ac:dyDescent="0.15">
      <c r="A4" s="7">
        <v>3</v>
      </c>
      <c r="B4" s="7" t="s">
        <v>57</v>
      </c>
      <c r="C4" s="7" t="s">
        <v>58</v>
      </c>
      <c r="D4" s="7" t="s">
        <v>238</v>
      </c>
      <c r="E4" s="7">
        <v>146.6</v>
      </c>
      <c r="F4" s="7">
        <v>37</v>
      </c>
      <c r="G4" s="7" t="s">
        <v>72</v>
      </c>
      <c r="H4" s="7" t="s">
        <v>60</v>
      </c>
      <c r="I4" s="7">
        <v>9</v>
      </c>
      <c r="J4" s="5" t="s">
        <v>243</v>
      </c>
      <c r="K4" s="7">
        <v>15145190326</v>
      </c>
      <c r="L4" s="4" t="s">
        <v>73</v>
      </c>
      <c r="M4" s="7"/>
      <c r="N4" s="7" t="s">
        <v>74</v>
      </c>
      <c r="O4" s="7" t="s">
        <v>75</v>
      </c>
      <c r="P4" s="7"/>
      <c r="Q4" s="7" t="s">
        <v>64</v>
      </c>
      <c r="R4" s="7" t="s">
        <v>64</v>
      </c>
      <c r="S4" s="7" t="s">
        <v>64</v>
      </c>
      <c r="T4" s="7" t="s">
        <v>65</v>
      </c>
      <c r="U4" s="7" t="s">
        <v>65</v>
      </c>
      <c r="V4" s="7" t="s">
        <v>66</v>
      </c>
      <c r="W4" s="7" t="s">
        <v>65</v>
      </c>
      <c r="AH4" s="7">
        <v>5</v>
      </c>
      <c r="AI4" s="7">
        <v>4.9000000000000004</v>
      </c>
      <c r="AJ4" s="7">
        <v>5</v>
      </c>
      <c r="AK4" s="7">
        <v>5</v>
      </c>
      <c r="AL4" s="7" t="s">
        <v>64</v>
      </c>
      <c r="AM4" s="7" t="s">
        <v>64</v>
      </c>
      <c r="AN4" s="7" t="s">
        <v>64</v>
      </c>
      <c r="AO4" s="7" t="s">
        <v>64</v>
      </c>
      <c r="AP4" s="7" t="s">
        <v>64</v>
      </c>
      <c r="AQ4" s="7" t="s">
        <v>64</v>
      </c>
      <c r="AR4" s="7">
        <v>-0.5</v>
      </c>
      <c r="AS4" s="7">
        <v>-0.25</v>
      </c>
      <c r="AT4" s="7">
        <v>64</v>
      </c>
      <c r="AU4" s="7">
        <v>-0.5</v>
      </c>
      <c r="AV4" s="7">
        <v>-0.25</v>
      </c>
      <c r="AW4" s="7">
        <v>148</v>
      </c>
      <c r="AX4" s="7" t="s">
        <v>64</v>
      </c>
      <c r="AY4" s="7" t="s">
        <v>64</v>
      </c>
      <c r="AZ4" s="7" t="s">
        <v>64</v>
      </c>
      <c r="BA4" s="7" t="s">
        <v>64</v>
      </c>
      <c r="BB4" s="7" t="s">
        <v>64</v>
      </c>
      <c r="BC4" s="7" t="s">
        <v>64</v>
      </c>
      <c r="BD4" s="7" t="s">
        <v>64</v>
      </c>
      <c r="BE4" s="7" t="s">
        <v>64</v>
      </c>
      <c r="BF4" s="7" t="s">
        <v>64</v>
      </c>
      <c r="BG4" s="7" t="s">
        <v>64</v>
      </c>
      <c r="BH4" s="7" t="str">
        <f>VLOOKUP(L4,[1]Sheet0!$I:$R,3,0)</f>
        <v>5.0</v>
      </c>
      <c r="BI4" s="7" t="str">
        <f>VLOOKUP(L4,[1]Sheet0!$I:$R,4,0)</f>
        <v>5.2</v>
      </c>
      <c r="BJ4" s="7" t="str">
        <f>VLOOKUP(L4,[1]Sheet0!$I:$R,5,0)</f>
        <v>-0.25</v>
      </c>
      <c r="BK4" s="7" t="str">
        <f>VLOOKUP(L4,[1]Sheet0!$I:$R,6,0)</f>
        <v>0.00</v>
      </c>
      <c r="BL4" s="7" t="str">
        <f>VLOOKUP(L4,[1]Sheet0!$I:$R,7,0)</f>
        <v>0</v>
      </c>
      <c r="BM4" s="7" t="str">
        <f>VLOOKUP(L4,[1]Sheet0!$I:$R,8,0)</f>
        <v>0.50</v>
      </c>
      <c r="BN4" s="7" t="str">
        <f>VLOOKUP(L4,[1]Sheet0!$I:$R,9,0)</f>
        <v>0.00</v>
      </c>
      <c r="BO4" s="7" t="str">
        <f>VLOOKUP(L4,[1]Sheet0!$I:$R,10,0)</f>
        <v>0</v>
      </c>
      <c r="BP4" s="7" t="s">
        <v>64</v>
      </c>
      <c r="BQ4" s="7" t="s">
        <v>64</v>
      </c>
      <c r="BR4" s="7" t="s">
        <v>64</v>
      </c>
      <c r="BS4" s="7" t="s">
        <v>64</v>
      </c>
      <c r="BT4" s="9" t="s">
        <v>64</v>
      </c>
      <c r="BU4" s="13"/>
      <c r="BV4" s="11" t="s">
        <v>292</v>
      </c>
      <c r="BW4" s="12" t="s">
        <v>291</v>
      </c>
      <c r="BX4" s="5" t="s">
        <v>293</v>
      </c>
      <c r="BY4" s="5" t="s">
        <v>294</v>
      </c>
      <c r="BZ4" s="5" t="s">
        <v>295</v>
      </c>
      <c r="CA4" s="5" t="s">
        <v>296</v>
      </c>
      <c r="CB4" s="5" t="s">
        <v>297</v>
      </c>
      <c r="CC4" s="5" t="s">
        <v>298</v>
      </c>
      <c r="CD4" s="5" t="s">
        <v>299</v>
      </c>
      <c r="CE4" s="5" t="s">
        <v>300</v>
      </c>
      <c r="CF4" s="5" t="s">
        <v>301</v>
      </c>
      <c r="CG4" s="5" t="s">
        <v>302</v>
      </c>
      <c r="CH4" s="7" t="s">
        <v>64</v>
      </c>
      <c r="CI4" s="7" t="s">
        <v>64</v>
      </c>
      <c r="CJ4" s="7" t="s">
        <v>64</v>
      </c>
      <c r="CK4" s="7" t="s">
        <v>64</v>
      </c>
    </row>
    <row r="5" spans="1:89" ht="14.1" customHeight="1" x14ac:dyDescent="0.15">
      <c r="A5" s="7">
        <v>4</v>
      </c>
      <c r="B5" s="7" t="s">
        <v>57</v>
      </c>
      <c r="C5" s="7" t="s">
        <v>58</v>
      </c>
      <c r="D5" s="7" t="s">
        <v>238</v>
      </c>
      <c r="E5" s="7">
        <v>139</v>
      </c>
      <c r="F5" s="7">
        <v>45</v>
      </c>
      <c r="G5" s="7" t="s">
        <v>76</v>
      </c>
      <c r="H5" s="7" t="s">
        <v>68</v>
      </c>
      <c r="I5" s="7">
        <v>9</v>
      </c>
      <c r="J5" s="5" t="s">
        <v>244</v>
      </c>
      <c r="K5" s="7">
        <v>17382854082</v>
      </c>
      <c r="L5" s="4" t="s">
        <v>77</v>
      </c>
      <c r="M5" s="7"/>
      <c r="N5" s="7" t="s">
        <v>78</v>
      </c>
      <c r="O5" s="7" t="s">
        <v>79</v>
      </c>
      <c r="P5" s="7"/>
      <c r="Q5" s="7" t="s">
        <v>64</v>
      </c>
      <c r="R5" s="7" t="s">
        <v>64</v>
      </c>
      <c r="S5" s="7" t="s">
        <v>64</v>
      </c>
      <c r="T5" s="7" t="s">
        <v>65</v>
      </c>
      <c r="U5" s="7" t="s">
        <v>65</v>
      </c>
      <c r="V5" s="7" t="s">
        <v>66</v>
      </c>
      <c r="W5" s="7" t="s">
        <v>65</v>
      </c>
      <c r="AH5" s="7">
        <v>4.9000000000000004</v>
      </c>
      <c r="AI5" s="7">
        <v>4.9000000000000004</v>
      </c>
      <c r="AJ5" s="7">
        <v>5</v>
      </c>
      <c r="AK5" s="7">
        <v>5</v>
      </c>
      <c r="AL5" s="7" t="s">
        <v>64</v>
      </c>
      <c r="AM5" s="7" t="s">
        <v>64</v>
      </c>
      <c r="AN5" s="7" t="s">
        <v>64</v>
      </c>
      <c r="AO5" s="7" t="s">
        <v>64</v>
      </c>
      <c r="AP5" s="7" t="s">
        <v>64</v>
      </c>
      <c r="AQ5" s="7" t="s">
        <v>64</v>
      </c>
      <c r="AR5" s="7">
        <v>0</v>
      </c>
      <c r="AS5" s="7">
        <v>0</v>
      </c>
      <c r="AT5" s="7">
        <v>0</v>
      </c>
      <c r="AU5" s="7">
        <v>0.5</v>
      </c>
      <c r="AV5" s="7">
        <v>-0.75</v>
      </c>
      <c r="AW5" s="7">
        <v>178</v>
      </c>
      <c r="AX5" s="7" t="s">
        <v>64</v>
      </c>
      <c r="AY5" s="7" t="s">
        <v>64</v>
      </c>
      <c r="AZ5" s="7" t="s">
        <v>64</v>
      </c>
      <c r="BA5" s="7" t="s">
        <v>64</v>
      </c>
      <c r="BB5" s="7" t="s">
        <v>64</v>
      </c>
      <c r="BC5" s="7" t="s">
        <v>64</v>
      </c>
      <c r="BD5" s="7" t="s">
        <v>64</v>
      </c>
      <c r="BE5" s="7" t="s">
        <v>64</v>
      </c>
      <c r="BF5" s="7" t="s">
        <v>64</v>
      </c>
      <c r="BG5" s="7" t="s">
        <v>64</v>
      </c>
      <c r="BH5" s="7" t="str">
        <f>VLOOKUP(L5,[1]Sheet0!$I:$R,3,0)</f>
        <v>5.0</v>
      </c>
      <c r="BI5" s="7" t="str">
        <f>VLOOKUP(L5,[1]Sheet0!$I:$R,4,0)</f>
        <v>5.0</v>
      </c>
      <c r="BJ5" s="7" t="str">
        <f>VLOOKUP(L5,[1]Sheet0!$I:$R,5,0)</f>
        <v>0.00</v>
      </c>
      <c r="BK5" s="7" t="str">
        <f>VLOOKUP(L5,[1]Sheet0!$I:$R,6,0)</f>
        <v>-0.25</v>
      </c>
      <c r="BL5" s="7" t="str">
        <f>VLOOKUP(L5,[1]Sheet0!$I:$R,7,0)</f>
        <v>54</v>
      </c>
      <c r="BM5" s="7" t="str">
        <f>VLOOKUP(L5,[1]Sheet0!$I:$R,8,0)</f>
        <v>0.00</v>
      </c>
      <c r="BN5" s="7" t="str">
        <f>VLOOKUP(L5,[1]Sheet0!$I:$R,9,0)</f>
        <v>-0.25</v>
      </c>
      <c r="BO5" s="7" t="str">
        <f>VLOOKUP(L5,[1]Sheet0!$I:$R,10,0)</f>
        <v>15</v>
      </c>
      <c r="BP5" s="7" t="s">
        <v>64</v>
      </c>
      <c r="BQ5" s="7" t="s">
        <v>64</v>
      </c>
      <c r="BR5" s="7" t="s">
        <v>64</v>
      </c>
      <c r="BS5" s="7" t="s">
        <v>64</v>
      </c>
      <c r="BT5" s="9" t="s">
        <v>64</v>
      </c>
      <c r="BU5" s="13"/>
      <c r="BV5" s="11" t="s">
        <v>292</v>
      </c>
      <c r="BW5" s="12" t="s">
        <v>291</v>
      </c>
      <c r="BX5" s="5" t="s">
        <v>293</v>
      </c>
      <c r="BY5" s="5" t="s">
        <v>294</v>
      </c>
      <c r="BZ5" s="5" t="s">
        <v>295</v>
      </c>
      <c r="CA5" s="5" t="s">
        <v>296</v>
      </c>
      <c r="CB5" s="5" t="s">
        <v>297</v>
      </c>
      <c r="CC5" s="5" t="s">
        <v>298</v>
      </c>
      <c r="CD5" s="5" t="s">
        <v>299</v>
      </c>
      <c r="CE5" s="5" t="s">
        <v>300</v>
      </c>
      <c r="CF5" s="5" t="s">
        <v>301</v>
      </c>
      <c r="CG5" s="5" t="s">
        <v>302</v>
      </c>
      <c r="CH5" s="7" t="s">
        <v>64</v>
      </c>
      <c r="CI5" s="7" t="s">
        <v>64</v>
      </c>
      <c r="CJ5" s="7" t="s">
        <v>64</v>
      </c>
      <c r="CK5" s="7" t="s">
        <v>64</v>
      </c>
    </row>
    <row r="6" spans="1:89" ht="14.1" customHeight="1" x14ac:dyDescent="0.15">
      <c r="A6" s="7">
        <v>5</v>
      </c>
      <c r="B6" s="7" t="s">
        <v>57</v>
      </c>
      <c r="C6" s="7" t="s">
        <v>58</v>
      </c>
      <c r="D6" s="7" t="s">
        <v>238</v>
      </c>
      <c r="E6" s="7">
        <v>137.5</v>
      </c>
      <c r="F6" s="7">
        <v>47</v>
      </c>
      <c r="G6" s="7" t="s">
        <v>80</v>
      </c>
      <c r="H6" s="7" t="s">
        <v>60</v>
      </c>
      <c r="I6" s="7">
        <v>9</v>
      </c>
      <c r="J6" s="5" t="s">
        <v>245</v>
      </c>
      <c r="K6" s="7">
        <v>15145085411</v>
      </c>
      <c r="L6" s="4" t="s">
        <v>81</v>
      </c>
      <c r="M6" s="7"/>
      <c r="N6" s="7" t="s">
        <v>82</v>
      </c>
      <c r="O6" s="7" t="s">
        <v>83</v>
      </c>
      <c r="P6" s="7"/>
      <c r="Q6" s="7" t="s">
        <v>64</v>
      </c>
      <c r="R6" s="7" t="s">
        <v>64</v>
      </c>
      <c r="S6" s="7" t="s">
        <v>64</v>
      </c>
      <c r="T6" s="7" t="s">
        <v>65</v>
      </c>
      <c r="U6" s="7" t="s">
        <v>65</v>
      </c>
      <c r="V6" s="7" t="s">
        <v>66</v>
      </c>
      <c r="W6" s="7" t="s">
        <v>65</v>
      </c>
      <c r="AH6" s="7">
        <v>5</v>
      </c>
      <c r="AI6" s="7">
        <v>5</v>
      </c>
      <c r="AJ6" s="7">
        <v>5</v>
      </c>
      <c r="AK6" s="7">
        <v>5</v>
      </c>
      <c r="AL6" s="7" t="s">
        <v>64</v>
      </c>
      <c r="AM6" s="7" t="s">
        <v>64</v>
      </c>
      <c r="AN6" s="7" t="s">
        <v>64</v>
      </c>
      <c r="AO6" s="7" t="s">
        <v>64</v>
      </c>
      <c r="AP6" s="7" t="s">
        <v>64</v>
      </c>
      <c r="AQ6" s="7" t="s">
        <v>64</v>
      </c>
      <c r="AR6" s="7">
        <v>0</v>
      </c>
      <c r="AS6" s="7">
        <v>-0.5</v>
      </c>
      <c r="AT6" s="7">
        <v>68</v>
      </c>
      <c r="AU6" s="7">
        <v>-1.25</v>
      </c>
      <c r="AV6" s="7">
        <v>-0.25</v>
      </c>
      <c r="AW6" s="7">
        <v>110</v>
      </c>
      <c r="AX6" s="7" t="s">
        <v>64</v>
      </c>
      <c r="AY6" s="7" t="s">
        <v>64</v>
      </c>
      <c r="AZ6" s="7" t="s">
        <v>64</v>
      </c>
      <c r="BA6" s="7" t="s">
        <v>64</v>
      </c>
      <c r="BB6" s="7" t="s">
        <v>64</v>
      </c>
      <c r="BC6" s="7" t="s">
        <v>64</v>
      </c>
      <c r="BD6" s="7" t="s">
        <v>64</v>
      </c>
      <c r="BE6" s="7" t="s">
        <v>64</v>
      </c>
      <c r="BF6" s="7" t="s">
        <v>64</v>
      </c>
      <c r="BG6" s="7" t="s">
        <v>64</v>
      </c>
      <c r="BH6" s="7" t="str">
        <f>VLOOKUP(L6,[1]Sheet0!$I:$R,3,0)</f>
        <v>5.0</v>
      </c>
      <c r="BI6" s="7" t="str">
        <f>VLOOKUP(L6,[1]Sheet0!$I:$R,4,0)</f>
        <v>4.7</v>
      </c>
      <c r="BJ6" s="7" t="str">
        <f>VLOOKUP(L6,[1]Sheet0!$I:$R,5,0)</f>
        <v>-0.25</v>
      </c>
      <c r="BK6" s="7" t="str">
        <f>VLOOKUP(L6,[1]Sheet0!$I:$R,6,0)</f>
        <v>-0.25</v>
      </c>
      <c r="BL6" s="7" t="str">
        <f>VLOOKUP(L6,[1]Sheet0!$I:$R,7,0)</f>
        <v>8</v>
      </c>
      <c r="BM6" s="7" t="str">
        <f>VLOOKUP(L6,[1]Sheet0!$I:$R,8,0)</f>
        <v>-1.75</v>
      </c>
      <c r="BN6" s="7" t="str">
        <f>VLOOKUP(L6,[1]Sheet0!$I:$R,9,0)</f>
        <v>-0.50</v>
      </c>
      <c r="BO6" s="7" t="str">
        <f>VLOOKUP(L6,[1]Sheet0!$I:$R,10,0)</f>
        <v>170</v>
      </c>
      <c r="BP6" s="7" t="s">
        <v>64</v>
      </c>
      <c r="BQ6" s="7" t="s">
        <v>64</v>
      </c>
      <c r="BR6" s="7" t="s">
        <v>64</v>
      </c>
      <c r="BS6" s="7" t="s">
        <v>64</v>
      </c>
      <c r="BT6" s="9" t="s">
        <v>64</v>
      </c>
      <c r="BU6" s="13"/>
      <c r="BV6" s="11" t="s">
        <v>292</v>
      </c>
      <c r="BW6" s="12" t="s">
        <v>291</v>
      </c>
      <c r="BX6" s="5" t="s">
        <v>293</v>
      </c>
      <c r="BY6" s="5" t="s">
        <v>294</v>
      </c>
      <c r="BZ6" s="5" t="s">
        <v>295</v>
      </c>
      <c r="CA6" s="5" t="s">
        <v>296</v>
      </c>
      <c r="CB6" s="5" t="s">
        <v>297</v>
      </c>
      <c r="CC6" s="5" t="s">
        <v>298</v>
      </c>
      <c r="CD6" s="5" t="s">
        <v>299</v>
      </c>
      <c r="CE6" s="5" t="s">
        <v>300</v>
      </c>
      <c r="CF6" s="5" t="s">
        <v>301</v>
      </c>
      <c r="CG6" s="5" t="s">
        <v>302</v>
      </c>
      <c r="CH6" s="7" t="s">
        <v>64</v>
      </c>
      <c r="CI6" s="7" t="s">
        <v>64</v>
      </c>
      <c r="CJ6" s="7" t="s">
        <v>64</v>
      </c>
      <c r="CK6" s="7" t="s">
        <v>64</v>
      </c>
    </row>
    <row r="7" spans="1:89" ht="14.1" customHeight="1" x14ac:dyDescent="0.15">
      <c r="A7" s="7">
        <v>6</v>
      </c>
      <c r="B7" s="7" t="s">
        <v>57</v>
      </c>
      <c r="C7" s="7" t="s">
        <v>58</v>
      </c>
      <c r="D7" s="7" t="s">
        <v>238</v>
      </c>
      <c r="E7" s="7">
        <v>130.30000000000001</v>
      </c>
      <c r="F7" s="7">
        <v>28</v>
      </c>
      <c r="G7" s="7" t="s">
        <v>84</v>
      </c>
      <c r="H7" s="7" t="s">
        <v>60</v>
      </c>
      <c r="I7" s="7">
        <v>9</v>
      </c>
      <c r="J7" s="5" t="s">
        <v>246</v>
      </c>
      <c r="K7" s="7">
        <v>18704501017</v>
      </c>
      <c r="L7" s="4" t="s">
        <v>85</v>
      </c>
      <c r="M7" s="7"/>
      <c r="N7" s="7" t="s">
        <v>86</v>
      </c>
      <c r="O7" s="7" t="s">
        <v>87</v>
      </c>
      <c r="P7" s="7"/>
      <c r="Q7" s="7" t="s">
        <v>64</v>
      </c>
      <c r="R7" s="7" t="s">
        <v>64</v>
      </c>
      <c r="S7" s="7" t="s">
        <v>64</v>
      </c>
      <c r="T7" s="7" t="s">
        <v>65</v>
      </c>
      <c r="U7" s="7" t="s">
        <v>65</v>
      </c>
      <c r="V7" s="7" t="s">
        <v>66</v>
      </c>
      <c r="W7" s="7" t="s">
        <v>65</v>
      </c>
      <c r="AH7" s="7">
        <v>5</v>
      </c>
      <c r="AI7" s="7">
        <v>5</v>
      </c>
      <c r="AJ7" s="7">
        <v>5</v>
      </c>
      <c r="AK7" s="7">
        <v>5</v>
      </c>
      <c r="AL7" s="7" t="s">
        <v>64</v>
      </c>
      <c r="AM7" s="7" t="s">
        <v>64</v>
      </c>
      <c r="AN7" s="7" t="s">
        <v>64</v>
      </c>
      <c r="AO7" s="7" t="s">
        <v>64</v>
      </c>
      <c r="AP7" s="7" t="s">
        <v>64</v>
      </c>
      <c r="AQ7" s="7" t="s">
        <v>64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 t="s">
        <v>64</v>
      </c>
      <c r="AY7" s="7" t="s">
        <v>64</v>
      </c>
      <c r="AZ7" s="7" t="s">
        <v>64</v>
      </c>
      <c r="BA7" s="7" t="s">
        <v>64</v>
      </c>
      <c r="BB7" s="7" t="s">
        <v>64</v>
      </c>
      <c r="BC7" s="7" t="s">
        <v>64</v>
      </c>
      <c r="BD7" s="7" t="s">
        <v>64</v>
      </c>
      <c r="BE7" s="7" t="s">
        <v>64</v>
      </c>
      <c r="BF7" s="7" t="s">
        <v>64</v>
      </c>
      <c r="BG7" s="7" t="s">
        <v>64</v>
      </c>
      <c r="BH7" s="7" t="str">
        <f>VLOOKUP(L7,[1]Sheet0!$I:$R,3,0)</f>
        <v>5.0</v>
      </c>
      <c r="BI7" s="7" t="str">
        <f>VLOOKUP(L7,[1]Sheet0!$I:$R,4,0)</f>
        <v>5.0</v>
      </c>
      <c r="BJ7" s="7" t="str">
        <f>VLOOKUP(L7,[1]Sheet0!$I:$R,5,0)</f>
        <v>0.00</v>
      </c>
      <c r="BK7" s="7" t="str">
        <f>VLOOKUP(L7,[1]Sheet0!$I:$R,6,0)</f>
        <v>-0.25</v>
      </c>
      <c r="BL7" s="7" t="str">
        <f>VLOOKUP(L7,[1]Sheet0!$I:$R,7,0)</f>
        <v>7</v>
      </c>
      <c r="BM7" s="7" t="str">
        <f>VLOOKUP(L7,[1]Sheet0!$I:$R,8,0)</f>
        <v>-0.25</v>
      </c>
      <c r="BN7" s="7" t="str">
        <f>VLOOKUP(L7,[1]Sheet0!$I:$R,9,0)</f>
        <v>-0.25</v>
      </c>
      <c r="BO7" s="7" t="str">
        <f>VLOOKUP(L7,[1]Sheet0!$I:$R,10,0)</f>
        <v>147</v>
      </c>
      <c r="BP7" s="7" t="s">
        <v>64</v>
      </c>
      <c r="BQ7" s="7" t="s">
        <v>64</v>
      </c>
      <c r="BR7" s="7" t="s">
        <v>64</v>
      </c>
      <c r="BS7" s="7" t="s">
        <v>64</v>
      </c>
      <c r="BT7" s="9" t="s">
        <v>64</v>
      </c>
      <c r="BU7" s="13"/>
      <c r="BV7" s="11" t="s">
        <v>292</v>
      </c>
      <c r="BW7" s="12" t="s">
        <v>291</v>
      </c>
      <c r="BX7" s="5" t="s">
        <v>293</v>
      </c>
      <c r="BY7" s="5" t="s">
        <v>294</v>
      </c>
      <c r="BZ7" s="5" t="s">
        <v>295</v>
      </c>
      <c r="CA7" s="5" t="s">
        <v>296</v>
      </c>
      <c r="CB7" s="5" t="s">
        <v>297</v>
      </c>
      <c r="CC7" s="5" t="s">
        <v>298</v>
      </c>
      <c r="CD7" s="5" t="s">
        <v>299</v>
      </c>
      <c r="CE7" s="5" t="s">
        <v>300</v>
      </c>
      <c r="CF7" s="5" t="s">
        <v>301</v>
      </c>
      <c r="CG7" s="5" t="s">
        <v>302</v>
      </c>
      <c r="CH7" s="7" t="s">
        <v>64</v>
      </c>
      <c r="CI7" s="7" t="s">
        <v>64</v>
      </c>
      <c r="CJ7" s="7" t="s">
        <v>64</v>
      </c>
      <c r="CK7" s="7" t="s">
        <v>64</v>
      </c>
    </row>
    <row r="8" spans="1:89" ht="14.1" customHeight="1" x14ac:dyDescent="0.15">
      <c r="A8" s="7">
        <v>7</v>
      </c>
      <c r="B8" s="7" t="s">
        <v>57</v>
      </c>
      <c r="C8" s="7" t="s">
        <v>58</v>
      </c>
      <c r="D8" s="7" t="s">
        <v>238</v>
      </c>
      <c r="E8" s="7">
        <v>138.5</v>
      </c>
      <c r="F8" s="7">
        <v>30</v>
      </c>
      <c r="G8" s="7" t="s">
        <v>88</v>
      </c>
      <c r="H8" s="7" t="s">
        <v>68</v>
      </c>
      <c r="I8" s="7">
        <v>9</v>
      </c>
      <c r="J8" s="5" t="s">
        <v>247</v>
      </c>
      <c r="K8" s="7">
        <v>18345045923</v>
      </c>
      <c r="L8" s="4" t="s">
        <v>89</v>
      </c>
      <c r="M8" s="7"/>
      <c r="N8" s="7" t="s">
        <v>90</v>
      </c>
      <c r="O8" s="7" t="s">
        <v>91</v>
      </c>
      <c r="P8" s="7"/>
      <c r="Q8" s="7" t="s">
        <v>64</v>
      </c>
      <c r="R8" s="7" t="s">
        <v>64</v>
      </c>
      <c r="S8" s="7" t="s">
        <v>64</v>
      </c>
      <c r="T8" s="7" t="s">
        <v>65</v>
      </c>
      <c r="U8" s="7" t="s">
        <v>65</v>
      </c>
      <c r="V8" s="7" t="s">
        <v>66</v>
      </c>
      <c r="W8" s="7" t="s">
        <v>65</v>
      </c>
      <c r="AH8" s="7">
        <v>4.8</v>
      </c>
      <c r="AI8" s="7">
        <v>4.9000000000000004</v>
      </c>
      <c r="AJ8" s="7">
        <v>5</v>
      </c>
      <c r="AK8" s="7">
        <v>5</v>
      </c>
      <c r="AL8" s="7" t="s">
        <v>64</v>
      </c>
      <c r="AM8" s="7" t="s">
        <v>64</v>
      </c>
      <c r="AN8" s="7" t="s">
        <v>64</v>
      </c>
      <c r="AO8" s="7" t="s">
        <v>64</v>
      </c>
      <c r="AP8" s="7" t="s">
        <v>64</v>
      </c>
      <c r="AQ8" s="7" t="s">
        <v>64</v>
      </c>
      <c r="AR8" s="7">
        <v>-0.5</v>
      </c>
      <c r="AS8" s="7">
        <v>-0.25</v>
      </c>
      <c r="AT8" s="7">
        <v>171</v>
      </c>
      <c r="AU8" s="7">
        <v>-0.75</v>
      </c>
      <c r="AV8" s="7">
        <v>-0.25</v>
      </c>
      <c r="AW8" s="7">
        <v>15</v>
      </c>
      <c r="AX8" s="7" t="s">
        <v>64</v>
      </c>
      <c r="AY8" s="7" t="s">
        <v>64</v>
      </c>
      <c r="AZ8" s="7" t="s">
        <v>64</v>
      </c>
      <c r="BA8" s="7" t="s">
        <v>64</v>
      </c>
      <c r="BB8" s="7" t="s">
        <v>64</v>
      </c>
      <c r="BC8" s="7" t="s">
        <v>64</v>
      </c>
      <c r="BD8" s="7" t="s">
        <v>64</v>
      </c>
      <c r="BE8" s="7" t="s">
        <v>64</v>
      </c>
      <c r="BF8" s="7" t="s">
        <v>64</v>
      </c>
      <c r="BG8" s="7" t="s">
        <v>64</v>
      </c>
      <c r="BH8" s="7" t="str">
        <f>VLOOKUP(L8,[1]Sheet0!$I:$R,3,0)</f>
        <v>4.7</v>
      </c>
      <c r="BI8" s="7" t="str">
        <f>VLOOKUP(L8,[1]Sheet0!$I:$R,4,0)</f>
        <v>4.7</v>
      </c>
      <c r="BJ8" s="7" t="str">
        <f>VLOOKUP(L8,[1]Sheet0!$I:$R,5,0)</f>
        <v>-1.50</v>
      </c>
      <c r="BK8" s="7" t="str">
        <f>VLOOKUP(L8,[1]Sheet0!$I:$R,6,0)</f>
        <v>-0.25</v>
      </c>
      <c r="BL8" s="7" t="str">
        <f>VLOOKUP(L8,[1]Sheet0!$I:$R,7,0)</f>
        <v>171</v>
      </c>
      <c r="BM8" s="7" t="str">
        <f>VLOOKUP(L8,[1]Sheet0!$I:$R,8,0)</f>
        <v>-1.50</v>
      </c>
      <c r="BN8" s="7" t="str">
        <f>VLOOKUP(L8,[1]Sheet0!$I:$R,9,0)</f>
        <v>-0.50</v>
      </c>
      <c r="BO8" s="7" t="str">
        <f>VLOOKUP(L8,[1]Sheet0!$I:$R,10,0)</f>
        <v>26</v>
      </c>
      <c r="BP8" s="7" t="s">
        <v>64</v>
      </c>
      <c r="BQ8" s="7" t="s">
        <v>64</v>
      </c>
      <c r="BR8" s="7" t="s">
        <v>64</v>
      </c>
      <c r="BS8" s="7" t="s">
        <v>64</v>
      </c>
      <c r="BT8" s="9" t="s">
        <v>64</v>
      </c>
      <c r="BU8" s="13"/>
      <c r="BV8" s="11" t="s">
        <v>292</v>
      </c>
      <c r="BW8" s="12" t="s">
        <v>291</v>
      </c>
      <c r="BX8" s="5" t="s">
        <v>293</v>
      </c>
      <c r="BY8" s="5" t="s">
        <v>294</v>
      </c>
      <c r="BZ8" s="5" t="s">
        <v>295</v>
      </c>
      <c r="CA8" s="5" t="s">
        <v>296</v>
      </c>
      <c r="CB8" s="5" t="s">
        <v>297</v>
      </c>
      <c r="CC8" s="5" t="s">
        <v>298</v>
      </c>
      <c r="CD8" s="5" t="s">
        <v>299</v>
      </c>
      <c r="CE8" s="5" t="s">
        <v>300</v>
      </c>
      <c r="CF8" s="5" t="s">
        <v>301</v>
      </c>
      <c r="CG8" s="5" t="s">
        <v>302</v>
      </c>
      <c r="CH8" s="7" t="s">
        <v>64</v>
      </c>
      <c r="CI8" s="7" t="s">
        <v>64</v>
      </c>
      <c r="CJ8" s="7" t="s">
        <v>64</v>
      </c>
      <c r="CK8" s="7" t="s">
        <v>64</v>
      </c>
    </row>
    <row r="9" spans="1:89" ht="14.1" customHeight="1" x14ac:dyDescent="0.15">
      <c r="A9" s="7">
        <v>8</v>
      </c>
      <c r="B9" s="7" t="s">
        <v>57</v>
      </c>
      <c r="C9" s="7" t="s">
        <v>58</v>
      </c>
      <c r="D9" s="7" t="s">
        <v>238</v>
      </c>
      <c r="E9" s="7">
        <v>128.19999999999999</v>
      </c>
      <c r="F9" s="7">
        <v>27</v>
      </c>
      <c r="G9" s="7" t="s">
        <v>92</v>
      </c>
      <c r="H9" s="7" t="s">
        <v>60</v>
      </c>
      <c r="I9" s="7">
        <v>9</v>
      </c>
      <c r="J9" s="5" t="s">
        <v>248</v>
      </c>
      <c r="K9" s="7">
        <v>15567086521</v>
      </c>
      <c r="L9" s="4" t="s">
        <v>239</v>
      </c>
      <c r="M9" s="7"/>
      <c r="N9" s="7" t="s">
        <v>93</v>
      </c>
      <c r="O9" s="7" t="s">
        <v>94</v>
      </c>
      <c r="P9" s="7"/>
      <c r="Q9" s="7" t="s">
        <v>64</v>
      </c>
      <c r="R9" s="7" t="s">
        <v>64</v>
      </c>
      <c r="S9" s="7" t="s">
        <v>64</v>
      </c>
      <c r="T9" s="7" t="s">
        <v>65</v>
      </c>
      <c r="U9" s="7" t="s">
        <v>65</v>
      </c>
      <c r="V9" s="7" t="s">
        <v>66</v>
      </c>
      <c r="W9" s="7" t="s">
        <v>65</v>
      </c>
      <c r="AH9" s="7">
        <v>5</v>
      </c>
      <c r="AI9" s="7">
        <v>5</v>
      </c>
      <c r="AJ9" s="7">
        <v>5</v>
      </c>
      <c r="AK9" s="7">
        <v>5</v>
      </c>
      <c r="AL9" s="7" t="s">
        <v>64</v>
      </c>
      <c r="AM9" s="7" t="s">
        <v>64</v>
      </c>
      <c r="AN9" s="7" t="s">
        <v>64</v>
      </c>
      <c r="AO9" s="7" t="s">
        <v>64</v>
      </c>
      <c r="AP9" s="7" t="s">
        <v>64</v>
      </c>
      <c r="AQ9" s="7" t="s">
        <v>64</v>
      </c>
      <c r="AR9" s="7">
        <v>-0.5</v>
      </c>
      <c r="AS9" s="7">
        <v>0</v>
      </c>
      <c r="AT9" s="7">
        <v>0</v>
      </c>
      <c r="AU9" s="7">
        <v>-0.75</v>
      </c>
      <c r="AV9" s="7">
        <v>0</v>
      </c>
      <c r="AW9" s="7">
        <v>0</v>
      </c>
      <c r="AX9" s="7" t="s">
        <v>64</v>
      </c>
      <c r="AY9" s="7" t="s">
        <v>64</v>
      </c>
      <c r="AZ9" s="7" t="s">
        <v>64</v>
      </c>
      <c r="BA9" s="7" t="s">
        <v>64</v>
      </c>
      <c r="BB9" s="7" t="s">
        <v>64</v>
      </c>
      <c r="BC9" s="7" t="s">
        <v>64</v>
      </c>
      <c r="BD9" s="7" t="s">
        <v>64</v>
      </c>
      <c r="BE9" s="7" t="s">
        <v>64</v>
      </c>
      <c r="BF9" s="7" t="s">
        <v>64</v>
      </c>
      <c r="BG9" s="7" t="s">
        <v>64</v>
      </c>
      <c r="BH9" s="7" t="str">
        <f>VLOOKUP(L9,[1]Sheet0!$I:$R,3,0)</f>
        <v>5.0</v>
      </c>
      <c r="BI9" s="7" t="str">
        <f>VLOOKUP(L9,[1]Sheet0!$I:$R,4,0)</f>
        <v>5.0</v>
      </c>
      <c r="BJ9" s="7" t="str">
        <f>VLOOKUP(L9,[1]Sheet0!$I:$R,5,0)</f>
        <v>-0.25</v>
      </c>
      <c r="BK9" s="7" t="str">
        <f>VLOOKUP(L9,[1]Sheet0!$I:$R,6,0)</f>
        <v>0.00</v>
      </c>
      <c r="BL9" s="7" t="str">
        <f>VLOOKUP(L9,[1]Sheet0!$I:$R,7,0)</f>
        <v>0</v>
      </c>
      <c r="BM9" s="7" t="str">
        <f>VLOOKUP(L9,[1]Sheet0!$I:$R,8,0)</f>
        <v>-0.50</v>
      </c>
      <c r="BN9" s="7" t="str">
        <f>VLOOKUP(L9,[1]Sheet0!$I:$R,9,0)</f>
        <v>-0.25</v>
      </c>
      <c r="BO9" s="7" t="str">
        <f>VLOOKUP(L9,[1]Sheet0!$I:$R,10,0)</f>
        <v>29</v>
      </c>
      <c r="BP9" s="7" t="s">
        <v>64</v>
      </c>
      <c r="BQ9" s="7" t="s">
        <v>64</v>
      </c>
      <c r="BR9" s="7" t="s">
        <v>64</v>
      </c>
      <c r="BS9" s="7" t="s">
        <v>64</v>
      </c>
      <c r="BT9" s="9" t="s">
        <v>64</v>
      </c>
      <c r="BU9" s="13"/>
      <c r="BV9" s="11" t="s">
        <v>292</v>
      </c>
      <c r="BW9" s="12" t="s">
        <v>291</v>
      </c>
      <c r="BX9" s="5" t="s">
        <v>293</v>
      </c>
      <c r="BY9" s="5" t="s">
        <v>294</v>
      </c>
      <c r="BZ9" s="5" t="s">
        <v>295</v>
      </c>
      <c r="CA9" s="5" t="s">
        <v>296</v>
      </c>
      <c r="CB9" s="5" t="s">
        <v>297</v>
      </c>
      <c r="CC9" s="5" t="s">
        <v>298</v>
      </c>
      <c r="CD9" s="5" t="s">
        <v>299</v>
      </c>
      <c r="CE9" s="5" t="s">
        <v>300</v>
      </c>
      <c r="CF9" s="5" t="s">
        <v>301</v>
      </c>
      <c r="CG9" s="5" t="s">
        <v>302</v>
      </c>
      <c r="CH9" s="7" t="s">
        <v>64</v>
      </c>
      <c r="CI9" s="7" t="s">
        <v>64</v>
      </c>
      <c r="CJ9" s="7" t="s">
        <v>64</v>
      </c>
      <c r="CK9" s="7" t="s">
        <v>64</v>
      </c>
    </row>
    <row r="10" spans="1:89" ht="14.1" customHeight="1" x14ac:dyDescent="0.15">
      <c r="A10" s="7">
        <v>9</v>
      </c>
      <c r="B10" s="7" t="s">
        <v>57</v>
      </c>
      <c r="C10" s="7" t="s">
        <v>58</v>
      </c>
      <c r="D10" s="7" t="s">
        <v>238</v>
      </c>
      <c r="E10" s="7">
        <v>149.5</v>
      </c>
      <c r="F10" s="7">
        <v>37</v>
      </c>
      <c r="G10" s="7" t="s">
        <v>95</v>
      </c>
      <c r="H10" s="7" t="s">
        <v>68</v>
      </c>
      <c r="I10" s="7">
        <v>9</v>
      </c>
      <c r="J10" s="5" t="s">
        <v>249</v>
      </c>
      <c r="K10" s="7">
        <v>15046535473</v>
      </c>
      <c r="L10" s="4" t="s">
        <v>96</v>
      </c>
      <c r="M10" s="7"/>
      <c r="N10" s="7" t="s">
        <v>97</v>
      </c>
      <c r="O10" s="7" t="s">
        <v>98</v>
      </c>
      <c r="P10" s="7" t="s">
        <v>64</v>
      </c>
      <c r="Q10" s="7" t="s">
        <v>64</v>
      </c>
      <c r="R10" s="7" t="s">
        <v>64</v>
      </c>
      <c r="S10" s="7" t="s">
        <v>65</v>
      </c>
      <c r="T10" s="7" t="s">
        <v>65</v>
      </c>
      <c r="U10" s="7" t="s">
        <v>66</v>
      </c>
      <c r="V10" s="7" t="s">
        <v>65</v>
      </c>
      <c r="W10" s="7" t="s">
        <v>64</v>
      </c>
      <c r="AH10" s="7">
        <v>4.5</v>
      </c>
      <c r="AI10" s="7">
        <v>4.4000000000000004</v>
      </c>
      <c r="AJ10" s="7">
        <v>5</v>
      </c>
      <c r="AK10" s="7">
        <v>5</v>
      </c>
      <c r="AL10" s="7" t="s">
        <v>64</v>
      </c>
      <c r="AM10" s="7" t="s">
        <v>64</v>
      </c>
      <c r="AN10" s="7" t="s">
        <v>64</v>
      </c>
      <c r="AO10" s="7" t="s">
        <v>64</v>
      </c>
      <c r="AP10" s="7" t="s">
        <v>64</v>
      </c>
      <c r="AR10" s="7">
        <v>-2.25</v>
      </c>
      <c r="AS10" s="7">
        <v>-0.25</v>
      </c>
      <c r="AT10" s="7">
        <v>171</v>
      </c>
      <c r="AU10" s="7">
        <v>-1.75</v>
      </c>
      <c r="AV10" s="7">
        <v>-0.25</v>
      </c>
      <c r="AW10" s="7">
        <v>167</v>
      </c>
      <c r="AX10" s="7" t="s">
        <v>64</v>
      </c>
      <c r="AY10" s="7" t="s">
        <v>64</v>
      </c>
      <c r="AZ10" s="7" t="s">
        <v>64</v>
      </c>
      <c r="BA10" s="7" t="s">
        <v>64</v>
      </c>
      <c r="BB10" s="7" t="s">
        <v>64</v>
      </c>
      <c r="BC10" s="7" t="s">
        <v>64</v>
      </c>
      <c r="BD10" s="7" t="s">
        <v>64</v>
      </c>
      <c r="BE10" s="7" t="s">
        <v>64</v>
      </c>
      <c r="BF10" s="7" t="s">
        <v>64</v>
      </c>
      <c r="BG10" s="7" t="s">
        <v>64</v>
      </c>
      <c r="BH10" s="7" t="str">
        <f>VLOOKUP(L10,[1]Sheet0!$I:$R,3,0)</f>
        <v>4.5</v>
      </c>
      <c r="BI10" s="7" t="str">
        <f>VLOOKUP(L10,[1]Sheet0!$I:$R,4,0)</f>
        <v>4.7</v>
      </c>
      <c r="BJ10" s="7" t="str">
        <f>VLOOKUP(L10,[1]Sheet0!$I:$R,5,0)</f>
        <v>-2.50</v>
      </c>
      <c r="BK10" s="7" t="str">
        <f>VLOOKUP(L10,[1]Sheet0!$I:$R,6,0)</f>
        <v>-0.50</v>
      </c>
      <c r="BL10" s="7" t="str">
        <f>VLOOKUP(L10,[1]Sheet0!$I:$R,7,0)</f>
        <v>75</v>
      </c>
      <c r="BM10" s="7" t="str">
        <f>VLOOKUP(L10,[1]Sheet0!$I:$R,8,0)</f>
        <v>-1.25</v>
      </c>
      <c r="BN10" s="7" t="str">
        <f>VLOOKUP(L10,[1]Sheet0!$I:$R,9,0)</f>
        <v>-0.75</v>
      </c>
      <c r="BO10" s="7" t="str">
        <f>VLOOKUP(L10,[1]Sheet0!$I:$R,10,0)</f>
        <v>154</v>
      </c>
      <c r="BP10" s="7" t="s">
        <v>64</v>
      </c>
      <c r="BQ10" s="7" t="s">
        <v>64</v>
      </c>
      <c r="BR10" s="7" t="s">
        <v>64</v>
      </c>
      <c r="BS10" s="9" t="s">
        <v>64</v>
      </c>
      <c r="BV10" s="11" t="s">
        <v>292</v>
      </c>
      <c r="BW10" s="12" t="s">
        <v>291</v>
      </c>
      <c r="BX10" s="5" t="s">
        <v>293</v>
      </c>
      <c r="BY10" s="5" t="s">
        <v>294</v>
      </c>
      <c r="BZ10" s="5" t="s">
        <v>295</v>
      </c>
      <c r="CA10" s="5" t="s">
        <v>296</v>
      </c>
      <c r="CB10" s="5" t="s">
        <v>297</v>
      </c>
      <c r="CC10" s="5" t="s">
        <v>298</v>
      </c>
      <c r="CD10" s="5" t="s">
        <v>299</v>
      </c>
      <c r="CE10" s="5" t="s">
        <v>300</v>
      </c>
      <c r="CF10" s="5" t="s">
        <v>301</v>
      </c>
      <c r="CG10" s="5" t="s">
        <v>302</v>
      </c>
      <c r="CH10" s="7" t="s">
        <v>64</v>
      </c>
      <c r="CI10" s="7" t="s">
        <v>64</v>
      </c>
      <c r="CJ10" s="7" t="s">
        <v>64</v>
      </c>
      <c r="CK10" s="7" t="s">
        <v>64</v>
      </c>
    </row>
    <row r="11" spans="1:89" ht="14.1" customHeight="1" x14ac:dyDescent="0.15">
      <c r="A11" s="7">
        <v>10</v>
      </c>
      <c r="B11" s="7" t="s">
        <v>57</v>
      </c>
      <c r="C11" s="7" t="s">
        <v>58</v>
      </c>
      <c r="D11" s="7" t="s">
        <v>238</v>
      </c>
      <c r="E11" s="7">
        <v>137.19999999999999</v>
      </c>
      <c r="F11" s="7">
        <v>28</v>
      </c>
      <c r="G11" s="7" t="s">
        <v>99</v>
      </c>
      <c r="H11" s="7" t="s">
        <v>68</v>
      </c>
      <c r="I11" s="7">
        <v>9</v>
      </c>
      <c r="J11" s="5" t="s">
        <v>250</v>
      </c>
      <c r="K11" s="7">
        <v>15546422378</v>
      </c>
      <c r="L11" s="4" t="s">
        <v>100</v>
      </c>
      <c r="M11" s="7"/>
      <c r="N11" s="7" t="s">
        <v>101</v>
      </c>
      <c r="O11" s="7" t="s">
        <v>102</v>
      </c>
      <c r="P11" s="7"/>
      <c r="Q11" s="7" t="s">
        <v>64</v>
      </c>
      <c r="R11" s="7" t="s">
        <v>64</v>
      </c>
      <c r="S11" s="7" t="s">
        <v>64</v>
      </c>
      <c r="T11" s="7" t="s">
        <v>65</v>
      </c>
      <c r="U11" s="7" t="s">
        <v>65</v>
      </c>
      <c r="V11" s="7" t="s">
        <v>66</v>
      </c>
      <c r="W11" s="7" t="s">
        <v>65</v>
      </c>
      <c r="AH11" s="7">
        <v>4.5999999999999996</v>
      </c>
      <c r="AI11" s="7">
        <v>4.5999999999999996</v>
      </c>
      <c r="AJ11" s="7">
        <v>5</v>
      </c>
      <c r="AK11" s="7">
        <v>5</v>
      </c>
      <c r="AL11" s="7" t="s">
        <v>64</v>
      </c>
      <c r="AM11" s="7" t="s">
        <v>64</v>
      </c>
      <c r="AN11" s="7" t="s">
        <v>64</v>
      </c>
      <c r="AO11" s="7" t="s">
        <v>64</v>
      </c>
      <c r="AP11" s="7" t="s">
        <v>64</v>
      </c>
      <c r="AQ11" s="7" t="s">
        <v>64</v>
      </c>
      <c r="AR11" s="7">
        <v>-1.75</v>
      </c>
      <c r="AS11" s="7">
        <v>-0.5</v>
      </c>
      <c r="AT11" s="7">
        <v>162</v>
      </c>
      <c r="AU11" s="7">
        <v>-1.75</v>
      </c>
      <c r="AV11" s="7">
        <v>-0.5</v>
      </c>
      <c r="AW11" s="7">
        <v>13</v>
      </c>
      <c r="AX11" s="7" t="s">
        <v>64</v>
      </c>
      <c r="AY11" s="7" t="s">
        <v>64</v>
      </c>
      <c r="AZ11" s="7" t="s">
        <v>64</v>
      </c>
      <c r="BA11" s="7" t="s">
        <v>64</v>
      </c>
      <c r="BB11" s="7" t="s">
        <v>64</v>
      </c>
      <c r="BC11" s="7" t="s">
        <v>64</v>
      </c>
      <c r="BD11" s="7" t="s">
        <v>64</v>
      </c>
      <c r="BE11" s="7" t="s">
        <v>64</v>
      </c>
      <c r="BF11" s="7" t="s">
        <v>64</v>
      </c>
      <c r="BG11" s="7" t="s">
        <v>64</v>
      </c>
      <c r="BH11" s="7" t="str">
        <f>VLOOKUP(L11,[1]Sheet0!$I:$R,3,0)</f>
        <v>4.7</v>
      </c>
      <c r="BI11" s="7" t="str">
        <f>VLOOKUP(L11,[1]Sheet0!$I:$R,4,0)</f>
        <v>4.5</v>
      </c>
      <c r="BJ11" s="7" t="str">
        <f>VLOOKUP(L11,[1]Sheet0!$I:$R,5,0)</f>
        <v>-2.00</v>
      </c>
      <c r="BK11" s="7" t="str">
        <f>VLOOKUP(L11,[1]Sheet0!$I:$R,6,0)</f>
        <v>-0.25</v>
      </c>
      <c r="BL11" s="7" t="str">
        <f>VLOOKUP(L11,[1]Sheet0!$I:$R,7,0)</f>
        <v>165</v>
      </c>
      <c r="BM11" s="7" t="str">
        <f>VLOOKUP(L11,[1]Sheet0!$I:$R,8,0)</f>
        <v>-2.50</v>
      </c>
      <c r="BN11" s="7" t="str">
        <f>VLOOKUP(L11,[1]Sheet0!$I:$R,9,0)</f>
        <v>-0.50</v>
      </c>
      <c r="BO11" s="7" t="str">
        <f>VLOOKUP(L11,[1]Sheet0!$I:$R,10,0)</f>
        <v>2</v>
      </c>
      <c r="BP11" s="7" t="s">
        <v>64</v>
      </c>
      <c r="BQ11" s="7" t="s">
        <v>64</v>
      </c>
      <c r="BR11" s="7" t="s">
        <v>64</v>
      </c>
      <c r="BS11" s="7" t="s">
        <v>64</v>
      </c>
      <c r="BT11" s="9" t="s">
        <v>64</v>
      </c>
      <c r="BU11" s="13"/>
      <c r="BV11" s="11" t="s">
        <v>292</v>
      </c>
      <c r="BW11" s="12" t="s">
        <v>291</v>
      </c>
      <c r="BX11" s="5" t="s">
        <v>293</v>
      </c>
      <c r="BY11" s="5" t="s">
        <v>294</v>
      </c>
      <c r="BZ11" s="5" t="s">
        <v>295</v>
      </c>
      <c r="CA11" s="5" t="s">
        <v>296</v>
      </c>
      <c r="CB11" s="5" t="s">
        <v>297</v>
      </c>
      <c r="CC11" s="5" t="s">
        <v>298</v>
      </c>
      <c r="CD11" s="5" t="s">
        <v>299</v>
      </c>
      <c r="CE11" s="5" t="s">
        <v>300</v>
      </c>
      <c r="CF11" s="5" t="s">
        <v>301</v>
      </c>
      <c r="CG11" s="5" t="s">
        <v>302</v>
      </c>
      <c r="CH11" s="7" t="s">
        <v>64</v>
      </c>
      <c r="CI11" s="7" t="s">
        <v>64</v>
      </c>
      <c r="CJ11" s="7" t="s">
        <v>64</v>
      </c>
      <c r="CK11" s="7" t="s">
        <v>64</v>
      </c>
    </row>
    <row r="12" spans="1:89" ht="14.1" customHeight="1" x14ac:dyDescent="0.15">
      <c r="A12" s="7">
        <v>11</v>
      </c>
      <c r="B12" s="7" t="s">
        <v>57</v>
      </c>
      <c r="C12" s="7" t="s">
        <v>58</v>
      </c>
      <c r="D12" s="7" t="s">
        <v>238</v>
      </c>
      <c r="E12" s="7">
        <v>142.5</v>
      </c>
      <c r="F12" s="7">
        <v>34</v>
      </c>
      <c r="G12" s="7" t="s">
        <v>103</v>
      </c>
      <c r="H12" s="7" t="s">
        <v>60</v>
      </c>
      <c r="I12" s="7">
        <v>9</v>
      </c>
      <c r="J12" s="5" t="s">
        <v>251</v>
      </c>
      <c r="K12" s="7">
        <v>15046086424</v>
      </c>
      <c r="L12" s="4" t="s">
        <v>104</v>
      </c>
      <c r="M12" s="7"/>
      <c r="N12" s="7" t="s">
        <v>105</v>
      </c>
      <c r="O12" s="7" t="s">
        <v>106</v>
      </c>
      <c r="P12" s="7"/>
      <c r="Q12" s="7" t="s">
        <v>64</v>
      </c>
      <c r="R12" s="7" t="s">
        <v>64</v>
      </c>
      <c r="S12" s="7" t="s">
        <v>64</v>
      </c>
      <c r="T12" s="7" t="s">
        <v>65</v>
      </c>
      <c r="U12" s="7" t="s">
        <v>65</v>
      </c>
      <c r="V12" s="7" t="s">
        <v>66</v>
      </c>
      <c r="W12" s="7" t="s">
        <v>65</v>
      </c>
      <c r="AH12" s="7">
        <v>4.5</v>
      </c>
      <c r="AI12" s="7">
        <v>4.5999999999999996</v>
      </c>
      <c r="AJ12" s="7">
        <v>5</v>
      </c>
      <c r="AK12" s="7">
        <v>5</v>
      </c>
      <c r="AL12" s="7" t="s">
        <v>64</v>
      </c>
      <c r="AM12" s="7" t="s">
        <v>64</v>
      </c>
      <c r="AN12" s="7" t="s">
        <v>64</v>
      </c>
      <c r="AO12" s="7" t="s">
        <v>64</v>
      </c>
      <c r="AP12" s="7" t="s">
        <v>64</v>
      </c>
      <c r="AQ12" s="7" t="s">
        <v>64</v>
      </c>
      <c r="AR12" s="7">
        <v>-1.5</v>
      </c>
      <c r="AS12" s="7">
        <v>-0.5</v>
      </c>
      <c r="AT12" s="7">
        <v>161</v>
      </c>
      <c r="AU12" s="7">
        <v>-1</v>
      </c>
      <c r="AV12" s="7">
        <v>-0.75</v>
      </c>
      <c r="AW12" s="7">
        <v>7</v>
      </c>
      <c r="AX12" s="7" t="s">
        <v>64</v>
      </c>
      <c r="AY12" s="7" t="s">
        <v>64</v>
      </c>
      <c r="AZ12" s="7" t="s">
        <v>64</v>
      </c>
      <c r="BA12" s="7" t="s">
        <v>64</v>
      </c>
      <c r="BB12" s="7" t="s">
        <v>64</v>
      </c>
      <c r="BC12" s="7" t="s">
        <v>64</v>
      </c>
      <c r="BD12" s="7" t="s">
        <v>64</v>
      </c>
      <c r="BE12" s="7" t="s">
        <v>64</v>
      </c>
      <c r="BF12" s="7" t="s">
        <v>64</v>
      </c>
      <c r="BG12" s="7" t="s">
        <v>64</v>
      </c>
      <c r="BH12" s="7" t="str">
        <f>VLOOKUP(L12,[1]Sheet0!$I:$R,3,0)</f>
        <v>4.6</v>
      </c>
      <c r="BI12" s="7" t="str">
        <f>VLOOKUP(L12,[1]Sheet0!$I:$R,4,0)</f>
        <v>4.7</v>
      </c>
      <c r="BJ12" s="7" t="str">
        <f>VLOOKUP(L12,[1]Sheet0!$I:$R,5,0)</f>
        <v>-2.00</v>
      </c>
      <c r="BK12" s="7" t="str">
        <f>VLOOKUP(L12,[1]Sheet0!$I:$R,6,0)</f>
        <v>-0.50</v>
      </c>
      <c r="BL12" s="7" t="str">
        <f>VLOOKUP(L12,[1]Sheet0!$I:$R,7,0)</f>
        <v>9</v>
      </c>
      <c r="BM12" s="7" t="str">
        <f>VLOOKUP(L12,[1]Sheet0!$I:$R,8,0)</f>
        <v>-1.50</v>
      </c>
      <c r="BN12" s="7" t="str">
        <f>VLOOKUP(L12,[1]Sheet0!$I:$R,9,0)</f>
        <v>-0.75</v>
      </c>
      <c r="BO12" s="7" t="str">
        <f>VLOOKUP(L12,[1]Sheet0!$I:$R,10,0)</f>
        <v>11</v>
      </c>
      <c r="BP12" s="7" t="s">
        <v>64</v>
      </c>
      <c r="BQ12" s="7" t="s">
        <v>64</v>
      </c>
      <c r="BR12" s="7" t="s">
        <v>64</v>
      </c>
      <c r="BS12" s="7" t="s">
        <v>64</v>
      </c>
      <c r="BT12" s="9" t="s">
        <v>64</v>
      </c>
      <c r="BU12" s="13"/>
      <c r="BV12" s="11" t="s">
        <v>292</v>
      </c>
      <c r="BW12" s="12" t="s">
        <v>291</v>
      </c>
      <c r="BX12" s="5" t="s">
        <v>293</v>
      </c>
      <c r="BY12" s="5" t="s">
        <v>294</v>
      </c>
      <c r="BZ12" s="5" t="s">
        <v>295</v>
      </c>
      <c r="CA12" s="5" t="s">
        <v>296</v>
      </c>
      <c r="CB12" s="5" t="s">
        <v>297</v>
      </c>
      <c r="CC12" s="5" t="s">
        <v>298</v>
      </c>
      <c r="CD12" s="5" t="s">
        <v>299</v>
      </c>
      <c r="CE12" s="5" t="s">
        <v>300</v>
      </c>
      <c r="CF12" s="5" t="s">
        <v>301</v>
      </c>
      <c r="CG12" s="5" t="s">
        <v>302</v>
      </c>
      <c r="CH12" s="7" t="s">
        <v>64</v>
      </c>
      <c r="CI12" s="7" t="s">
        <v>64</v>
      </c>
      <c r="CJ12" s="7" t="s">
        <v>64</v>
      </c>
      <c r="CK12" s="7" t="s">
        <v>64</v>
      </c>
    </row>
    <row r="13" spans="1:89" ht="14.1" customHeight="1" x14ac:dyDescent="0.15">
      <c r="A13" s="7">
        <v>12</v>
      </c>
      <c r="B13" s="7" t="s">
        <v>57</v>
      </c>
      <c r="C13" s="7" t="s">
        <v>58</v>
      </c>
      <c r="D13" s="7" t="s">
        <v>238</v>
      </c>
      <c r="E13" s="7">
        <v>128</v>
      </c>
      <c r="F13" s="7">
        <v>29</v>
      </c>
      <c r="G13" s="7" t="s">
        <v>107</v>
      </c>
      <c r="H13" s="7" t="s">
        <v>68</v>
      </c>
      <c r="I13" s="7">
        <v>9</v>
      </c>
      <c r="J13" s="5" t="s">
        <v>252</v>
      </c>
      <c r="K13" s="7">
        <v>18345077378</v>
      </c>
      <c r="L13" s="4" t="s">
        <v>108</v>
      </c>
      <c r="M13" s="7"/>
      <c r="N13" s="7" t="s">
        <v>109</v>
      </c>
      <c r="O13" s="7" t="s">
        <v>110</v>
      </c>
      <c r="P13" s="7"/>
      <c r="Q13" s="7" t="s">
        <v>64</v>
      </c>
      <c r="R13" s="7" t="s">
        <v>64</v>
      </c>
      <c r="S13" s="7" t="s">
        <v>64</v>
      </c>
      <c r="T13" s="7" t="s">
        <v>65</v>
      </c>
      <c r="U13" s="7" t="s">
        <v>65</v>
      </c>
      <c r="V13" s="7" t="s">
        <v>66</v>
      </c>
      <c r="W13" s="7" t="s">
        <v>65</v>
      </c>
      <c r="AH13" s="7">
        <v>5</v>
      </c>
      <c r="AI13" s="7">
        <v>5</v>
      </c>
      <c r="AJ13" s="7">
        <v>5</v>
      </c>
      <c r="AK13" s="7">
        <v>5</v>
      </c>
      <c r="AL13" s="7" t="s">
        <v>64</v>
      </c>
      <c r="AM13" s="7" t="s">
        <v>64</v>
      </c>
      <c r="AN13" s="7" t="s">
        <v>64</v>
      </c>
      <c r="AO13" s="7" t="s">
        <v>64</v>
      </c>
      <c r="AP13" s="7" t="s">
        <v>64</v>
      </c>
      <c r="AQ13" s="7" t="s">
        <v>64</v>
      </c>
      <c r="AR13" s="7">
        <v>0.25</v>
      </c>
      <c r="AS13" s="7">
        <v>0</v>
      </c>
      <c r="AT13" s="7">
        <v>0</v>
      </c>
      <c r="AU13" s="7">
        <v>0.25</v>
      </c>
      <c r="AV13" s="7">
        <v>-0.5</v>
      </c>
      <c r="AW13" s="7">
        <v>163</v>
      </c>
      <c r="AX13" s="7" t="s">
        <v>64</v>
      </c>
      <c r="AY13" s="7" t="s">
        <v>64</v>
      </c>
      <c r="AZ13" s="7" t="s">
        <v>64</v>
      </c>
      <c r="BA13" s="7" t="s">
        <v>64</v>
      </c>
      <c r="BB13" s="7" t="s">
        <v>64</v>
      </c>
      <c r="BC13" s="7" t="s">
        <v>64</v>
      </c>
      <c r="BD13" s="7" t="s">
        <v>64</v>
      </c>
      <c r="BE13" s="7" t="s">
        <v>64</v>
      </c>
      <c r="BF13" s="7" t="s">
        <v>64</v>
      </c>
      <c r="BG13" s="7" t="s">
        <v>64</v>
      </c>
      <c r="BH13" s="7" t="str">
        <f>VLOOKUP(L13,[1]Sheet0!$I:$R,3,0)</f>
        <v>5.2</v>
      </c>
      <c r="BI13" s="7" t="str">
        <f>VLOOKUP(L13,[1]Sheet0!$I:$R,4,0)</f>
        <v>5.2</v>
      </c>
      <c r="BJ13" s="7" t="str">
        <f>VLOOKUP(L13,[1]Sheet0!$I:$R,5,0)</f>
        <v>0.50</v>
      </c>
      <c r="BK13" s="7" t="str">
        <f>VLOOKUP(L13,[1]Sheet0!$I:$R,6,0)</f>
        <v>0.00</v>
      </c>
      <c r="BL13" s="7" t="str">
        <f>VLOOKUP(L13,[1]Sheet0!$I:$R,7,0)</f>
        <v>0</v>
      </c>
      <c r="BM13" s="7" t="str">
        <f>VLOOKUP(L13,[1]Sheet0!$I:$R,8,0)</f>
        <v>0.50</v>
      </c>
      <c r="BN13" s="7" t="str">
        <f>VLOOKUP(L13,[1]Sheet0!$I:$R,9,0)</f>
        <v>-0.25</v>
      </c>
      <c r="BO13" s="7" t="str">
        <f>VLOOKUP(L13,[1]Sheet0!$I:$R,10,0)</f>
        <v>170</v>
      </c>
      <c r="BP13" s="7" t="s">
        <v>64</v>
      </c>
      <c r="BQ13" s="7" t="s">
        <v>64</v>
      </c>
      <c r="BR13" s="7" t="s">
        <v>64</v>
      </c>
      <c r="BS13" s="7" t="s">
        <v>64</v>
      </c>
      <c r="BT13" s="9" t="s">
        <v>64</v>
      </c>
      <c r="BU13" s="13"/>
      <c r="BV13" s="11" t="s">
        <v>292</v>
      </c>
      <c r="BW13" s="12" t="s">
        <v>291</v>
      </c>
      <c r="BX13" s="5" t="s">
        <v>293</v>
      </c>
      <c r="BY13" s="5" t="s">
        <v>294</v>
      </c>
      <c r="BZ13" s="5" t="s">
        <v>295</v>
      </c>
      <c r="CA13" s="5" t="s">
        <v>296</v>
      </c>
      <c r="CB13" s="5" t="s">
        <v>297</v>
      </c>
      <c r="CC13" s="5" t="s">
        <v>298</v>
      </c>
      <c r="CD13" s="5" t="s">
        <v>299</v>
      </c>
      <c r="CE13" s="5" t="s">
        <v>300</v>
      </c>
      <c r="CF13" s="5" t="s">
        <v>301</v>
      </c>
      <c r="CG13" s="5" t="s">
        <v>302</v>
      </c>
      <c r="CH13" s="7" t="s">
        <v>64</v>
      </c>
      <c r="CI13" s="7" t="s">
        <v>64</v>
      </c>
      <c r="CJ13" s="7" t="s">
        <v>64</v>
      </c>
      <c r="CK13" s="7" t="s">
        <v>64</v>
      </c>
    </row>
    <row r="14" spans="1:89" ht="14.1" customHeight="1" x14ac:dyDescent="0.15">
      <c r="A14" s="7">
        <v>13</v>
      </c>
      <c r="B14" s="7" t="s">
        <v>57</v>
      </c>
      <c r="C14" s="7" t="s">
        <v>58</v>
      </c>
      <c r="D14" s="7" t="s">
        <v>238</v>
      </c>
      <c r="E14" s="7">
        <v>135.1</v>
      </c>
      <c r="F14" s="7">
        <v>36</v>
      </c>
      <c r="G14" s="7" t="s">
        <v>111</v>
      </c>
      <c r="H14" s="7" t="s">
        <v>60</v>
      </c>
      <c r="I14" s="7">
        <v>9</v>
      </c>
      <c r="J14" s="5" t="s">
        <v>253</v>
      </c>
      <c r="K14" s="7">
        <v>17603658553</v>
      </c>
      <c r="L14" s="4" t="s">
        <v>112</v>
      </c>
      <c r="M14" s="7"/>
      <c r="N14" s="7" t="s">
        <v>113</v>
      </c>
      <c r="O14" s="7" t="s">
        <v>114</v>
      </c>
      <c r="P14" s="7"/>
      <c r="Q14" s="7" t="s">
        <v>64</v>
      </c>
      <c r="R14" s="7" t="s">
        <v>64</v>
      </c>
      <c r="S14" s="7" t="s">
        <v>64</v>
      </c>
      <c r="T14" s="7" t="s">
        <v>65</v>
      </c>
      <c r="U14" s="7" t="s">
        <v>65</v>
      </c>
      <c r="V14" s="7" t="s">
        <v>66</v>
      </c>
      <c r="W14" s="7" t="s">
        <v>65</v>
      </c>
      <c r="AH14" s="7">
        <v>4.7</v>
      </c>
      <c r="AI14" s="7">
        <v>4.5999999999999996</v>
      </c>
      <c r="AJ14" s="7">
        <v>5</v>
      </c>
      <c r="AK14" s="7">
        <v>5</v>
      </c>
      <c r="AL14" s="7" t="s">
        <v>64</v>
      </c>
      <c r="AM14" s="7" t="s">
        <v>64</v>
      </c>
      <c r="AN14" s="7" t="s">
        <v>64</v>
      </c>
      <c r="AO14" s="7" t="s">
        <v>64</v>
      </c>
      <c r="AP14" s="7" t="s">
        <v>64</v>
      </c>
      <c r="AQ14" s="7" t="s">
        <v>64</v>
      </c>
      <c r="AR14" s="7">
        <v>-1.75</v>
      </c>
      <c r="AS14" s="7">
        <v>-0.5</v>
      </c>
      <c r="AT14" s="7">
        <v>176</v>
      </c>
      <c r="AU14" s="7">
        <v>-1.25</v>
      </c>
      <c r="AV14" s="7">
        <v>-0.75</v>
      </c>
      <c r="AW14" s="7">
        <v>175</v>
      </c>
      <c r="AX14" s="7" t="s">
        <v>64</v>
      </c>
      <c r="AY14" s="7" t="s">
        <v>64</v>
      </c>
      <c r="AZ14" s="7" t="s">
        <v>64</v>
      </c>
      <c r="BA14" s="7" t="s">
        <v>64</v>
      </c>
      <c r="BB14" s="7" t="s">
        <v>64</v>
      </c>
      <c r="BC14" s="7" t="s">
        <v>64</v>
      </c>
      <c r="BD14" s="7" t="s">
        <v>64</v>
      </c>
      <c r="BE14" s="7" t="s">
        <v>64</v>
      </c>
      <c r="BF14" s="7" t="s">
        <v>64</v>
      </c>
      <c r="BG14" s="7" t="s">
        <v>64</v>
      </c>
      <c r="BH14" s="7"/>
      <c r="BI14" s="7"/>
      <c r="BJ14" s="7"/>
      <c r="BK14" s="7"/>
      <c r="BL14" s="7"/>
      <c r="BM14" s="7"/>
      <c r="BN14" s="7"/>
      <c r="BO14" s="7"/>
      <c r="BP14" s="7" t="s">
        <v>64</v>
      </c>
      <c r="BQ14" s="7" t="s">
        <v>64</v>
      </c>
      <c r="BR14" s="7" t="s">
        <v>64</v>
      </c>
      <c r="BS14" s="7" t="s">
        <v>64</v>
      </c>
      <c r="BT14" s="9" t="s">
        <v>64</v>
      </c>
      <c r="BU14" s="13"/>
      <c r="BV14" s="11" t="s">
        <v>292</v>
      </c>
      <c r="BW14" s="12" t="s">
        <v>291</v>
      </c>
      <c r="BX14" s="5" t="s">
        <v>293</v>
      </c>
      <c r="BY14" s="5" t="s">
        <v>294</v>
      </c>
      <c r="BZ14" s="5" t="s">
        <v>295</v>
      </c>
      <c r="CA14" s="5" t="s">
        <v>296</v>
      </c>
      <c r="CB14" s="5" t="s">
        <v>297</v>
      </c>
      <c r="CC14" s="5" t="s">
        <v>298</v>
      </c>
      <c r="CD14" s="5" t="s">
        <v>299</v>
      </c>
      <c r="CE14" s="5" t="s">
        <v>300</v>
      </c>
      <c r="CF14" s="5" t="s">
        <v>301</v>
      </c>
      <c r="CG14" s="5" t="s">
        <v>302</v>
      </c>
      <c r="CH14" s="7" t="s">
        <v>64</v>
      </c>
      <c r="CI14" s="7" t="s">
        <v>64</v>
      </c>
      <c r="CJ14" s="7" t="s">
        <v>64</v>
      </c>
      <c r="CK14" s="7" t="s">
        <v>64</v>
      </c>
    </row>
    <row r="15" spans="1:89" ht="14.1" customHeight="1" x14ac:dyDescent="0.15">
      <c r="A15" s="7">
        <v>14</v>
      </c>
      <c r="B15" s="7" t="s">
        <v>57</v>
      </c>
      <c r="C15" s="7" t="s">
        <v>58</v>
      </c>
      <c r="D15" s="7" t="s">
        <v>238</v>
      </c>
      <c r="E15" s="7">
        <v>135.19999999999999</v>
      </c>
      <c r="F15" s="7">
        <v>29</v>
      </c>
      <c r="G15" s="7" t="s">
        <v>115</v>
      </c>
      <c r="H15" s="7" t="s">
        <v>68</v>
      </c>
      <c r="I15" s="7">
        <v>9</v>
      </c>
      <c r="J15" s="5" t="s">
        <v>254</v>
      </c>
      <c r="K15" s="7">
        <v>18714609116</v>
      </c>
      <c r="L15" s="5" t="s">
        <v>116</v>
      </c>
      <c r="M15" s="7"/>
      <c r="N15" s="7" t="s">
        <v>113</v>
      </c>
      <c r="O15" s="7" t="s">
        <v>117</v>
      </c>
      <c r="P15" s="7"/>
      <c r="Q15" s="7" t="s">
        <v>64</v>
      </c>
      <c r="R15" s="7" t="s">
        <v>64</v>
      </c>
      <c r="S15" s="7" t="s">
        <v>64</v>
      </c>
      <c r="T15" s="7" t="s">
        <v>65</v>
      </c>
      <c r="U15" s="7" t="s">
        <v>65</v>
      </c>
      <c r="V15" s="7" t="s">
        <v>66</v>
      </c>
      <c r="W15" s="7" t="s">
        <v>65</v>
      </c>
      <c r="AH15" s="7">
        <v>4.5999999999999996</v>
      </c>
      <c r="AI15" s="7">
        <v>4.5999999999999996</v>
      </c>
      <c r="AJ15" s="7">
        <v>5</v>
      </c>
      <c r="AK15" s="7">
        <v>5</v>
      </c>
      <c r="AL15" s="7" t="s">
        <v>64</v>
      </c>
      <c r="AM15" s="7" t="s">
        <v>64</v>
      </c>
      <c r="AN15" s="7" t="s">
        <v>64</v>
      </c>
      <c r="AO15" s="7" t="s">
        <v>64</v>
      </c>
      <c r="AP15" s="7" t="s">
        <v>64</v>
      </c>
      <c r="AQ15" s="7" t="s">
        <v>64</v>
      </c>
      <c r="AR15" s="7">
        <v>0</v>
      </c>
      <c r="AS15" s="7">
        <v>-0.5</v>
      </c>
      <c r="AT15" s="7">
        <v>169</v>
      </c>
      <c r="AU15" s="7">
        <v>-0.25</v>
      </c>
      <c r="AV15" s="7">
        <v>-0.75</v>
      </c>
      <c r="AW15" s="7">
        <v>0</v>
      </c>
      <c r="AX15" s="7" t="s">
        <v>64</v>
      </c>
      <c r="AY15" s="7" t="s">
        <v>64</v>
      </c>
      <c r="AZ15" s="7" t="s">
        <v>64</v>
      </c>
      <c r="BA15" s="7" t="s">
        <v>64</v>
      </c>
      <c r="BB15" s="7" t="s">
        <v>64</v>
      </c>
      <c r="BC15" s="7" t="s">
        <v>64</v>
      </c>
      <c r="BD15" s="7" t="s">
        <v>64</v>
      </c>
      <c r="BE15" s="7" t="s">
        <v>64</v>
      </c>
      <c r="BF15" s="7" t="s">
        <v>64</v>
      </c>
      <c r="BG15" s="7" t="s">
        <v>64</v>
      </c>
      <c r="BH15" s="7" t="str">
        <f>VLOOKUP(L15,[1]Sheet0!$I:$R,3,0)</f>
        <v>5.0</v>
      </c>
      <c r="BI15" s="7" t="str">
        <f>VLOOKUP(L15,[1]Sheet0!$I:$R,4,0)</f>
        <v>5.0</v>
      </c>
      <c r="BJ15" s="7" t="str">
        <f>VLOOKUP(L15,[1]Sheet0!$I:$R,5,0)</f>
        <v>-0.25</v>
      </c>
      <c r="BK15" s="7" t="str">
        <f>VLOOKUP(L15,[1]Sheet0!$I:$R,6,0)</f>
        <v>0.00</v>
      </c>
      <c r="BL15" s="7" t="str">
        <f>VLOOKUP(L15,[1]Sheet0!$I:$R,7,0)</f>
        <v>0</v>
      </c>
      <c r="BM15" s="7" t="str">
        <f>VLOOKUP(L15,[1]Sheet0!$I:$R,8,0)</f>
        <v>-0.25</v>
      </c>
      <c r="BN15" s="7" t="str">
        <f>VLOOKUP(L15,[1]Sheet0!$I:$R,9,0)</f>
        <v>-0.25</v>
      </c>
      <c r="BO15" s="7" t="str">
        <f>VLOOKUP(L15,[1]Sheet0!$I:$R,10,0)</f>
        <v>10</v>
      </c>
      <c r="BP15" s="7" t="s">
        <v>64</v>
      </c>
      <c r="BQ15" s="7" t="s">
        <v>64</v>
      </c>
      <c r="BR15" s="7" t="s">
        <v>64</v>
      </c>
      <c r="BS15" s="7" t="s">
        <v>64</v>
      </c>
      <c r="BT15" s="9" t="s">
        <v>64</v>
      </c>
      <c r="BU15" s="13"/>
      <c r="BV15" s="11" t="s">
        <v>292</v>
      </c>
      <c r="BW15" s="12" t="s">
        <v>291</v>
      </c>
      <c r="BX15" s="5" t="s">
        <v>293</v>
      </c>
      <c r="BY15" s="5" t="s">
        <v>294</v>
      </c>
      <c r="BZ15" s="5" t="s">
        <v>295</v>
      </c>
      <c r="CA15" s="5" t="s">
        <v>296</v>
      </c>
      <c r="CB15" s="5" t="s">
        <v>297</v>
      </c>
      <c r="CC15" s="5" t="s">
        <v>298</v>
      </c>
      <c r="CD15" s="5" t="s">
        <v>299</v>
      </c>
      <c r="CE15" s="5" t="s">
        <v>300</v>
      </c>
      <c r="CF15" s="5" t="s">
        <v>301</v>
      </c>
      <c r="CG15" s="5" t="s">
        <v>302</v>
      </c>
      <c r="CH15" s="7" t="s">
        <v>64</v>
      </c>
      <c r="CI15" s="7" t="s">
        <v>64</v>
      </c>
      <c r="CJ15" s="7" t="s">
        <v>64</v>
      </c>
      <c r="CK15" s="7" t="s">
        <v>64</v>
      </c>
    </row>
    <row r="16" spans="1:89" ht="14.1" customHeight="1" x14ac:dyDescent="0.15">
      <c r="A16" s="7">
        <v>15</v>
      </c>
      <c r="B16" s="7" t="s">
        <v>57</v>
      </c>
      <c r="C16" s="7" t="s">
        <v>58</v>
      </c>
      <c r="D16" s="7" t="s">
        <v>238</v>
      </c>
      <c r="E16" s="7">
        <v>132.5</v>
      </c>
      <c r="F16" s="7">
        <v>29</v>
      </c>
      <c r="G16" s="7" t="s">
        <v>118</v>
      </c>
      <c r="H16" s="7" t="s">
        <v>68</v>
      </c>
      <c r="I16" s="7">
        <v>9</v>
      </c>
      <c r="J16" s="5" t="s">
        <v>255</v>
      </c>
      <c r="K16" s="7">
        <v>18845140652</v>
      </c>
      <c r="L16" s="4" t="s">
        <v>119</v>
      </c>
      <c r="M16" s="7"/>
      <c r="N16" s="7" t="s">
        <v>120</v>
      </c>
      <c r="O16" s="7" t="s">
        <v>121</v>
      </c>
      <c r="P16" s="7"/>
      <c r="Q16" s="7" t="s">
        <v>64</v>
      </c>
      <c r="R16" s="7" t="s">
        <v>64</v>
      </c>
      <c r="S16" s="7" t="s">
        <v>64</v>
      </c>
      <c r="T16" s="7" t="s">
        <v>65</v>
      </c>
      <c r="U16" s="7" t="s">
        <v>65</v>
      </c>
      <c r="V16" s="7" t="s">
        <v>66</v>
      </c>
      <c r="W16" s="7" t="s">
        <v>65</v>
      </c>
      <c r="AH16" s="7">
        <v>4</v>
      </c>
      <c r="AI16" s="7">
        <v>4.0999999999999996</v>
      </c>
      <c r="AJ16" s="7">
        <v>5</v>
      </c>
      <c r="AK16" s="7">
        <v>5</v>
      </c>
      <c r="AL16" s="7" t="s">
        <v>64</v>
      </c>
      <c r="AM16" s="7" t="s">
        <v>64</v>
      </c>
      <c r="AN16" s="7" t="s">
        <v>64</v>
      </c>
      <c r="AO16" s="7" t="s">
        <v>64</v>
      </c>
      <c r="AP16" s="7" t="s">
        <v>64</v>
      </c>
      <c r="AQ16" s="7" t="s">
        <v>64</v>
      </c>
      <c r="AR16" s="7">
        <v>-5.25</v>
      </c>
      <c r="AS16" s="7">
        <v>-1.75</v>
      </c>
      <c r="AT16" s="7">
        <v>173</v>
      </c>
      <c r="AU16" s="7">
        <v>-5.25</v>
      </c>
      <c r="AV16" s="7">
        <v>-1.75</v>
      </c>
      <c r="AW16" s="7">
        <v>4</v>
      </c>
      <c r="AX16" s="7" t="s">
        <v>64</v>
      </c>
      <c r="AY16" s="7" t="s">
        <v>64</v>
      </c>
      <c r="AZ16" s="7" t="s">
        <v>64</v>
      </c>
      <c r="BA16" s="7" t="s">
        <v>64</v>
      </c>
      <c r="BB16" s="7" t="s">
        <v>64</v>
      </c>
      <c r="BC16" s="7" t="s">
        <v>64</v>
      </c>
      <c r="BD16" s="7" t="s">
        <v>64</v>
      </c>
      <c r="BE16" s="7" t="s">
        <v>64</v>
      </c>
      <c r="BF16" s="7" t="s">
        <v>64</v>
      </c>
      <c r="BG16" s="7" t="s">
        <v>64</v>
      </c>
      <c r="BH16" s="7"/>
      <c r="BI16" s="7"/>
      <c r="BJ16" s="7"/>
      <c r="BK16" s="7"/>
      <c r="BL16" s="7"/>
      <c r="BM16" s="7"/>
      <c r="BN16" s="7"/>
      <c r="BO16" s="7"/>
      <c r="BP16" s="7" t="s">
        <v>64</v>
      </c>
      <c r="BQ16" s="7" t="s">
        <v>64</v>
      </c>
      <c r="BR16" s="7" t="s">
        <v>64</v>
      </c>
      <c r="BS16" s="7" t="s">
        <v>64</v>
      </c>
      <c r="BT16" s="9" t="s">
        <v>64</v>
      </c>
      <c r="BU16" s="13"/>
      <c r="BV16" s="11" t="s">
        <v>292</v>
      </c>
      <c r="BW16" s="12" t="s">
        <v>291</v>
      </c>
      <c r="BX16" s="5" t="s">
        <v>293</v>
      </c>
      <c r="BY16" s="5" t="s">
        <v>294</v>
      </c>
      <c r="BZ16" s="5" t="s">
        <v>295</v>
      </c>
      <c r="CA16" s="5" t="s">
        <v>296</v>
      </c>
      <c r="CB16" s="5" t="s">
        <v>297</v>
      </c>
      <c r="CC16" s="5" t="s">
        <v>298</v>
      </c>
      <c r="CD16" s="5" t="s">
        <v>299</v>
      </c>
      <c r="CE16" s="5" t="s">
        <v>300</v>
      </c>
      <c r="CF16" s="5" t="s">
        <v>301</v>
      </c>
      <c r="CG16" s="5" t="s">
        <v>302</v>
      </c>
      <c r="CH16" s="7" t="s">
        <v>64</v>
      </c>
      <c r="CI16" s="7" t="s">
        <v>64</v>
      </c>
      <c r="CJ16" s="7" t="s">
        <v>64</v>
      </c>
      <c r="CK16" s="7" t="s">
        <v>64</v>
      </c>
    </row>
    <row r="17" spans="1:89" ht="14.1" customHeight="1" x14ac:dyDescent="0.15">
      <c r="A17" s="7">
        <v>16</v>
      </c>
      <c r="B17" s="7" t="s">
        <v>57</v>
      </c>
      <c r="C17" s="7" t="s">
        <v>122</v>
      </c>
      <c r="D17" s="7" t="s">
        <v>235</v>
      </c>
      <c r="E17" s="7">
        <v>155</v>
      </c>
      <c r="F17" s="7">
        <v>44</v>
      </c>
      <c r="G17" s="7" t="s">
        <v>123</v>
      </c>
      <c r="H17" s="7" t="s">
        <v>68</v>
      </c>
      <c r="I17" s="7">
        <v>11</v>
      </c>
      <c r="J17" s="5" t="s">
        <v>256</v>
      </c>
      <c r="K17" s="7">
        <v>18686768985</v>
      </c>
      <c r="L17" s="5"/>
      <c r="M17" s="7"/>
      <c r="N17" s="7"/>
      <c r="O17" s="7"/>
      <c r="P17" s="7"/>
      <c r="Q17" s="7" t="s">
        <v>64</v>
      </c>
      <c r="R17" s="7" t="s">
        <v>64</v>
      </c>
      <c r="S17" s="7" t="s">
        <v>64</v>
      </c>
      <c r="T17" s="7" t="s">
        <v>65</v>
      </c>
      <c r="U17" s="7" t="s">
        <v>65</v>
      </c>
      <c r="V17" s="7" t="s">
        <v>66</v>
      </c>
      <c r="W17" s="7" t="s">
        <v>65</v>
      </c>
      <c r="AH17" s="7">
        <v>4.5999999999999996</v>
      </c>
      <c r="AI17" s="7">
        <v>4.7</v>
      </c>
      <c r="AJ17" s="7">
        <v>5</v>
      </c>
      <c r="AK17" s="7">
        <v>5</v>
      </c>
      <c r="AL17" s="7" t="s">
        <v>64</v>
      </c>
      <c r="AM17" s="7" t="s">
        <v>64</v>
      </c>
      <c r="AN17" s="7" t="s">
        <v>64</v>
      </c>
      <c r="AO17" s="7" t="s">
        <v>64</v>
      </c>
      <c r="AP17" s="7" t="s">
        <v>64</v>
      </c>
      <c r="AQ17" s="7" t="s">
        <v>64</v>
      </c>
      <c r="AR17" s="7">
        <v>-1.25</v>
      </c>
      <c r="AS17" s="7">
        <v>-0.75</v>
      </c>
      <c r="AT17" s="7">
        <v>179</v>
      </c>
      <c r="AU17" s="7">
        <v>-1</v>
      </c>
      <c r="AV17" s="7">
        <v>-1</v>
      </c>
      <c r="AW17" s="7">
        <v>164</v>
      </c>
      <c r="AX17" s="7" t="s">
        <v>64</v>
      </c>
      <c r="AY17" s="7" t="s">
        <v>64</v>
      </c>
      <c r="AZ17" s="7" t="s">
        <v>64</v>
      </c>
      <c r="BA17" s="7" t="s">
        <v>64</v>
      </c>
      <c r="BB17" s="7" t="s">
        <v>64</v>
      </c>
      <c r="BC17" s="7" t="s">
        <v>64</v>
      </c>
      <c r="BD17" s="7" t="s">
        <v>64</v>
      </c>
      <c r="BE17" s="7" t="s">
        <v>64</v>
      </c>
      <c r="BF17" s="7" t="s">
        <v>64</v>
      </c>
      <c r="BG17" s="7" t="s">
        <v>64</v>
      </c>
      <c r="BH17" s="7"/>
      <c r="BI17" s="7"/>
      <c r="BJ17" s="7"/>
      <c r="BK17" s="7"/>
      <c r="BL17" s="7"/>
      <c r="BM17" s="7"/>
      <c r="BN17" s="7"/>
      <c r="BO17" s="7"/>
      <c r="BP17" s="7" t="s">
        <v>64</v>
      </c>
      <c r="BQ17" s="7" t="s">
        <v>64</v>
      </c>
      <c r="BR17" s="7" t="s">
        <v>64</v>
      </c>
      <c r="BS17" s="7" t="s">
        <v>64</v>
      </c>
      <c r="BT17" s="9" t="s">
        <v>64</v>
      </c>
      <c r="BU17" s="13"/>
      <c r="BV17" s="11" t="s">
        <v>292</v>
      </c>
      <c r="BW17" s="12" t="s">
        <v>291</v>
      </c>
      <c r="BX17" s="5" t="s">
        <v>293</v>
      </c>
      <c r="BY17" s="5" t="s">
        <v>294</v>
      </c>
      <c r="BZ17" s="5" t="s">
        <v>295</v>
      </c>
      <c r="CA17" s="5" t="s">
        <v>296</v>
      </c>
      <c r="CB17" s="5" t="s">
        <v>297</v>
      </c>
      <c r="CC17" s="5" t="s">
        <v>298</v>
      </c>
      <c r="CD17" s="5" t="s">
        <v>299</v>
      </c>
      <c r="CE17" s="5" t="s">
        <v>300</v>
      </c>
      <c r="CF17" s="5" t="s">
        <v>301</v>
      </c>
      <c r="CG17" s="5" t="s">
        <v>302</v>
      </c>
      <c r="CH17" s="7" t="s">
        <v>64</v>
      </c>
      <c r="CI17" s="7" t="s">
        <v>64</v>
      </c>
      <c r="CJ17" s="7" t="s">
        <v>64</v>
      </c>
      <c r="CK17" s="7" t="s">
        <v>64</v>
      </c>
    </row>
    <row r="18" spans="1:89" ht="14.1" customHeight="1" x14ac:dyDescent="0.15">
      <c r="A18" s="7">
        <v>17</v>
      </c>
      <c r="B18" s="7" t="s">
        <v>57</v>
      </c>
      <c r="C18" s="7" t="s">
        <v>124</v>
      </c>
      <c r="D18" s="7" t="s">
        <v>125</v>
      </c>
      <c r="E18" s="7">
        <v>138</v>
      </c>
      <c r="F18" s="7">
        <v>28</v>
      </c>
      <c r="G18" s="7" t="s">
        <v>126</v>
      </c>
      <c r="H18" s="7" t="s">
        <v>60</v>
      </c>
      <c r="I18" s="7">
        <v>9</v>
      </c>
      <c r="J18" s="5" t="s">
        <v>257</v>
      </c>
      <c r="K18" s="7" t="s">
        <v>127</v>
      </c>
      <c r="L18" s="5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AH18" s="6">
        <v>5</v>
      </c>
      <c r="AI18" s="6">
        <v>5</v>
      </c>
      <c r="AJ18" s="6"/>
      <c r="AK18" s="6"/>
      <c r="AL18" s="6"/>
      <c r="AM18" s="6"/>
      <c r="AN18" s="6"/>
      <c r="AO18" s="6"/>
      <c r="AP18" s="14"/>
      <c r="AQ18" s="15"/>
      <c r="AR18" s="21">
        <v>-0.25</v>
      </c>
      <c r="AS18" s="15">
        <v>1.5</v>
      </c>
      <c r="AT18" s="15">
        <v>90</v>
      </c>
      <c r="AU18" s="15">
        <v>-0.25</v>
      </c>
      <c r="AV18" s="15">
        <v>1</v>
      </c>
      <c r="AW18" s="16">
        <v>98</v>
      </c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7"/>
      <c r="BI18" s="7"/>
      <c r="BJ18" s="7"/>
      <c r="BK18" s="7"/>
      <c r="BL18" s="7"/>
      <c r="BM18" s="7"/>
      <c r="BN18" s="7"/>
      <c r="BO18" s="7"/>
      <c r="BP18" s="6"/>
      <c r="BQ18" s="6"/>
      <c r="BR18" s="6"/>
      <c r="BS18" s="6"/>
      <c r="BT18" s="17"/>
      <c r="BU18" s="18"/>
      <c r="BV18" s="11" t="s">
        <v>292</v>
      </c>
      <c r="BW18" s="12" t="s">
        <v>291</v>
      </c>
      <c r="BX18" s="5" t="s">
        <v>293</v>
      </c>
      <c r="BY18" s="5" t="s">
        <v>294</v>
      </c>
      <c r="BZ18" s="5" t="s">
        <v>295</v>
      </c>
      <c r="CA18" s="5" t="s">
        <v>296</v>
      </c>
      <c r="CB18" s="5" t="s">
        <v>297</v>
      </c>
      <c r="CC18" s="5" t="s">
        <v>298</v>
      </c>
      <c r="CD18" s="5" t="s">
        <v>299</v>
      </c>
      <c r="CE18" s="5" t="s">
        <v>300</v>
      </c>
      <c r="CF18" s="5" t="s">
        <v>301</v>
      </c>
      <c r="CG18" s="5" t="s">
        <v>302</v>
      </c>
      <c r="CH18" s="6"/>
      <c r="CI18" s="6"/>
      <c r="CJ18" s="6"/>
      <c r="CK18" s="6"/>
    </row>
    <row r="19" spans="1:89" ht="14.1" customHeight="1" x14ac:dyDescent="0.15">
      <c r="A19" s="7">
        <v>18</v>
      </c>
      <c r="B19" s="7" t="s">
        <v>57</v>
      </c>
      <c r="C19" s="7" t="s">
        <v>58</v>
      </c>
      <c r="D19" s="7" t="s">
        <v>235</v>
      </c>
      <c r="E19" s="7">
        <v>135</v>
      </c>
      <c r="F19" s="7">
        <v>35</v>
      </c>
      <c r="G19" s="7" t="s">
        <v>128</v>
      </c>
      <c r="H19" s="7" t="s">
        <v>60</v>
      </c>
      <c r="I19" s="7">
        <v>9</v>
      </c>
      <c r="J19" s="5" t="s">
        <v>258</v>
      </c>
      <c r="K19" s="7" t="s">
        <v>129</v>
      </c>
      <c r="L19" s="5" t="s">
        <v>130</v>
      </c>
      <c r="M19" s="7"/>
      <c r="N19" s="7" t="s">
        <v>131</v>
      </c>
      <c r="O19" s="7" t="s">
        <v>132</v>
      </c>
      <c r="P19" s="7"/>
      <c r="Q19" s="7" t="s">
        <v>64</v>
      </c>
      <c r="R19" s="7" t="s">
        <v>64</v>
      </c>
      <c r="S19" s="7" t="s">
        <v>64</v>
      </c>
      <c r="T19" s="7" t="s">
        <v>65</v>
      </c>
      <c r="U19" s="7" t="s">
        <v>65</v>
      </c>
      <c r="V19" s="7" t="s">
        <v>66</v>
      </c>
      <c r="W19" s="7" t="s">
        <v>65</v>
      </c>
      <c r="AH19" s="7">
        <v>4.7</v>
      </c>
      <c r="AI19" s="7">
        <v>4.9000000000000004</v>
      </c>
      <c r="AJ19" s="7">
        <v>5</v>
      </c>
      <c r="AK19" s="7">
        <v>5</v>
      </c>
      <c r="AL19" s="7" t="s">
        <v>64</v>
      </c>
      <c r="AM19" s="7" t="s">
        <v>64</v>
      </c>
      <c r="AN19" s="7" t="s">
        <v>64</v>
      </c>
      <c r="AO19" s="7" t="s">
        <v>64</v>
      </c>
      <c r="AP19" s="7" t="s">
        <v>64</v>
      </c>
      <c r="AQ19" s="7" t="s">
        <v>64</v>
      </c>
      <c r="AR19" s="7">
        <v>0</v>
      </c>
      <c r="AS19" s="7">
        <v>0</v>
      </c>
      <c r="AT19" s="7">
        <v>0</v>
      </c>
      <c r="AU19" s="7">
        <v>-0.25</v>
      </c>
      <c r="AV19" s="7">
        <v>-0.5</v>
      </c>
      <c r="AW19" s="7">
        <v>50</v>
      </c>
      <c r="AX19" s="7" t="s">
        <v>64</v>
      </c>
      <c r="AY19" s="7" t="s">
        <v>64</v>
      </c>
      <c r="AZ19" s="7" t="s">
        <v>64</v>
      </c>
      <c r="BA19" s="7" t="s">
        <v>64</v>
      </c>
      <c r="BB19" s="7" t="s">
        <v>64</v>
      </c>
      <c r="BC19" s="7" t="s">
        <v>64</v>
      </c>
      <c r="BD19" s="7" t="s">
        <v>64</v>
      </c>
      <c r="BE19" s="7" t="s">
        <v>64</v>
      </c>
      <c r="BF19" s="7" t="s">
        <v>64</v>
      </c>
      <c r="BG19" s="7" t="s">
        <v>64</v>
      </c>
      <c r="BH19" s="7" t="str">
        <f>VLOOKUP(L19,[1]Sheet0!$I:$R,3,0)</f>
        <v>4.7</v>
      </c>
      <c r="BI19" s="7" t="str">
        <f>VLOOKUP(L19,[1]Sheet0!$I:$R,4,0)</f>
        <v>4.7</v>
      </c>
      <c r="BJ19" s="7" t="str">
        <f>VLOOKUP(L19,[1]Sheet0!$I:$R,5,0)</f>
        <v>-1.50</v>
      </c>
      <c r="BK19" s="7" t="str">
        <f>VLOOKUP(L19,[1]Sheet0!$I:$R,6,0)</f>
        <v>-0.25</v>
      </c>
      <c r="BL19" s="7" t="str">
        <f>VLOOKUP(L19,[1]Sheet0!$I:$R,7,0)</f>
        <v>96</v>
      </c>
      <c r="BM19" s="7" t="str">
        <f>VLOOKUP(L19,[1]Sheet0!$I:$R,8,0)</f>
        <v>-1.50</v>
      </c>
      <c r="BN19" s="7" t="str">
        <f>VLOOKUP(L19,[1]Sheet0!$I:$R,9,0)</f>
        <v>-0.50</v>
      </c>
      <c r="BO19" s="7" t="str">
        <f>VLOOKUP(L19,[1]Sheet0!$I:$R,10,0)</f>
        <v>46</v>
      </c>
      <c r="BP19" s="7" t="s">
        <v>64</v>
      </c>
      <c r="BQ19" s="7" t="s">
        <v>64</v>
      </c>
      <c r="BR19" s="7" t="s">
        <v>64</v>
      </c>
      <c r="BS19" s="7" t="s">
        <v>64</v>
      </c>
      <c r="BT19" s="9" t="s">
        <v>64</v>
      </c>
      <c r="BU19" s="13"/>
      <c r="BV19" s="11" t="s">
        <v>292</v>
      </c>
      <c r="BW19" s="12" t="s">
        <v>291</v>
      </c>
      <c r="BX19" s="5" t="s">
        <v>293</v>
      </c>
      <c r="BY19" s="5" t="s">
        <v>294</v>
      </c>
      <c r="BZ19" s="5" t="s">
        <v>295</v>
      </c>
      <c r="CA19" s="5" t="s">
        <v>296</v>
      </c>
      <c r="CB19" s="5" t="s">
        <v>297</v>
      </c>
      <c r="CC19" s="5" t="s">
        <v>298</v>
      </c>
      <c r="CD19" s="5" t="s">
        <v>299</v>
      </c>
      <c r="CE19" s="5" t="s">
        <v>300</v>
      </c>
      <c r="CF19" s="5" t="s">
        <v>301</v>
      </c>
      <c r="CG19" s="5" t="s">
        <v>302</v>
      </c>
      <c r="CH19" s="7" t="s">
        <v>64</v>
      </c>
      <c r="CI19" s="7" t="s">
        <v>64</v>
      </c>
      <c r="CJ19" s="7" t="s">
        <v>64</v>
      </c>
      <c r="CK19" s="7" t="s">
        <v>64</v>
      </c>
    </row>
    <row r="20" spans="1:89" ht="14.1" customHeight="1" x14ac:dyDescent="0.15">
      <c r="A20" s="7">
        <v>19</v>
      </c>
      <c r="B20" s="7" t="s">
        <v>57</v>
      </c>
      <c r="C20" s="7" t="s">
        <v>133</v>
      </c>
      <c r="D20" s="7" t="s">
        <v>237</v>
      </c>
      <c r="E20" s="7">
        <v>153.1</v>
      </c>
      <c r="F20" s="7">
        <v>49</v>
      </c>
      <c r="G20" s="7" t="s">
        <v>134</v>
      </c>
      <c r="H20" s="7" t="s">
        <v>68</v>
      </c>
      <c r="I20" s="7">
        <v>10</v>
      </c>
      <c r="J20" s="5" t="s">
        <v>259</v>
      </c>
      <c r="K20" s="7">
        <v>15765548042</v>
      </c>
      <c r="L20" s="4" t="s">
        <v>135</v>
      </c>
      <c r="M20" s="7"/>
      <c r="N20" s="7" t="s">
        <v>323</v>
      </c>
      <c r="O20" s="7" t="s">
        <v>136</v>
      </c>
      <c r="P20" s="7"/>
      <c r="Q20" s="7" t="s">
        <v>64</v>
      </c>
      <c r="R20" s="7" t="s">
        <v>64</v>
      </c>
      <c r="S20" s="7" t="s">
        <v>64</v>
      </c>
      <c r="T20" s="7" t="s">
        <v>65</v>
      </c>
      <c r="U20" s="7" t="s">
        <v>65</v>
      </c>
      <c r="V20" s="7" t="s">
        <v>66</v>
      </c>
      <c r="W20" s="7" t="s">
        <v>65</v>
      </c>
      <c r="AH20" s="7">
        <v>4.7</v>
      </c>
      <c r="AI20" s="7">
        <v>4.9000000000000004</v>
      </c>
      <c r="AJ20" s="7">
        <v>5</v>
      </c>
      <c r="AK20" s="7">
        <v>5</v>
      </c>
      <c r="AL20" s="7" t="s">
        <v>64</v>
      </c>
      <c r="AM20" s="7" t="s">
        <v>64</v>
      </c>
      <c r="AN20" s="7" t="s">
        <v>64</v>
      </c>
      <c r="AO20" s="7" t="s">
        <v>64</v>
      </c>
      <c r="AP20" s="7" t="s">
        <v>64</v>
      </c>
      <c r="AQ20" s="7" t="s">
        <v>64</v>
      </c>
      <c r="AR20" s="7">
        <v>-1</v>
      </c>
      <c r="AS20" s="7">
        <v>-3.75</v>
      </c>
      <c r="AT20" s="7">
        <v>1</v>
      </c>
      <c r="AU20" s="7">
        <v>-0.5</v>
      </c>
      <c r="AV20" s="7">
        <v>-1.25</v>
      </c>
      <c r="AW20" s="7">
        <v>1</v>
      </c>
      <c r="AX20" s="7" t="s">
        <v>64</v>
      </c>
      <c r="AY20" s="7" t="s">
        <v>64</v>
      </c>
      <c r="AZ20" s="7" t="s">
        <v>64</v>
      </c>
      <c r="BA20" s="7" t="s">
        <v>64</v>
      </c>
      <c r="BB20" s="7" t="s">
        <v>64</v>
      </c>
      <c r="BC20" s="7" t="s">
        <v>64</v>
      </c>
      <c r="BD20" s="7" t="s">
        <v>64</v>
      </c>
      <c r="BE20" s="7" t="s">
        <v>64</v>
      </c>
      <c r="BF20" s="7" t="s">
        <v>64</v>
      </c>
      <c r="BG20" s="7" t="s">
        <v>64</v>
      </c>
      <c r="BH20" s="7" t="str">
        <f>VLOOKUP(L20,[1]Sheet0!$I:$R,3,0)</f>
        <v>4.5</v>
      </c>
      <c r="BI20" s="7" t="str">
        <f>VLOOKUP(L20,[1]Sheet0!$I:$R,4,0)</f>
        <v>4.7</v>
      </c>
      <c r="BJ20" s="7" t="str">
        <f>VLOOKUP(L20,[1]Sheet0!$I:$R,5,0)</f>
        <v>-1.75</v>
      </c>
      <c r="BK20" s="7" t="str">
        <f>VLOOKUP(L20,[1]Sheet0!$I:$R,6,0)</f>
        <v>-2.25</v>
      </c>
      <c r="BL20" s="7" t="str">
        <f>VLOOKUP(L20,[1]Sheet0!$I:$R,7,0)</f>
        <v>172</v>
      </c>
      <c r="BM20" s="7" t="str">
        <f>VLOOKUP(L20,[1]Sheet0!$I:$R,8,0)</f>
        <v>-1.25</v>
      </c>
      <c r="BN20" s="7" t="str">
        <f>VLOOKUP(L20,[1]Sheet0!$I:$R,9,0)</f>
        <v>-1.00</v>
      </c>
      <c r="BO20" s="7" t="str">
        <f>VLOOKUP(L20,[1]Sheet0!$I:$R,10,0)</f>
        <v>43</v>
      </c>
      <c r="BP20" s="7" t="s">
        <v>64</v>
      </c>
      <c r="BQ20" s="7" t="s">
        <v>64</v>
      </c>
      <c r="BR20" s="7" t="s">
        <v>64</v>
      </c>
      <c r="BS20" s="7" t="s">
        <v>64</v>
      </c>
      <c r="BT20" s="9" t="s">
        <v>64</v>
      </c>
      <c r="BU20" s="13"/>
      <c r="BV20" s="11" t="s">
        <v>292</v>
      </c>
      <c r="BW20" s="12" t="s">
        <v>291</v>
      </c>
      <c r="BX20" s="5" t="s">
        <v>293</v>
      </c>
      <c r="BY20" s="5" t="s">
        <v>294</v>
      </c>
      <c r="BZ20" s="5" t="s">
        <v>295</v>
      </c>
      <c r="CA20" s="5" t="s">
        <v>296</v>
      </c>
      <c r="CB20" s="5" t="s">
        <v>297</v>
      </c>
      <c r="CC20" s="5" t="s">
        <v>298</v>
      </c>
      <c r="CD20" s="5" t="s">
        <v>299</v>
      </c>
      <c r="CE20" s="5" t="s">
        <v>300</v>
      </c>
      <c r="CF20" s="5" t="s">
        <v>301</v>
      </c>
      <c r="CG20" s="5" t="s">
        <v>302</v>
      </c>
      <c r="CH20" s="7" t="s">
        <v>64</v>
      </c>
      <c r="CI20" s="7" t="s">
        <v>64</v>
      </c>
      <c r="CJ20" s="7" t="s">
        <v>64</v>
      </c>
      <c r="CK20" s="7" t="s">
        <v>64</v>
      </c>
    </row>
    <row r="21" spans="1:89" ht="14.1" customHeight="1" x14ac:dyDescent="0.15">
      <c r="A21" s="7">
        <v>20</v>
      </c>
      <c r="B21" s="7" t="s">
        <v>57</v>
      </c>
      <c r="C21" s="7" t="s">
        <v>124</v>
      </c>
      <c r="D21" s="7" t="s">
        <v>125</v>
      </c>
      <c r="E21" s="7">
        <v>132</v>
      </c>
      <c r="F21" s="7">
        <v>36</v>
      </c>
      <c r="G21" s="7" t="s">
        <v>137</v>
      </c>
      <c r="H21" s="7" t="s">
        <v>60</v>
      </c>
      <c r="I21" s="7">
        <v>10</v>
      </c>
      <c r="J21" s="5" t="s">
        <v>260</v>
      </c>
      <c r="K21" s="7">
        <v>15326640243</v>
      </c>
      <c r="L21" s="1" t="s">
        <v>138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AH21" s="14">
        <v>4.3</v>
      </c>
      <c r="AI21" s="15">
        <v>4.3</v>
      </c>
      <c r="AJ21" s="15"/>
      <c r="AK21" s="15"/>
      <c r="AL21" s="15"/>
      <c r="AM21" s="15"/>
      <c r="AN21" s="15"/>
      <c r="AO21" s="15"/>
      <c r="AP21" s="19"/>
      <c r="AQ21" s="19"/>
      <c r="AR21" s="19">
        <v>-3</v>
      </c>
      <c r="AS21" s="19">
        <v>-1</v>
      </c>
      <c r="AT21" s="19">
        <v>9</v>
      </c>
      <c r="AU21" s="19">
        <v>-3</v>
      </c>
      <c r="AV21" s="19">
        <v>-1</v>
      </c>
      <c r="AW21" s="20">
        <v>170</v>
      </c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7" t="str">
        <f>VLOOKUP(L21,[1]Sheet0!$I:$R,3,0)</f>
        <v>4.5</v>
      </c>
      <c r="BI21" s="7" t="str">
        <f>VLOOKUP(L21,[1]Sheet0!$I:$R,4,0)</f>
        <v>4.3</v>
      </c>
      <c r="BJ21" s="7" t="str">
        <f>VLOOKUP(L21,[1]Sheet0!$I:$R,5,0)</f>
        <v>-2.75</v>
      </c>
      <c r="BK21" s="7" t="str">
        <f>VLOOKUP(L21,[1]Sheet0!$I:$R,6,0)</f>
        <v>-0.25</v>
      </c>
      <c r="BL21" s="7" t="str">
        <f>VLOOKUP(L21,[1]Sheet0!$I:$R,7,0)</f>
        <v>7</v>
      </c>
      <c r="BM21" s="7" t="str">
        <f>VLOOKUP(L21,[1]Sheet0!$I:$R,8,0)</f>
        <v>-3.50</v>
      </c>
      <c r="BN21" s="7" t="str">
        <f>VLOOKUP(L21,[1]Sheet0!$I:$R,9,0)</f>
        <v>-0.25</v>
      </c>
      <c r="BO21" s="7" t="str">
        <f>VLOOKUP(L21,[1]Sheet0!$I:$R,10,0)</f>
        <v>140</v>
      </c>
      <c r="BP21" s="6"/>
      <c r="BQ21" s="6"/>
      <c r="BR21" s="6"/>
      <c r="BS21" s="6"/>
      <c r="BT21" s="17"/>
      <c r="BU21" s="18"/>
      <c r="BV21" s="11" t="s">
        <v>292</v>
      </c>
      <c r="BW21" s="12" t="s">
        <v>291</v>
      </c>
      <c r="BX21" s="5" t="s">
        <v>293</v>
      </c>
      <c r="BY21" s="5" t="s">
        <v>294</v>
      </c>
      <c r="BZ21" s="5" t="s">
        <v>295</v>
      </c>
      <c r="CA21" s="5" t="s">
        <v>296</v>
      </c>
      <c r="CB21" s="5" t="s">
        <v>297</v>
      </c>
      <c r="CC21" s="5" t="s">
        <v>298</v>
      </c>
      <c r="CD21" s="5" t="s">
        <v>299</v>
      </c>
      <c r="CE21" s="5" t="s">
        <v>300</v>
      </c>
      <c r="CF21" s="5" t="s">
        <v>301</v>
      </c>
      <c r="CG21" s="5" t="s">
        <v>302</v>
      </c>
      <c r="CH21" s="6"/>
      <c r="CI21" s="6"/>
      <c r="CJ21" s="6"/>
      <c r="CK21" s="6"/>
    </row>
    <row r="22" spans="1:89" ht="14.1" customHeight="1" x14ac:dyDescent="0.15">
      <c r="A22" s="7">
        <v>21</v>
      </c>
      <c r="B22" s="7" t="s">
        <v>57</v>
      </c>
      <c r="C22" s="7" t="s">
        <v>133</v>
      </c>
      <c r="D22" s="7" t="s">
        <v>236</v>
      </c>
      <c r="E22" s="7">
        <v>146.19999999999999</v>
      </c>
      <c r="F22" s="7">
        <v>34</v>
      </c>
      <c r="G22" s="7" t="s">
        <v>139</v>
      </c>
      <c r="H22" s="7" t="s">
        <v>60</v>
      </c>
      <c r="I22" s="7">
        <v>10</v>
      </c>
      <c r="J22" s="5" t="s">
        <v>261</v>
      </c>
      <c r="K22" s="7">
        <v>15246613921</v>
      </c>
      <c r="L22" s="1" t="s">
        <v>140</v>
      </c>
      <c r="M22" s="7"/>
      <c r="N22" s="8" t="s">
        <v>113</v>
      </c>
      <c r="O22" s="8" t="s">
        <v>141</v>
      </c>
      <c r="P22" s="7"/>
      <c r="Q22" s="7" t="s">
        <v>64</v>
      </c>
      <c r="R22" s="7" t="s">
        <v>64</v>
      </c>
      <c r="S22" s="7" t="s">
        <v>64</v>
      </c>
      <c r="T22" s="7" t="s">
        <v>65</v>
      </c>
      <c r="U22" s="7" t="s">
        <v>65</v>
      </c>
      <c r="V22" s="7" t="s">
        <v>66</v>
      </c>
      <c r="W22" s="7" t="s">
        <v>65</v>
      </c>
      <c r="AH22" s="7">
        <v>5</v>
      </c>
      <c r="AI22" s="7">
        <v>5</v>
      </c>
      <c r="AJ22" s="7">
        <v>5</v>
      </c>
      <c r="AK22" s="7">
        <v>5</v>
      </c>
      <c r="AL22" s="7" t="s">
        <v>64</v>
      </c>
      <c r="AM22" s="7" t="s">
        <v>64</v>
      </c>
      <c r="AN22" s="7" t="s">
        <v>64</v>
      </c>
      <c r="AO22" s="7" t="s">
        <v>64</v>
      </c>
      <c r="AP22" s="7" t="s">
        <v>64</v>
      </c>
      <c r="AQ22" s="7" t="s">
        <v>64</v>
      </c>
      <c r="AR22" s="7">
        <v>-0.25</v>
      </c>
      <c r="AS22" s="7">
        <v>0</v>
      </c>
      <c r="AT22" s="7">
        <v>0</v>
      </c>
      <c r="AU22" s="7">
        <v>0</v>
      </c>
      <c r="AV22" s="7">
        <v>-0.5</v>
      </c>
      <c r="AW22" s="7">
        <v>170</v>
      </c>
      <c r="AX22" s="7" t="s">
        <v>64</v>
      </c>
      <c r="AY22" s="7" t="s">
        <v>64</v>
      </c>
      <c r="AZ22" s="7" t="s">
        <v>64</v>
      </c>
      <c r="BA22" s="7" t="s">
        <v>64</v>
      </c>
      <c r="BB22" s="7" t="s">
        <v>64</v>
      </c>
      <c r="BC22" s="7" t="s">
        <v>64</v>
      </c>
      <c r="BD22" s="7" t="s">
        <v>64</v>
      </c>
      <c r="BE22" s="7" t="s">
        <v>64</v>
      </c>
      <c r="BF22" s="7" t="s">
        <v>64</v>
      </c>
      <c r="BG22" s="7" t="s">
        <v>64</v>
      </c>
      <c r="BH22" s="7" t="str">
        <f>VLOOKUP(L22,[1]Sheet0!$I:$R,3,0)</f>
        <v>5.0</v>
      </c>
      <c r="BI22" s="7" t="str">
        <f>VLOOKUP(L22,[1]Sheet0!$I:$R,4,0)</f>
        <v>5.0</v>
      </c>
      <c r="BJ22" s="7" t="str">
        <f>VLOOKUP(L22,[1]Sheet0!$I:$R,5,0)</f>
        <v>0.00</v>
      </c>
      <c r="BK22" s="7" t="str">
        <f>VLOOKUP(L22,[1]Sheet0!$I:$R,6,0)</f>
        <v>-0.25</v>
      </c>
      <c r="BL22" s="7" t="str">
        <f>VLOOKUP(L22,[1]Sheet0!$I:$R,7,0)</f>
        <v>8</v>
      </c>
      <c r="BM22" s="7" t="str">
        <f>VLOOKUP(L22,[1]Sheet0!$I:$R,8,0)</f>
        <v>0.00</v>
      </c>
      <c r="BN22" s="7" t="str">
        <f>VLOOKUP(L22,[1]Sheet0!$I:$R,9,0)</f>
        <v>0.00</v>
      </c>
      <c r="BO22" s="7" t="str">
        <f>VLOOKUP(L22,[1]Sheet0!$I:$R,10,0)</f>
        <v>0</v>
      </c>
      <c r="BP22" s="7" t="s">
        <v>64</v>
      </c>
      <c r="BQ22" s="7" t="s">
        <v>64</v>
      </c>
      <c r="BR22" s="7" t="s">
        <v>64</v>
      </c>
      <c r="BS22" s="7" t="s">
        <v>64</v>
      </c>
      <c r="BT22" s="9" t="s">
        <v>64</v>
      </c>
      <c r="BU22" s="13"/>
      <c r="BV22" s="11" t="s">
        <v>292</v>
      </c>
      <c r="BW22" s="12" t="s">
        <v>291</v>
      </c>
      <c r="BX22" s="5" t="s">
        <v>293</v>
      </c>
      <c r="BY22" s="5" t="s">
        <v>294</v>
      </c>
      <c r="BZ22" s="5" t="s">
        <v>295</v>
      </c>
      <c r="CA22" s="5" t="s">
        <v>296</v>
      </c>
      <c r="CB22" s="5" t="s">
        <v>297</v>
      </c>
      <c r="CC22" s="5" t="s">
        <v>298</v>
      </c>
      <c r="CD22" s="5" t="s">
        <v>299</v>
      </c>
      <c r="CE22" s="5" t="s">
        <v>300</v>
      </c>
      <c r="CF22" s="5" t="s">
        <v>301</v>
      </c>
      <c r="CG22" s="5" t="s">
        <v>302</v>
      </c>
      <c r="CH22" s="7" t="s">
        <v>64</v>
      </c>
      <c r="CI22" s="7" t="s">
        <v>64</v>
      </c>
      <c r="CJ22" s="7" t="s">
        <v>64</v>
      </c>
      <c r="CK22" s="7" t="s">
        <v>64</v>
      </c>
    </row>
    <row r="23" spans="1:89" ht="14.1" customHeight="1" x14ac:dyDescent="0.15">
      <c r="A23" s="7">
        <v>22</v>
      </c>
      <c r="B23" s="7" t="s">
        <v>57</v>
      </c>
      <c r="C23" s="7" t="s">
        <v>133</v>
      </c>
      <c r="D23" s="7" t="s">
        <v>236</v>
      </c>
      <c r="E23" s="7">
        <v>142.6</v>
      </c>
      <c r="F23" s="7">
        <v>34</v>
      </c>
      <c r="G23" s="7" t="s">
        <v>142</v>
      </c>
      <c r="H23" s="7" t="s">
        <v>68</v>
      </c>
      <c r="I23" s="7">
        <v>10</v>
      </c>
      <c r="J23" s="5" t="s">
        <v>262</v>
      </c>
      <c r="K23" s="7">
        <v>18245158848</v>
      </c>
      <c r="L23" s="2" t="s">
        <v>143</v>
      </c>
      <c r="M23" s="7"/>
      <c r="N23" s="8" t="s">
        <v>144</v>
      </c>
      <c r="O23" s="8" t="s">
        <v>145</v>
      </c>
      <c r="P23" s="7"/>
      <c r="Q23" s="7" t="s">
        <v>64</v>
      </c>
      <c r="R23" s="7" t="s">
        <v>64</v>
      </c>
      <c r="S23" s="7" t="s">
        <v>64</v>
      </c>
      <c r="T23" s="7" t="s">
        <v>65</v>
      </c>
      <c r="U23" s="7" t="s">
        <v>65</v>
      </c>
      <c r="V23" s="7" t="s">
        <v>66</v>
      </c>
      <c r="W23" s="7" t="s">
        <v>65</v>
      </c>
      <c r="AH23" s="7">
        <v>5</v>
      </c>
      <c r="AI23" s="7">
        <v>5</v>
      </c>
      <c r="AJ23" s="7">
        <v>5</v>
      </c>
      <c r="AK23" s="7">
        <v>5</v>
      </c>
      <c r="AL23" s="7" t="s">
        <v>64</v>
      </c>
      <c r="AM23" s="7" t="s">
        <v>64</v>
      </c>
      <c r="AN23" s="7" t="s">
        <v>64</v>
      </c>
      <c r="AO23" s="7" t="s">
        <v>64</v>
      </c>
      <c r="AP23" s="7" t="s">
        <v>64</v>
      </c>
      <c r="AQ23" s="7" t="s">
        <v>64</v>
      </c>
      <c r="AR23" s="7">
        <v>-0.25</v>
      </c>
      <c r="AS23" s="7">
        <v>0</v>
      </c>
      <c r="AT23" s="7">
        <v>0</v>
      </c>
      <c r="AU23" s="7">
        <v>-0.75</v>
      </c>
      <c r="AV23" s="7">
        <v>0</v>
      </c>
      <c r="AW23" s="7">
        <v>0</v>
      </c>
      <c r="AX23" s="7" t="s">
        <v>64</v>
      </c>
      <c r="AY23" s="7" t="s">
        <v>64</v>
      </c>
      <c r="AZ23" s="7" t="s">
        <v>64</v>
      </c>
      <c r="BA23" s="7" t="s">
        <v>64</v>
      </c>
      <c r="BB23" s="7" t="s">
        <v>64</v>
      </c>
      <c r="BC23" s="7" t="s">
        <v>64</v>
      </c>
      <c r="BD23" s="7" t="s">
        <v>64</v>
      </c>
      <c r="BE23" s="7" t="s">
        <v>64</v>
      </c>
      <c r="BF23" s="7" t="s">
        <v>64</v>
      </c>
      <c r="BG23" s="7" t="s">
        <v>64</v>
      </c>
      <c r="BH23" s="7" t="str">
        <f>VLOOKUP(L23,[1]Sheet0!$I:$R,3,0)</f>
        <v>5.0</v>
      </c>
      <c r="BI23" s="7" t="str">
        <f>VLOOKUP(L23,[1]Sheet0!$I:$R,4,0)</f>
        <v>4.8</v>
      </c>
      <c r="BJ23" s="7" t="str">
        <f>VLOOKUP(L23,[1]Sheet0!$I:$R,5,0)</f>
        <v>-0.25</v>
      </c>
      <c r="BK23" s="7" t="str">
        <f>VLOOKUP(L23,[1]Sheet0!$I:$R,6,0)</f>
        <v>0.00</v>
      </c>
      <c r="BL23" s="7" t="str">
        <f>VLOOKUP(L23,[1]Sheet0!$I:$R,7,0)</f>
        <v>0</v>
      </c>
      <c r="BM23" s="7" t="str">
        <f>VLOOKUP(L23,[1]Sheet0!$I:$R,8,0)</f>
        <v>-1.50</v>
      </c>
      <c r="BN23" s="7" t="str">
        <f>VLOOKUP(L23,[1]Sheet0!$I:$R,9,0)</f>
        <v>-0.25</v>
      </c>
      <c r="BO23" s="7" t="str">
        <f>VLOOKUP(L23,[1]Sheet0!$I:$R,10,0)</f>
        <v>50</v>
      </c>
      <c r="BP23" s="7" t="s">
        <v>64</v>
      </c>
      <c r="BQ23" s="7" t="s">
        <v>64</v>
      </c>
      <c r="BR23" s="7" t="s">
        <v>64</v>
      </c>
      <c r="BS23" s="7" t="s">
        <v>64</v>
      </c>
      <c r="BT23" s="9" t="s">
        <v>64</v>
      </c>
      <c r="BU23" s="13"/>
      <c r="BV23" s="11" t="s">
        <v>292</v>
      </c>
      <c r="BW23" s="12" t="s">
        <v>291</v>
      </c>
      <c r="BX23" s="5" t="s">
        <v>293</v>
      </c>
      <c r="BY23" s="5" t="s">
        <v>294</v>
      </c>
      <c r="BZ23" s="5" t="s">
        <v>295</v>
      </c>
      <c r="CA23" s="5" t="s">
        <v>296</v>
      </c>
      <c r="CB23" s="5" t="s">
        <v>297</v>
      </c>
      <c r="CC23" s="5" t="s">
        <v>298</v>
      </c>
      <c r="CD23" s="5" t="s">
        <v>299</v>
      </c>
      <c r="CE23" s="5" t="s">
        <v>300</v>
      </c>
      <c r="CF23" s="5" t="s">
        <v>301</v>
      </c>
      <c r="CG23" s="5" t="s">
        <v>302</v>
      </c>
      <c r="CH23" s="7" t="s">
        <v>64</v>
      </c>
      <c r="CI23" s="7" t="s">
        <v>64</v>
      </c>
      <c r="CJ23" s="7" t="s">
        <v>64</v>
      </c>
      <c r="CK23" s="7" t="s">
        <v>64</v>
      </c>
    </row>
    <row r="24" spans="1:89" ht="14.1" customHeight="1" x14ac:dyDescent="0.15">
      <c r="A24" s="7">
        <v>23</v>
      </c>
      <c r="B24" s="7" t="s">
        <v>57</v>
      </c>
      <c r="C24" s="7" t="s">
        <v>133</v>
      </c>
      <c r="D24" s="7" t="s">
        <v>236</v>
      </c>
      <c r="E24" s="7">
        <v>133.5</v>
      </c>
      <c r="F24" s="7">
        <v>29</v>
      </c>
      <c r="G24" s="7" t="s">
        <v>146</v>
      </c>
      <c r="H24" s="7" t="s">
        <v>60</v>
      </c>
      <c r="I24" s="7">
        <v>10</v>
      </c>
      <c r="J24" s="5" t="s">
        <v>263</v>
      </c>
      <c r="K24" s="7">
        <v>13206666125</v>
      </c>
      <c r="L24" s="3" t="s">
        <v>147</v>
      </c>
      <c r="M24" s="7"/>
      <c r="N24" s="8" t="s">
        <v>148</v>
      </c>
      <c r="O24" s="8" t="s">
        <v>149</v>
      </c>
      <c r="P24" s="7"/>
      <c r="Q24" s="7" t="s">
        <v>64</v>
      </c>
      <c r="R24" s="7" t="s">
        <v>64</v>
      </c>
      <c r="S24" s="7" t="s">
        <v>64</v>
      </c>
      <c r="T24" s="7" t="s">
        <v>65</v>
      </c>
      <c r="U24" s="7" t="s">
        <v>65</v>
      </c>
      <c r="V24" s="7" t="s">
        <v>66</v>
      </c>
      <c r="W24" s="7" t="s">
        <v>65</v>
      </c>
      <c r="AH24" s="7">
        <v>4.0999999999999996</v>
      </c>
      <c r="AI24" s="7">
        <v>4.4000000000000004</v>
      </c>
      <c r="AJ24" s="7">
        <v>5</v>
      </c>
      <c r="AK24" s="7">
        <v>5</v>
      </c>
      <c r="AL24" s="7" t="s">
        <v>64</v>
      </c>
      <c r="AM24" s="7" t="s">
        <v>64</v>
      </c>
      <c r="AN24" s="7" t="s">
        <v>64</v>
      </c>
      <c r="AO24" s="7" t="s">
        <v>64</v>
      </c>
      <c r="AP24" s="7" t="s">
        <v>64</v>
      </c>
      <c r="AQ24" s="7" t="s">
        <v>64</v>
      </c>
      <c r="AR24" s="7">
        <v>-2.25</v>
      </c>
      <c r="AS24" s="7">
        <v>-0.5</v>
      </c>
      <c r="AT24" s="7">
        <v>179</v>
      </c>
      <c r="AU24" s="7">
        <v>-3.5</v>
      </c>
      <c r="AV24" s="7">
        <v>-0.5</v>
      </c>
      <c r="AW24" s="7">
        <v>163</v>
      </c>
      <c r="AX24" s="7" t="s">
        <v>64</v>
      </c>
      <c r="AY24" s="7" t="s">
        <v>64</v>
      </c>
      <c r="AZ24" s="7" t="s">
        <v>64</v>
      </c>
      <c r="BA24" s="7" t="s">
        <v>64</v>
      </c>
      <c r="BB24" s="7" t="s">
        <v>64</v>
      </c>
      <c r="BC24" s="7" t="s">
        <v>64</v>
      </c>
      <c r="BD24" s="7" t="s">
        <v>64</v>
      </c>
      <c r="BE24" s="7" t="s">
        <v>64</v>
      </c>
      <c r="BF24" s="7" t="s">
        <v>64</v>
      </c>
      <c r="BG24" s="7" t="s">
        <v>64</v>
      </c>
      <c r="BH24" s="7" t="str">
        <f>VLOOKUP(L24,[1]Sheet0!$I:$R,3,0)</f>
        <v>4.4</v>
      </c>
      <c r="BI24" s="7" t="str">
        <f>VLOOKUP(L24,[1]Sheet0!$I:$R,4,0)</f>
        <v>4.3</v>
      </c>
      <c r="BJ24" s="7" t="str">
        <f>VLOOKUP(L24,[1]Sheet0!$I:$R,5,0)</f>
        <v>-2.75</v>
      </c>
      <c r="BK24" s="7" t="str">
        <f>VLOOKUP(L24,[1]Sheet0!$I:$R,6,0)</f>
        <v>-1.00</v>
      </c>
      <c r="BL24" s="7" t="str">
        <f>VLOOKUP(L24,[1]Sheet0!$I:$R,7,0)</f>
        <v>169</v>
      </c>
      <c r="BM24" s="7" t="str">
        <f>VLOOKUP(L24,[1]Sheet0!$I:$R,8,0)</f>
        <v>-3.50</v>
      </c>
      <c r="BN24" s="7" t="str">
        <f>VLOOKUP(L24,[1]Sheet0!$I:$R,9,0)</f>
        <v>-0.75</v>
      </c>
      <c r="BO24" s="7" t="str">
        <f>VLOOKUP(L24,[1]Sheet0!$I:$R,10,0)</f>
        <v>165</v>
      </c>
      <c r="BP24" s="7" t="s">
        <v>64</v>
      </c>
      <c r="BQ24" s="7" t="s">
        <v>64</v>
      </c>
      <c r="BR24" s="7" t="s">
        <v>64</v>
      </c>
      <c r="BS24" s="7" t="s">
        <v>64</v>
      </c>
      <c r="BT24" s="9" t="s">
        <v>64</v>
      </c>
      <c r="BU24" s="13"/>
      <c r="BV24" s="11" t="s">
        <v>292</v>
      </c>
      <c r="BW24" s="12" t="s">
        <v>291</v>
      </c>
      <c r="BX24" s="5" t="s">
        <v>293</v>
      </c>
      <c r="BY24" s="5" t="s">
        <v>294</v>
      </c>
      <c r="BZ24" s="5" t="s">
        <v>295</v>
      </c>
      <c r="CA24" s="5" t="s">
        <v>296</v>
      </c>
      <c r="CB24" s="5" t="s">
        <v>297</v>
      </c>
      <c r="CC24" s="5" t="s">
        <v>298</v>
      </c>
      <c r="CD24" s="5" t="s">
        <v>299</v>
      </c>
      <c r="CE24" s="5" t="s">
        <v>300</v>
      </c>
      <c r="CF24" s="5" t="s">
        <v>301</v>
      </c>
      <c r="CG24" s="5" t="s">
        <v>302</v>
      </c>
      <c r="CH24" s="7" t="s">
        <v>64</v>
      </c>
      <c r="CI24" s="7" t="s">
        <v>64</v>
      </c>
      <c r="CJ24" s="7" t="s">
        <v>64</v>
      </c>
      <c r="CK24" s="7" t="s">
        <v>64</v>
      </c>
    </row>
    <row r="25" spans="1:89" ht="14.1" customHeight="1" x14ac:dyDescent="0.15">
      <c r="A25" s="7">
        <v>24</v>
      </c>
      <c r="B25" s="7" t="s">
        <v>57</v>
      </c>
      <c r="C25" s="7" t="s">
        <v>133</v>
      </c>
      <c r="D25" s="7" t="s">
        <v>236</v>
      </c>
      <c r="E25" s="7">
        <v>134.4</v>
      </c>
      <c r="F25" s="7">
        <v>44</v>
      </c>
      <c r="G25" s="7" t="s">
        <v>150</v>
      </c>
      <c r="H25" s="7" t="s">
        <v>68</v>
      </c>
      <c r="I25" s="7">
        <v>10</v>
      </c>
      <c r="J25" s="5" t="s">
        <v>264</v>
      </c>
      <c r="K25" s="7">
        <v>15804607096</v>
      </c>
      <c r="L25" s="2" t="s">
        <v>151</v>
      </c>
      <c r="M25" s="7"/>
      <c r="N25" s="8" t="s">
        <v>152</v>
      </c>
      <c r="O25" s="8" t="s">
        <v>153</v>
      </c>
      <c r="P25" s="7"/>
      <c r="Q25" s="7" t="s">
        <v>64</v>
      </c>
      <c r="R25" s="7" t="s">
        <v>64</v>
      </c>
      <c r="S25" s="7" t="s">
        <v>64</v>
      </c>
      <c r="T25" s="7" t="s">
        <v>65</v>
      </c>
      <c r="U25" s="7" t="s">
        <v>65</v>
      </c>
      <c r="V25" s="7" t="s">
        <v>66</v>
      </c>
      <c r="W25" s="7" t="s">
        <v>65</v>
      </c>
      <c r="AH25" s="7">
        <v>4.5</v>
      </c>
      <c r="AI25" s="7">
        <v>5</v>
      </c>
      <c r="AJ25" s="7">
        <v>5</v>
      </c>
      <c r="AK25" s="7">
        <v>5</v>
      </c>
      <c r="AL25" s="7" t="s">
        <v>64</v>
      </c>
      <c r="AM25" s="7" t="s">
        <v>64</v>
      </c>
      <c r="AN25" s="7" t="s">
        <v>64</v>
      </c>
      <c r="AO25" s="7" t="s">
        <v>64</v>
      </c>
      <c r="AP25" s="7" t="s">
        <v>64</v>
      </c>
      <c r="AQ25" s="7" t="s">
        <v>64</v>
      </c>
      <c r="AR25" s="7">
        <v>-2.25</v>
      </c>
      <c r="AS25" s="7">
        <v>0</v>
      </c>
      <c r="AT25" s="7">
        <v>0</v>
      </c>
      <c r="AU25" s="7">
        <v>0</v>
      </c>
      <c r="AV25" s="7">
        <v>-1.5</v>
      </c>
      <c r="AW25" s="7">
        <v>12</v>
      </c>
      <c r="AX25" s="7" t="s">
        <v>64</v>
      </c>
      <c r="AY25" s="7" t="s">
        <v>64</v>
      </c>
      <c r="AZ25" s="7" t="s">
        <v>64</v>
      </c>
      <c r="BA25" s="7" t="s">
        <v>64</v>
      </c>
      <c r="BB25" s="7" t="s">
        <v>64</v>
      </c>
      <c r="BC25" s="7" t="s">
        <v>64</v>
      </c>
      <c r="BD25" s="7" t="s">
        <v>64</v>
      </c>
      <c r="BE25" s="7" t="s">
        <v>64</v>
      </c>
      <c r="BF25" s="7" t="s">
        <v>64</v>
      </c>
      <c r="BG25" s="7" t="s">
        <v>64</v>
      </c>
      <c r="BH25" s="7" t="str">
        <f>VLOOKUP(L25,[1]Sheet0!$I:$R,3,0)</f>
        <v>4.7</v>
      </c>
      <c r="BI25" s="7" t="str">
        <f>VLOOKUP(L25,[1]Sheet0!$I:$R,4,0)</f>
        <v>5.2</v>
      </c>
      <c r="BJ25" s="7" t="str">
        <f>VLOOKUP(L25,[1]Sheet0!$I:$R,5,0)</f>
        <v>-1.50</v>
      </c>
      <c r="BK25" s="7" t="str">
        <f>VLOOKUP(L25,[1]Sheet0!$I:$R,6,0)</f>
        <v>-0.25</v>
      </c>
      <c r="BL25" s="7" t="str">
        <f>VLOOKUP(L25,[1]Sheet0!$I:$R,7,0)</f>
        <v>9</v>
      </c>
      <c r="BM25" s="7" t="str">
        <f>VLOOKUP(L25,[1]Sheet0!$I:$R,8,0)</f>
        <v>0.50</v>
      </c>
      <c r="BN25" s="7" t="str">
        <f>VLOOKUP(L25,[1]Sheet0!$I:$R,9,0)</f>
        <v>-0.50</v>
      </c>
      <c r="BO25" s="7" t="str">
        <f>VLOOKUP(L25,[1]Sheet0!$I:$R,10,0)</f>
        <v>170</v>
      </c>
      <c r="BP25" s="7" t="s">
        <v>64</v>
      </c>
      <c r="BQ25" s="7" t="s">
        <v>64</v>
      </c>
      <c r="BR25" s="7" t="s">
        <v>64</v>
      </c>
      <c r="BS25" s="7" t="s">
        <v>64</v>
      </c>
      <c r="BT25" s="9" t="s">
        <v>64</v>
      </c>
      <c r="BU25" s="13"/>
      <c r="BV25" s="11" t="s">
        <v>292</v>
      </c>
      <c r="BW25" s="12" t="s">
        <v>291</v>
      </c>
      <c r="BX25" s="5" t="s">
        <v>293</v>
      </c>
      <c r="BY25" s="5" t="s">
        <v>294</v>
      </c>
      <c r="BZ25" s="5" t="s">
        <v>295</v>
      </c>
      <c r="CA25" s="5" t="s">
        <v>296</v>
      </c>
      <c r="CB25" s="5" t="s">
        <v>297</v>
      </c>
      <c r="CC25" s="5" t="s">
        <v>298</v>
      </c>
      <c r="CD25" s="5" t="s">
        <v>299</v>
      </c>
      <c r="CE25" s="5" t="s">
        <v>300</v>
      </c>
      <c r="CF25" s="5" t="s">
        <v>301</v>
      </c>
      <c r="CG25" s="5" t="s">
        <v>302</v>
      </c>
      <c r="CH25" s="7" t="s">
        <v>64</v>
      </c>
      <c r="CI25" s="7" t="s">
        <v>64</v>
      </c>
      <c r="CJ25" s="7" t="s">
        <v>64</v>
      </c>
      <c r="CK25" s="7" t="s">
        <v>64</v>
      </c>
    </row>
    <row r="26" spans="1:89" ht="14.1" customHeight="1" x14ac:dyDescent="0.15">
      <c r="A26" s="7">
        <v>25</v>
      </c>
      <c r="B26" s="7" t="s">
        <v>57</v>
      </c>
      <c r="C26" s="7" t="s">
        <v>133</v>
      </c>
      <c r="D26" s="7" t="s">
        <v>236</v>
      </c>
      <c r="E26" s="7">
        <v>0</v>
      </c>
      <c r="F26" s="7">
        <v>0</v>
      </c>
      <c r="G26" s="7" t="s">
        <v>154</v>
      </c>
      <c r="H26" s="7" t="s">
        <v>60</v>
      </c>
      <c r="I26" s="7">
        <v>10</v>
      </c>
      <c r="J26" s="5" t="s">
        <v>265</v>
      </c>
      <c r="K26" s="7">
        <v>13836491864</v>
      </c>
      <c r="L26" s="3" t="s">
        <v>155</v>
      </c>
      <c r="M26" s="7"/>
      <c r="N26" s="8" t="s">
        <v>156</v>
      </c>
      <c r="O26" s="8" t="s">
        <v>157</v>
      </c>
      <c r="P26" s="7"/>
      <c r="Q26" s="7" t="s">
        <v>64</v>
      </c>
      <c r="R26" s="7" t="s">
        <v>64</v>
      </c>
      <c r="S26" s="7" t="s">
        <v>64</v>
      </c>
      <c r="T26" s="7" t="s">
        <v>65</v>
      </c>
      <c r="U26" s="7" t="s">
        <v>65</v>
      </c>
      <c r="V26" s="7" t="s">
        <v>66</v>
      </c>
      <c r="W26" s="7" t="s">
        <v>65</v>
      </c>
      <c r="AH26" s="7">
        <v>5</v>
      </c>
      <c r="AI26" s="7">
        <v>5</v>
      </c>
      <c r="AJ26" s="7">
        <v>5</v>
      </c>
      <c r="AK26" s="7">
        <v>5</v>
      </c>
      <c r="AL26" s="7" t="s">
        <v>64</v>
      </c>
      <c r="AM26" s="7" t="s">
        <v>64</v>
      </c>
      <c r="AN26" s="7" t="s">
        <v>64</v>
      </c>
      <c r="AO26" s="7" t="s">
        <v>64</v>
      </c>
      <c r="AP26" s="7" t="s">
        <v>64</v>
      </c>
      <c r="AQ26" s="7" t="s">
        <v>64</v>
      </c>
      <c r="AR26" s="7">
        <v>0</v>
      </c>
      <c r="AS26" s="7">
        <v>0</v>
      </c>
      <c r="AT26" s="7">
        <v>0</v>
      </c>
      <c r="AU26" s="7">
        <v>-0.25</v>
      </c>
      <c r="AV26" s="7">
        <v>-0.5</v>
      </c>
      <c r="AW26" s="7">
        <v>167</v>
      </c>
      <c r="AX26" s="7" t="s">
        <v>64</v>
      </c>
      <c r="AY26" s="7" t="s">
        <v>64</v>
      </c>
      <c r="AZ26" s="7" t="s">
        <v>64</v>
      </c>
      <c r="BA26" s="7" t="s">
        <v>64</v>
      </c>
      <c r="BB26" s="7" t="s">
        <v>64</v>
      </c>
      <c r="BC26" s="7" t="s">
        <v>64</v>
      </c>
      <c r="BD26" s="7" t="s">
        <v>64</v>
      </c>
      <c r="BE26" s="7" t="s">
        <v>64</v>
      </c>
      <c r="BF26" s="7" t="s">
        <v>64</v>
      </c>
      <c r="BG26" s="7" t="s">
        <v>64</v>
      </c>
      <c r="BH26" s="7" t="str">
        <f>VLOOKUP(L26,[1]Sheet0!$I:$R,3,0)</f>
        <v>5.0</v>
      </c>
      <c r="BI26" s="7" t="str">
        <f>VLOOKUP(L26,[1]Sheet0!$I:$R,4,0)</f>
        <v>5.0</v>
      </c>
      <c r="BJ26" s="7" t="str">
        <f>VLOOKUP(L26,[1]Sheet0!$I:$R,5,0)</f>
        <v>-0.25</v>
      </c>
      <c r="BK26" s="7" t="str">
        <f>VLOOKUP(L26,[1]Sheet0!$I:$R,6,0)</f>
        <v>0.00</v>
      </c>
      <c r="BL26" s="7" t="str">
        <f>VLOOKUP(L26,[1]Sheet0!$I:$R,7,0)</f>
        <v>0</v>
      </c>
      <c r="BM26" s="7" t="str">
        <f>VLOOKUP(L26,[1]Sheet0!$I:$R,8,0)</f>
        <v>0.00</v>
      </c>
      <c r="BN26" s="7" t="str">
        <f>VLOOKUP(L26,[1]Sheet0!$I:$R,9,0)</f>
        <v>-0.25</v>
      </c>
      <c r="BO26" s="7" t="str">
        <f>VLOOKUP(L26,[1]Sheet0!$I:$R,10,0)</f>
        <v>145</v>
      </c>
      <c r="BP26" s="7" t="s">
        <v>64</v>
      </c>
      <c r="BQ26" s="7" t="s">
        <v>64</v>
      </c>
      <c r="BR26" s="7" t="s">
        <v>64</v>
      </c>
      <c r="BS26" s="7" t="s">
        <v>64</v>
      </c>
      <c r="BT26" s="9" t="s">
        <v>64</v>
      </c>
      <c r="BU26" s="13"/>
      <c r="BV26" s="11" t="s">
        <v>292</v>
      </c>
      <c r="BW26" s="12" t="s">
        <v>291</v>
      </c>
      <c r="BX26" s="5" t="s">
        <v>293</v>
      </c>
      <c r="BY26" s="5" t="s">
        <v>294</v>
      </c>
      <c r="BZ26" s="5" t="s">
        <v>295</v>
      </c>
      <c r="CA26" s="5" t="s">
        <v>296</v>
      </c>
      <c r="CB26" s="5" t="s">
        <v>297</v>
      </c>
      <c r="CC26" s="5" t="s">
        <v>298</v>
      </c>
      <c r="CD26" s="5" t="s">
        <v>299</v>
      </c>
      <c r="CE26" s="5" t="s">
        <v>300</v>
      </c>
      <c r="CF26" s="5" t="s">
        <v>301</v>
      </c>
      <c r="CG26" s="5" t="s">
        <v>302</v>
      </c>
      <c r="CH26" s="7" t="s">
        <v>64</v>
      </c>
      <c r="CI26" s="7" t="s">
        <v>64</v>
      </c>
      <c r="CJ26" s="7" t="s">
        <v>64</v>
      </c>
      <c r="CK26" s="7" t="s">
        <v>64</v>
      </c>
    </row>
    <row r="27" spans="1:89" ht="14.1" customHeight="1" x14ac:dyDescent="0.15">
      <c r="A27" s="7">
        <v>26</v>
      </c>
      <c r="B27" s="7" t="s">
        <v>57</v>
      </c>
      <c r="C27" s="7" t="s">
        <v>133</v>
      </c>
      <c r="D27" s="7" t="s">
        <v>236</v>
      </c>
      <c r="E27" s="7">
        <v>146</v>
      </c>
      <c r="F27" s="7">
        <v>41</v>
      </c>
      <c r="G27" s="7" t="s">
        <v>158</v>
      </c>
      <c r="H27" s="7" t="s">
        <v>68</v>
      </c>
      <c r="I27" s="7">
        <v>10</v>
      </c>
      <c r="J27" s="5" t="s">
        <v>266</v>
      </c>
      <c r="K27" s="7">
        <v>13836180697</v>
      </c>
      <c r="L27" s="2" t="s">
        <v>159</v>
      </c>
      <c r="M27" s="7"/>
      <c r="N27" s="8" t="s">
        <v>160</v>
      </c>
      <c r="O27" s="8" t="s">
        <v>161</v>
      </c>
      <c r="P27" s="7"/>
      <c r="Q27" s="7" t="s">
        <v>64</v>
      </c>
      <c r="R27" s="7" t="s">
        <v>64</v>
      </c>
      <c r="S27" s="7" t="s">
        <v>64</v>
      </c>
      <c r="T27" s="7" t="s">
        <v>65</v>
      </c>
      <c r="U27" s="7" t="s">
        <v>65</v>
      </c>
      <c r="V27" s="7" t="s">
        <v>66</v>
      </c>
      <c r="W27" s="7" t="s">
        <v>65</v>
      </c>
      <c r="AH27" s="7">
        <v>4.7</v>
      </c>
      <c r="AI27" s="7">
        <v>4.8</v>
      </c>
      <c r="AJ27" s="7">
        <v>5</v>
      </c>
      <c r="AK27" s="7">
        <v>5</v>
      </c>
      <c r="AL27" s="7" t="s">
        <v>64</v>
      </c>
      <c r="AM27" s="7" t="s">
        <v>64</v>
      </c>
      <c r="AN27" s="7" t="s">
        <v>64</v>
      </c>
      <c r="AO27" s="7" t="s">
        <v>64</v>
      </c>
      <c r="AP27" s="7" t="s">
        <v>64</v>
      </c>
      <c r="AQ27" s="7" t="s">
        <v>64</v>
      </c>
      <c r="AR27" s="7">
        <v>-1.25</v>
      </c>
      <c r="AS27" s="7">
        <v>-1.25</v>
      </c>
      <c r="AT27" s="7">
        <v>159</v>
      </c>
      <c r="AU27" s="7">
        <v>-1.5</v>
      </c>
      <c r="AV27" s="7">
        <v>-1</v>
      </c>
      <c r="AW27" s="7">
        <v>13</v>
      </c>
      <c r="AX27" s="7" t="s">
        <v>64</v>
      </c>
      <c r="AY27" s="7" t="s">
        <v>64</v>
      </c>
      <c r="AZ27" s="7" t="s">
        <v>64</v>
      </c>
      <c r="BA27" s="7" t="s">
        <v>64</v>
      </c>
      <c r="BB27" s="7" t="s">
        <v>64</v>
      </c>
      <c r="BC27" s="7" t="s">
        <v>64</v>
      </c>
      <c r="BD27" s="7" t="s">
        <v>64</v>
      </c>
      <c r="BE27" s="7" t="s">
        <v>64</v>
      </c>
      <c r="BF27" s="7" t="s">
        <v>64</v>
      </c>
      <c r="BG27" s="7" t="s">
        <v>64</v>
      </c>
      <c r="BH27" s="7" t="str">
        <f>VLOOKUP(L27,[1]Sheet0!$I:$R,3,0)</f>
        <v>4.6</v>
      </c>
      <c r="BI27" s="7" t="str">
        <f>VLOOKUP(L27,[1]Sheet0!$I:$R,4,0)</f>
        <v>4.7</v>
      </c>
      <c r="BJ27" s="7" t="str">
        <f>VLOOKUP(L27,[1]Sheet0!$I:$R,5,0)</f>
        <v>-1.75</v>
      </c>
      <c r="BK27" s="7" t="str">
        <f>VLOOKUP(L27,[1]Sheet0!$I:$R,6,0)</f>
        <v>-1.00</v>
      </c>
      <c r="BL27" s="7" t="str">
        <f>VLOOKUP(L27,[1]Sheet0!$I:$R,7,0)</f>
        <v>173</v>
      </c>
      <c r="BM27" s="7" t="str">
        <f>VLOOKUP(L27,[1]Sheet0!$I:$R,8,0)</f>
        <v>-1.25</v>
      </c>
      <c r="BN27" s="7" t="str">
        <f>VLOOKUP(L27,[1]Sheet0!$I:$R,9,0)</f>
        <v>-0.75</v>
      </c>
      <c r="BO27" s="7" t="str">
        <f>VLOOKUP(L27,[1]Sheet0!$I:$R,10,0)</f>
        <v>21</v>
      </c>
      <c r="BP27" s="7" t="s">
        <v>64</v>
      </c>
      <c r="BQ27" s="7" t="s">
        <v>64</v>
      </c>
      <c r="BR27" s="7" t="s">
        <v>64</v>
      </c>
      <c r="BS27" s="7" t="s">
        <v>64</v>
      </c>
      <c r="BT27" s="9" t="s">
        <v>64</v>
      </c>
      <c r="BU27" s="13"/>
      <c r="BV27" s="11" t="s">
        <v>292</v>
      </c>
      <c r="BW27" s="12" t="s">
        <v>291</v>
      </c>
      <c r="BX27" s="5" t="s">
        <v>293</v>
      </c>
      <c r="BY27" s="5" t="s">
        <v>294</v>
      </c>
      <c r="BZ27" s="5" t="s">
        <v>295</v>
      </c>
      <c r="CA27" s="5" t="s">
        <v>296</v>
      </c>
      <c r="CB27" s="5" t="s">
        <v>297</v>
      </c>
      <c r="CC27" s="5" t="s">
        <v>298</v>
      </c>
      <c r="CD27" s="5" t="s">
        <v>299</v>
      </c>
      <c r="CE27" s="5" t="s">
        <v>300</v>
      </c>
      <c r="CF27" s="5" t="s">
        <v>301</v>
      </c>
      <c r="CG27" s="5" t="s">
        <v>302</v>
      </c>
      <c r="CH27" s="7" t="s">
        <v>64</v>
      </c>
      <c r="CI27" s="7" t="s">
        <v>64</v>
      </c>
      <c r="CJ27" s="7" t="s">
        <v>64</v>
      </c>
      <c r="CK27" s="7" t="s">
        <v>64</v>
      </c>
    </row>
    <row r="28" spans="1:89" ht="14.1" customHeight="1" x14ac:dyDescent="0.15">
      <c r="A28" s="7">
        <v>27</v>
      </c>
      <c r="B28" s="7" t="s">
        <v>57</v>
      </c>
      <c r="C28" s="7" t="s">
        <v>133</v>
      </c>
      <c r="D28" s="7" t="s">
        <v>236</v>
      </c>
      <c r="E28" s="7">
        <v>150</v>
      </c>
      <c r="F28" s="7">
        <v>60</v>
      </c>
      <c r="G28" s="7" t="s">
        <v>162</v>
      </c>
      <c r="H28" s="7" t="s">
        <v>68</v>
      </c>
      <c r="I28" s="7">
        <v>10</v>
      </c>
      <c r="J28" s="5" t="s">
        <v>267</v>
      </c>
      <c r="K28" s="7" t="s">
        <v>163</v>
      </c>
      <c r="L28" s="2" t="s">
        <v>164</v>
      </c>
      <c r="M28" s="7"/>
      <c r="N28" s="8" t="s">
        <v>165</v>
      </c>
      <c r="O28" s="8" t="s">
        <v>166</v>
      </c>
      <c r="P28" s="7"/>
      <c r="Q28" s="7" t="s">
        <v>64</v>
      </c>
      <c r="R28" s="7" t="s">
        <v>64</v>
      </c>
      <c r="S28" s="7" t="s">
        <v>64</v>
      </c>
      <c r="T28" s="7" t="s">
        <v>65</v>
      </c>
      <c r="U28" s="7" t="s">
        <v>65</v>
      </c>
      <c r="V28" s="7" t="s">
        <v>66</v>
      </c>
      <c r="W28" s="7" t="s">
        <v>65</v>
      </c>
      <c r="AH28" s="7">
        <v>4.8</v>
      </c>
      <c r="AI28" s="7">
        <v>4.5999999999999996</v>
      </c>
      <c r="AJ28" s="7">
        <v>5</v>
      </c>
      <c r="AK28" s="7">
        <v>5</v>
      </c>
      <c r="AL28" s="7" t="s">
        <v>64</v>
      </c>
      <c r="AM28" s="7" t="s">
        <v>64</v>
      </c>
      <c r="AN28" s="7" t="s">
        <v>64</v>
      </c>
      <c r="AO28" s="7" t="s">
        <v>64</v>
      </c>
      <c r="AP28" s="7" t="s">
        <v>64</v>
      </c>
      <c r="AQ28" s="7" t="s">
        <v>64</v>
      </c>
      <c r="AR28" s="7">
        <v>-0.5</v>
      </c>
      <c r="AS28" s="7">
        <v>-0.75</v>
      </c>
      <c r="AT28" s="7">
        <v>157</v>
      </c>
      <c r="AU28" s="7">
        <v>-1.25</v>
      </c>
      <c r="AV28" s="7">
        <v>-0.5</v>
      </c>
      <c r="AW28" s="7">
        <v>3</v>
      </c>
      <c r="AX28" s="7" t="s">
        <v>64</v>
      </c>
      <c r="AY28" s="7" t="s">
        <v>64</v>
      </c>
      <c r="AZ28" s="7" t="s">
        <v>64</v>
      </c>
      <c r="BA28" s="7" t="s">
        <v>64</v>
      </c>
      <c r="BB28" s="7" t="s">
        <v>64</v>
      </c>
      <c r="BC28" s="7" t="s">
        <v>64</v>
      </c>
      <c r="BD28" s="7" t="s">
        <v>64</v>
      </c>
      <c r="BE28" s="7" t="s">
        <v>64</v>
      </c>
      <c r="BF28" s="7" t="s">
        <v>64</v>
      </c>
      <c r="BG28" s="7" t="s">
        <v>64</v>
      </c>
      <c r="BH28" s="7" t="str">
        <f>VLOOKUP(L28,[1]Sheet0!$I:$R,3,0)</f>
        <v>4.8</v>
      </c>
      <c r="BI28" s="7" t="str">
        <f>VLOOKUP(L28,[1]Sheet0!$I:$R,4,0)</f>
        <v>4.7</v>
      </c>
      <c r="BJ28" s="7" t="str">
        <f>VLOOKUP(L28,[1]Sheet0!$I:$R,5,0)</f>
        <v>-1.25</v>
      </c>
      <c r="BK28" s="7" t="str">
        <f>VLOOKUP(L28,[1]Sheet0!$I:$R,6,0)</f>
        <v>-0.75</v>
      </c>
      <c r="BL28" s="7" t="str">
        <f>VLOOKUP(L28,[1]Sheet0!$I:$R,7,0)</f>
        <v>171</v>
      </c>
      <c r="BM28" s="7" t="str">
        <f>VLOOKUP(L28,[1]Sheet0!$I:$R,8,0)</f>
        <v>-1.50</v>
      </c>
      <c r="BN28" s="7" t="str">
        <f>VLOOKUP(L28,[1]Sheet0!$I:$R,9,0)</f>
        <v>-0.75</v>
      </c>
      <c r="BO28" s="7" t="str">
        <f>VLOOKUP(L28,[1]Sheet0!$I:$R,10,0)</f>
        <v>163</v>
      </c>
      <c r="BP28" s="7" t="s">
        <v>64</v>
      </c>
      <c r="BQ28" s="7" t="s">
        <v>64</v>
      </c>
      <c r="BR28" s="7" t="s">
        <v>64</v>
      </c>
      <c r="BS28" s="7" t="s">
        <v>64</v>
      </c>
      <c r="BT28" s="9" t="s">
        <v>64</v>
      </c>
      <c r="BU28" s="13"/>
      <c r="BV28" s="11" t="s">
        <v>292</v>
      </c>
      <c r="BW28" s="12" t="s">
        <v>291</v>
      </c>
      <c r="BX28" s="5" t="s">
        <v>293</v>
      </c>
      <c r="BY28" s="5" t="s">
        <v>294</v>
      </c>
      <c r="BZ28" s="5" t="s">
        <v>295</v>
      </c>
      <c r="CA28" s="5" t="s">
        <v>296</v>
      </c>
      <c r="CB28" s="5" t="s">
        <v>297</v>
      </c>
      <c r="CC28" s="5" t="s">
        <v>298</v>
      </c>
      <c r="CD28" s="5" t="s">
        <v>299</v>
      </c>
      <c r="CE28" s="5" t="s">
        <v>300</v>
      </c>
      <c r="CF28" s="5" t="s">
        <v>301</v>
      </c>
      <c r="CG28" s="5" t="s">
        <v>302</v>
      </c>
      <c r="CH28" s="7" t="s">
        <v>64</v>
      </c>
      <c r="CI28" s="7" t="s">
        <v>64</v>
      </c>
      <c r="CJ28" s="7" t="s">
        <v>64</v>
      </c>
      <c r="CK28" s="7" t="s">
        <v>64</v>
      </c>
    </row>
    <row r="29" spans="1:89" ht="14.1" customHeight="1" x14ac:dyDescent="0.15">
      <c r="A29" s="7">
        <v>28</v>
      </c>
      <c r="B29" s="7" t="s">
        <v>57</v>
      </c>
      <c r="C29" s="7" t="s">
        <v>133</v>
      </c>
      <c r="D29" s="7" t="s">
        <v>236</v>
      </c>
      <c r="E29" s="7">
        <v>136.5</v>
      </c>
      <c r="F29" s="7">
        <v>29</v>
      </c>
      <c r="G29" s="7" t="s">
        <v>167</v>
      </c>
      <c r="H29" s="7" t="s">
        <v>60</v>
      </c>
      <c r="I29" s="7">
        <v>10</v>
      </c>
      <c r="J29" s="5" t="s">
        <v>268</v>
      </c>
      <c r="K29" s="7">
        <v>13836491863</v>
      </c>
      <c r="L29" s="2" t="s">
        <v>168</v>
      </c>
      <c r="M29" s="7"/>
      <c r="N29" s="8" t="s">
        <v>169</v>
      </c>
      <c r="O29" s="8" t="s">
        <v>170</v>
      </c>
      <c r="P29" s="7"/>
      <c r="Q29" s="7" t="s">
        <v>64</v>
      </c>
      <c r="R29" s="7" t="s">
        <v>64</v>
      </c>
      <c r="S29" s="7" t="s">
        <v>64</v>
      </c>
      <c r="T29" s="7" t="s">
        <v>65</v>
      </c>
      <c r="U29" s="7" t="s">
        <v>65</v>
      </c>
      <c r="V29" s="7" t="s">
        <v>66</v>
      </c>
      <c r="W29" s="7" t="s">
        <v>65</v>
      </c>
      <c r="AH29" s="7">
        <v>4.0999999999999996</v>
      </c>
      <c r="AI29" s="7">
        <v>4.0999999999999996</v>
      </c>
      <c r="AJ29" s="7">
        <v>5</v>
      </c>
      <c r="AK29" s="7">
        <v>5</v>
      </c>
      <c r="AL29" s="7" t="s">
        <v>64</v>
      </c>
      <c r="AM29" s="7" t="s">
        <v>64</v>
      </c>
      <c r="AN29" s="7" t="s">
        <v>64</v>
      </c>
      <c r="AO29" s="7" t="s">
        <v>64</v>
      </c>
      <c r="AP29" s="7" t="s">
        <v>64</v>
      </c>
      <c r="AQ29" s="7" t="s">
        <v>64</v>
      </c>
      <c r="AR29" s="7">
        <v>-1</v>
      </c>
      <c r="AS29" s="7">
        <v>-2.25</v>
      </c>
      <c r="AT29" s="7">
        <v>175</v>
      </c>
      <c r="AU29" s="7">
        <v>-0.5</v>
      </c>
      <c r="AV29" s="7">
        <v>-3</v>
      </c>
      <c r="AW29" s="7">
        <v>176</v>
      </c>
      <c r="AX29" s="7" t="s">
        <v>64</v>
      </c>
      <c r="AY29" s="7" t="s">
        <v>64</v>
      </c>
      <c r="AZ29" s="7" t="s">
        <v>64</v>
      </c>
      <c r="BA29" s="7" t="s">
        <v>64</v>
      </c>
      <c r="BB29" s="7" t="s">
        <v>64</v>
      </c>
      <c r="BC29" s="7" t="s">
        <v>64</v>
      </c>
      <c r="BD29" s="7" t="s">
        <v>64</v>
      </c>
      <c r="BE29" s="7" t="s">
        <v>64</v>
      </c>
      <c r="BF29" s="7" t="s">
        <v>64</v>
      </c>
      <c r="BG29" s="7" t="s">
        <v>64</v>
      </c>
      <c r="BH29" s="7" t="str">
        <f>VLOOKUP(L29,[1]Sheet0!$I:$R,3,0)</f>
        <v>4.5</v>
      </c>
      <c r="BI29" s="7" t="str">
        <f>VLOOKUP(L29,[1]Sheet0!$I:$R,4,0)</f>
        <v>4.5</v>
      </c>
      <c r="BJ29" s="7" t="str">
        <f>VLOOKUP(L29,[1]Sheet0!$I:$R,5,0)</f>
        <v>-2.00</v>
      </c>
      <c r="BK29" s="7" t="str">
        <f>VLOOKUP(L29,[1]Sheet0!$I:$R,6,0)</f>
        <v>-2.00</v>
      </c>
      <c r="BL29" s="7" t="str">
        <f>VLOOKUP(L29,[1]Sheet0!$I:$R,7,0)</f>
        <v>9</v>
      </c>
      <c r="BM29" s="7" t="str">
        <f>VLOOKUP(L29,[1]Sheet0!$I:$R,8,0)</f>
        <v>-2.00</v>
      </c>
      <c r="BN29" s="7" t="str">
        <f>VLOOKUP(L29,[1]Sheet0!$I:$R,9,0)</f>
        <v>-2.00</v>
      </c>
      <c r="BO29" s="7" t="str">
        <f>VLOOKUP(L29,[1]Sheet0!$I:$R,10,0)</f>
        <v>162</v>
      </c>
      <c r="BP29" s="7" t="s">
        <v>64</v>
      </c>
      <c r="BQ29" s="7" t="s">
        <v>64</v>
      </c>
      <c r="BR29" s="7" t="s">
        <v>64</v>
      </c>
      <c r="BS29" s="7" t="s">
        <v>64</v>
      </c>
      <c r="BT29" s="9" t="s">
        <v>64</v>
      </c>
      <c r="BU29" s="13"/>
      <c r="BV29" s="11" t="s">
        <v>292</v>
      </c>
      <c r="BW29" s="12" t="s">
        <v>291</v>
      </c>
      <c r="BX29" s="5" t="s">
        <v>293</v>
      </c>
      <c r="BY29" s="5" t="s">
        <v>294</v>
      </c>
      <c r="BZ29" s="5" t="s">
        <v>295</v>
      </c>
      <c r="CA29" s="5" t="s">
        <v>296</v>
      </c>
      <c r="CB29" s="5" t="s">
        <v>297</v>
      </c>
      <c r="CC29" s="5" t="s">
        <v>298</v>
      </c>
      <c r="CD29" s="5" t="s">
        <v>299</v>
      </c>
      <c r="CE29" s="5" t="s">
        <v>300</v>
      </c>
      <c r="CF29" s="5" t="s">
        <v>301</v>
      </c>
      <c r="CG29" s="5" t="s">
        <v>302</v>
      </c>
      <c r="CH29" s="7" t="s">
        <v>64</v>
      </c>
      <c r="CI29" s="7" t="s">
        <v>64</v>
      </c>
      <c r="CJ29" s="7" t="s">
        <v>64</v>
      </c>
      <c r="CK29" s="7" t="s">
        <v>64</v>
      </c>
    </row>
    <row r="30" spans="1:89" ht="14.1" customHeight="1" x14ac:dyDescent="0.15">
      <c r="A30" s="7">
        <v>29</v>
      </c>
      <c r="B30" s="7" t="s">
        <v>57</v>
      </c>
      <c r="C30" s="7" t="s">
        <v>133</v>
      </c>
      <c r="D30" s="7" t="s">
        <v>237</v>
      </c>
      <c r="E30" s="7">
        <v>145.4</v>
      </c>
      <c r="F30" s="7">
        <v>53</v>
      </c>
      <c r="G30" s="7" t="s">
        <v>171</v>
      </c>
      <c r="H30" s="7" t="s">
        <v>68</v>
      </c>
      <c r="I30" s="7">
        <v>10</v>
      </c>
      <c r="J30" s="5" t="s">
        <v>269</v>
      </c>
      <c r="K30" s="7">
        <v>15045069189</v>
      </c>
      <c r="L30" s="4" t="s">
        <v>172</v>
      </c>
      <c r="M30" s="7"/>
      <c r="N30" s="7" t="s">
        <v>324</v>
      </c>
      <c r="O30" s="7" t="s">
        <v>173</v>
      </c>
      <c r="P30" s="7"/>
      <c r="Q30" s="7" t="s">
        <v>64</v>
      </c>
      <c r="R30" s="7" t="s">
        <v>64</v>
      </c>
      <c r="S30" s="7" t="s">
        <v>64</v>
      </c>
      <c r="T30" s="7" t="s">
        <v>65</v>
      </c>
      <c r="U30" s="7" t="s">
        <v>65</v>
      </c>
      <c r="V30" s="7" t="s">
        <v>66</v>
      </c>
      <c r="W30" s="7" t="s">
        <v>65</v>
      </c>
      <c r="AH30" s="7">
        <v>5</v>
      </c>
      <c r="AI30" s="7">
        <v>5</v>
      </c>
      <c r="AJ30" s="7">
        <v>5</v>
      </c>
      <c r="AK30" s="7">
        <v>5</v>
      </c>
      <c r="AL30" s="7" t="s">
        <v>64</v>
      </c>
      <c r="AM30" s="7" t="s">
        <v>64</v>
      </c>
      <c r="AN30" s="7" t="s">
        <v>64</v>
      </c>
      <c r="AO30" s="7" t="s">
        <v>64</v>
      </c>
      <c r="AP30" s="7" t="s">
        <v>64</v>
      </c>
      <c r="AQ30" s="7" t="s">
        <v>64</v>
      </c>
      <c r="AR30" s="7">
        <v>0.25</v>
      </c>
      <c r="AS30" s="7">
        <v>-0.25</v>
      </c>
      <c r="AT30" s="7">
        <v>12</v>
      </c>
      <c r="AU30" s="7">
        <v>0.25</v>
      </c>
      <c r="AV30" s="7">
        <v>-0.25</v>
      </c>
      <c r="AW30" s="7">
        <v>1</v>
      </c>
      <c r="AX30" s="7" t="s">
        <v>64</v>
      </c>
      <c r="AY30" s="7" t="s">
        <v>64</v>
      </c>
      <c r="AZ30" s="7" t="s">
        <v>64</v>
      </c>
      <c r="BA30" s="7" t="s">
        <v>64</v>
      </c>
      <c r="BB30" s="7" t="s">
        <v>64</v>
      </c>
      <c r="BC30" s="7" t="s">
        <v>64</v>
      </c>
      <c r="BD30" s="7" t="s">
        <v>64</v>
      </c>
      <c r="BE30" s="7" t="s">
        <v>64</v>
      </c>
      <c r="BF30" s="7" t="s">
        <v>64</v>
      </c>
      <c r="BG30" s="7" t="s">
        <v>64</v>
      </c>
      <c r="BH30" s="7" t="str">
        <f>VLOOKUP(L30,[1]Sheet0!$I:$R,3,0)</f>
        <v>5.1</v>
      </c>
      <c r="BI30" s="7" t="str">
        <f>VLOOKUP(L30,[1]Sheet0!$I:$R,4,0)</f>
        <v>5.2</v>
      </c>
      <c r="BJ30" s="7" t="str">
        <f>VLOOKUP(L30,[1]Sheet0!$I:$R,5,0)</f>
        <v>1.00</v>
      </c>
      <c r="BK30" s="7" t="str">
        <f>VLOOKUP(L30,[1]Sheet0!$I:$R,6,0)</f>
        <v>0.00</v>
      </c>
      <c r="BL30" s="7" t="str">
        <f>VLOOKUP(L30,[1]Sheet0!$I:$R,7,0)</f>
        <v>0</v>
      </c>
      <c r="BM30" s="7" t="str">
        <f>VLOOKUP(L30,[1]Sheet0!$I:$R,8,0)</f>
        <v>0.75</v>
      </c>
      <c r="BN30" s="7" t="str">
        <f>VLOOKUP(L30,[1]Sheet0!$I:$R,9,0)</f>
        <v>-0.25</v>
      </c>
      <c r="BO30" s="7" t="str">
        <f>VLOOKUP(L30,[1]Sheet0!$I:$R,10,0)</f>
        <v>152</v>
      </c>
      <c r="BP30" s="7" t="s">
        <v>64</v>
      </c>
      <c r="BQ30" s="7" t="s">
        <v>64</v>
      </c>
      <c r="BR30" s="7" t="s">
        <v>64</v>
      </c>
      <c r="BS30" s="7" t="s">
        <v>64</v>
      </c>
      <c r="BT30" s="9" t="s">
        <v>64</v>
      </c>
      <c r="BU30" s="13"/>
      <c r="BV30" s="11" t="s">
        <v>292</v>
      </c>
      <c r="BW30" s="12" t="s">
        <v>291</v>
      </c>
      <c r="BX30" s="5" t="s">
        <v>293</v>
      </c>
      <c r="BY30" s="5" t="s">
        <v>294</v>
      </c>
      <c r="BZ30" s="5" t="s">
        <v>295</v>
      </c>
      <c r="CA30" s="5" t="s">
        <v>296</v>
      </c>
      <c r="CB30" s="5" t="s">
        <v>297</v>
      </c>
      <c r="CC30" s="5" t="s">
        <v>298</v>
      </c>
      <c r="CD30" s="5" t="s">
        <v>299</v>
      </c>
      <c r="CE30" s="5" t="s">
        <v>300</v>
      </c>
      <c r="CF30" s="5" t="s">
        <v>301</v>
      </c>
      <c r="CG30" s="5" t="s">
        <v>302</v>
      </c>
      <c r="CH30" s="7" t="s">
        <v>64</v>
      </c>
      <c r="CI30" s="7" t="s">
        <v>64</v>
      </c>
      <c r="CJ30" s="7" t="s">
        <v>64</v>
      </c>
      <c r="CK30" s="7" t="s">
        <v>64</v>
      </c>
    </row>
    <row r="31" spans="1:89" ht="14.1" customHeight="1" x14ac:dyDescent="0.15">
      <c r="A31" s="7">
        <v>30</v>
      </c>
      <c r="B31" s="7" t="s">
        <v>57</v>
      </c>
      <c r="C31" s="7" t="s">
        <v>133</v>
      </c>
      <c r="D31" s="7" t="s">
        <v>237</v>
      </c>
      <c r="E31" s="7">
        <v>142.6</v>
      </c>
      <c r="F31" s="7">
        <v>34</v>
      </c>
      <c r="G31" s="7" t="s">
        <v>174</v>
      </c>
      <c r="H31" s="7" t="s">
        <v>60</v>
      </c>
      <c r="I31" s="7">
        <v>10</v>
      </c>
      <c r="J31" s="5" t="s">
        <v>270</v>
      </c>
      <c r="K31" s="7">
        <v>15004676769</v>
      </c>
      <c r="L31" s="4" t="s">
        <v>175</v>
      </c>
      <c r="M31" s="7"/>
      <c r="N31" s="7" t="s">
        <v>325</v>
      </c>
      <c r="O31" s="7" t="s">
        <v>176</v>
      </c>
      <c r="P31" s="7"/>
      <c r="Q31" s="7" t="s">
        <v>64</v>
      </c>
      <c r="R31" s="7" t="s">
        <v>64</v>
      </c>
      <c r="S31" s="7" t="s">
        <v>64</v>
      </c>
      <c r="T31" s="7" t="s">
        <v>65</v>
      </c>
      <c r="U31" s="7" t="s">
        <v>65</v>
      </c>
      <c r="V31" s="7" t="s">
        <v>66</v>
      </c>
      <c r="W31" s="7" t="s">
        <v>65</v>
      </c>
      <c r="AH31" s="7">
        <v>4.9000000000000004</v>
      </c>
      <c r="AI31" s="7">
        <v>4.9000000000000004</v>
      </c>
      <c r="AJ31" s="7">
        <v>5</v>
      </c>
      <c r="AK31" s="7">
        <v>5</v>
      </c>
      <c r="AL31" s="7" t="s">
        <v>64</v>
      </c>
      <c r="AM31" s="7" t="s">
        <v>64</v>
      </c>
      <c r="AN31" s="7" t="s">
        <v>64</v>
      </c>
      <c r="AO31" s="7" t="s">
        <v>64</v>
      </c>
      <c r="AP31" s="7" t="s">
        <v>64</v>
      </c>
      <c r="AQ31" s="7" t="s">
        <v>64</v>
      </c>
      <c r="AR31" s="7">
        <v>0.5</v>
      </c>
      <c r="AS31" s="7">
        <v>3.25</v>
      </c>
      <c r="AT31" s="7">
        <v>102</v>
      </c>
      <c r="AU31" s="7">
        <v>0.5</v>
      </c>
      <c r="AV31" s="7">
        <v>2.5</v>
      </c>
      <c r="AW31" s="7">
        <v>87</v>
      </c>
      <c r="AX31" s="7" t="s">
        <v>64</v>
      </c>
      <c r="AY31" s="7" t="s">
        <v>64</v>
      </c>
      <c r="AZ31" s="7" t="s">
        <v>64</v>
      </c>
      <c r="BA31" s="7" t="s">
        <v>64</v>
      </c>
      <c r="BB31" s="7" t="s">
        <v>64</v>
      </c>
      <c r="BC31" s="7" t="s">
        <v>64</v>
      </c>
      <c r="BD31" s="7" t="s">
        <v>64</v>
      </c>
      <c r="BE31" s="7" t="s">
        <v>64</v>
      </c>
      <c r="BF31" s="7" t="s">
        <v>64</v>
      </c>
      <c r="BG31" s="7" t="s">
        <v>64</v>
      </c>
      <c r="BH31" s="7" t="str">
        <f>VLOOKUP(L31,[1]Sheet0!$I:$R,3,0)</f>
        <v>5.0</v>
      </c>
      <c r="BI31" s="7" t="str">
        <f>VLOOKUP(L31,[1]Sheet0!$I:$R,4,0)</f>
        <v>5.2</v>
      </c>
      <c r="BJ31" s="7" t="str">
        <f>VLOOKUP(L31,[1]Sheet0!$I:$R,5,0)</f>
        <v>2.00</v>
      </c>
      <c r="BK31" s="7" t="str">
        <f>VLOOKUP(L31,[1]Sheet0!$I:$R,6,0)</f>
        <v>-1.00</v>
      </c>
      <c r="BL31" s="7" t="str">
        <f>VLOOKUP(L31,[1]Sheet0!$I:$R,7,0)</f>
        <v>9</v>
      </c>
      <c r="BM31" s="7" t="str">
        <f>VLOOKUP(L31,[1]Sheet0!$I:$R,8,0)</f>
        <v>0.75</v>
      </c>
      <c r="BN31" s="7" t="str">
        <f>VLOOKUP(L31,[1]Sheet0!$I:$R,9,0)</f>
        <v>-0.50</v>
      </c>
      <c r="BO31" s="7" t="str">
        <f>VLOOKUP(L31,[1]Sheet0!$I:$R,10,0)</f>
        <v>173</v>
      </c>
      <c r="BP31" s="7" t="s">
        <v>64</v>
      </c>
      <c r="BQ31" s="7" t="s">
        <v>64</v>
      </c>
      <c r="BR31" s="7" t="s">
        <v>64</v>
      </c>
      <c r="BS31" s="7" t="s">
        <v>64</v>
      </c>
      <c r="BT31" s="9" t="s">
        <v>64</v>
      </c>
      <c r="BU31" s="13"/>
      <c r="BV31" s="11" t="s">
        <v>292</v>
      </c>
      <c r="BW31" s="12" t="s">
        <v>291</v>
      </c>
      <c r="BX31" s="5" t="s">
        <v>293</v>
      </c>
      <c r="BY31" s="5" t="s">
        <v>294</v>
      </c>
      <c r="BZ31" s="5" t="s">
        <v>295</v>
      </c>
      <c r="CA31" s="5" t="s">
        <v>296</v>
      </c>
      <c r="CB31" s="5" t="s">
        <v>297</v>
      </c>
      <c r="CC31" s="5" t="s">
        <v>298</v>
      </c>
      <c r="CD31" s="5" t="s">
        <v>299</v>
      </c>
      <c r="CE31" s="5" t="s">
        <v>300</v>
      </c>
      <c r="CF31" s="5" t="s">
        <v>301</v>
      </c>
      <c r="CG31" s="5" t="s">
        <v>302</v>
      </c>
      <c r="CH31" s="7" t="s">
        <v>64</v>
      </c>
      <c r="CI31" s="7" t="s">
        <v>64</v>
      </c>
      <c r="CJ31" s="7" t="s">
        <v>64</v>
      </c>
      <c r="CK31" s="7" t="s">
        <v>64</v>
      </c>
    </row>
    <row r="32" spans="1:89" ht="14.1" customHeight="1" x14ac:dyDescent="0.15">
      <c r="A32" s="7">
        <v>31</v>
      </c>
      <c r="B32" s="7" t="s">
        <v>57</v>
      </c>
      <c r="C32" s="7" t="s">
        <v>133</v>
      </c>
      <c r="D32" s="7" t="s">
        <v>237</v>
      </c>
      <c r="E32" s="7">
        <v>145</v>
      </c>
      <c r="F32" s="7">
        <v>31</v>
      </c>
      <c r="G32" s="7" t="s">
        <v>177</v>
      </c>
      <c r="H32" s="7" t="s">
        <v>60</v>
      </c>
      <c r="I32" s="7">
        <v>0</v>
      </c>
      <c r="J32" s="5" t="s">
        <v>271</v>
      </c>
      <c r="K32" s="7"/>
      <c r="L32" s="4" t="s">
        <v>178</v>
      </c>
      <c r="M32" s="7"/>
      <c r="N32" s="7" t="s">
        <v>179</v>
      </c>
      <c r="O32" s="7" t="s">
        <v>180</v>
      </c>
      <c r="P32" s="7"/>
      <c r="Q32" s="7" t="s">
        <v>64</v>
      </c>
      <c r="R32" s="7" t="s">
        <v>64</v>
      </c>
      <c r="S32" s="7" t="s">
        <v>64</v>
      </c>
      <c r="T32" s="7" t="s">
        <v>65</v>
      </c>
      <c r="U32" s="7" t="s">
        <v>65</v>
      </c>
      <c r="V32" s="7" t="s">
        <v>66</v>
      </c>
      <c r="W32" s="7" t="s">
        <v>65</v>
      </c>
      <c r="AH32" s="7">
        <v>4.7</v>
      </c>
      <c r="AI32" s="7">
        <v>4.7</v>
      </c>
      <c r="AJ32" s="7">
        <v>5</v>
      </c>
      <c r="AK32" s="7">
        <v>5</v>
      </c>
      <c r="AL32" s="7" t="s">
        <v>64</v>
      </c>
      <c r="AM32" s="7" t="s">
        <v>64</v>
      </c>
      <c r="AN32" s="7" t="s">
        <v>64</v>
      </c>
      <c r="AO32" s="7" t="s">
        <v>64</v>
      </c>
      <c r="AP32" s="7" t="s">
        <v>64</v>
      </c>
      <c r="AQ32" s="7" t="s">
        <v>64</v>
      </c>
      <c r="AR32" s="7">
        <v>-1.75</v>
      </c>
      <c r="AS32" s="7">
        <v>-0.75</v>
      </c>
      <c r="AT32" s="7">
        <v>36</v>
      </c>
      <c r="AU32" s="7">
        <v>-1.75</v>
      </c>
      <c r="AV32" s="7">
        <v>-0.75</v>
      </c>
      <c r="AW32" s="7">
        <v>8</v>
      </c>
      <c r="AX32" s="7" t="s">
        <v>64</v>
      </c>
      <c r="AY32" s="7" t="s">
        <v>64</v>
      </c>
      <c r="AZ32" s="7" t="s">
        <v>64</v>
      </c>
      <c r="BA32" s="7" t="s">
        <v>64</v>
      </c>
      <c r="BB32" s="7" t="s">
        <v>64</v>
      </c>
      <c r="BC32" s="7" t="s">
        <v>64</v>
      </c>
      <c r="BD32" s="7" t="s">
        <v>64</v>
      </c>
      <c r="BE32" s="7" t="s">
        <v>64</v>
      </c>
      <c r="BF32" s="7" t="s">
        <v>64</v>
      </c>
      <c r="BG32" s="7" t="s">
        <v>64</v>
      </c>
      <c r="BH32" s="7" t="str">
        <f>VLOOKUP(L32,[1]Sheet0!$I:$R,3,0)</f>
        <v>4.7</v>
      </c>
      <c r="BI32" s="7" t="str">
        <f>VLOOKUP(L32,[1]Sheet0!$I:$R,4,0)</f>
        <v>4.6</v>
      </c>
      <c r="BJ32" s="7" t="str">
        <f>VLOOKUP(L32,[1]Sheet0!$I:$R,5,0)</f>
        <v>-1.75</v>
      </c>
      <c r="BK32" s="7" t="str">
        <f>VLOOKUP(L32,[1]Sheet0!$I:$R,6,0)</f>
        <v>-0.50</v>
      </c>
      <c r="BL32" s="7" t="str">
        <f>VLOOKUP(L32,[1]Sheet0!$I:$R,7,0)</f>
        <v>171</v>
      </c>
      <c r="BM32" s="7" t="str">
        <f>VLOOKUP(L32,[1]Sheet0!$I:$R,8,0)</f>
        <v>-1.75</v>
      </c>
      <c r="BN32" s="7" t="str">
        <f>VLOOKUP(L32,[1]Sheet0!$I:$R,9,0)</f>
        <v>-0.75</v>
      </c>
      <c r="BO32" s="7" t="str">
        <f>VLOOKUP(L32,[1]Sheet0!$I:$R,10,0)</f>
        <v>155</v>
      </c>
      <c r="BP32" s="7" t="s">
        <v>64</v>
      </c>
      <c r="BQ32" s="7" t="s">
        <v>64</v>
      </c>
      <c r="BR32" s="7" t="s">
        <v>64</v>
      </c>
      <c r="BS32" s="7" t="s">
        <v>64</v>
      </c>
      <c r="BT32" s="9" t="s">
        <v>64</v>
      </c>
      <c r="BU32" s="13"/>
      <c r="BV32" s="11" t="s">
        <v>292</v>
      </c>
      <c r="BW32" s="12" t="s">
        <v>291</v>
      </c>
      <c r="BX32" s="5" t="s">
        <v>293</v>
      </c>
      <c r="BY32" s="5" t="s">
        <v>294</v>
      </c>
      <c r="BZ32" s="5" t="s">
        <v>295</v>
      </c>
      <c r="CA32" s="5" t="s">
        <v>296</v>
      </c>
      <c r="CB32" s="5" t="s">
        <v>297</v>
      </c>
      <c r="CC32" s="5" t="s">
        <v>298</v>
      </c>
      <c r="CD32" s="5" t="s">
        <v>299</v>
      </c>
      <c r="CE32" s="5" t="s">
        <v>300</v>
      </c>
      <c r="CF32" s="5" t="s">
        <v>301</v>
      </c>
      <c r="CG32" s="5" t="s">
        <v>302</v>
      </c>
      <c r="CH32" s="7" t="s">
        <v>64</v>
      </c>
      <c r="CI32" s="7" t="s">
        <v>64</v>
      </c>
      <c r="CJ32" s="7" t="s">
        <v>64</v>
      </c>
      <c r="CK32" s="7" t="s">
        <v>64</v>
      </c>
    </row>
    <row r="33" spans="1:89" ht="14.1" customHeight="1" x14ac:dyDescent="0.15">
      <c r="A33" s="7">
        <v>32</v>
      </c>
      <c r="B33" s="7" t="s">
        <v>57</v>
      </c>
      <c r="C33" s="7" t="s">
        <v>133</v>
      </c>
      <c r="D33" s="7" t="s">
        <v>237</v>
      </c>
      <c r="E33" s="7">
        <v>141</v>
      </c>
      <c r="F33" s="7">
        <v>33</v>
      </c>
      <c r="G33" s="7" t="s">
        <v>181</v>
      </c>
      <c r="H33" s="7" t="s">
        <v>60</v>
      </c>
      <c r="I33" s="7">
        <v>10</v>
      </c>
      <c r="J33" s="5" t="s">
        <v>272</v>
      </c>
      <c r="K33" s="7">
        <v>18745781171</v>
      </c>
      <c r="L33" s="4" t="s">
        <v>182</v>
      </c>
      <c r="M33" s="7"/>
      <c r="N33" s="7" t="s">
        <v>326</v>
      </c>
      <c r="O33" s="7" t="s">
        <v>183</v>
      </c>
      <c r="P33" s="7"/>
      <c r="Q33" s="7" t="s">
        <v>64</v>
      </c>
      <c r="R33" s="7" t="s">
        <v>64</v>
      </c>
      <c r="S33" s="7" t="s">
        <v>64</v>
      </c>
      <c r="T33" s="7" t="s">
        <v>65</v>
      </c>
      <c r="U33" s="7" t="s">
        <v>65</v>
      </c>
      <c r="V33" s="7" t="s">
        <v>66</v>
      </c>
      <c r="W33" s="7" t="s">
        <v>65</v>
      </c>
      <c r="AH33" s="7">
        <v>5</v>
      </c>
      <c r="AI33" s="7">
        <v>5</v>
      </c>
      <c r="AJ33" s="7">
        <v>5</v>
      </c>
      <c r="AK33" s="7">
        <v>5</v>
      </c>
      <c r="AL33" s="7" t="s">
        <v>64</v>
      </c>
      <c r="AM33" s="7" t="s">
        <v>64</v>
      </c>
      <c r="AN33" s="7" t="s">
        <v>64</v>
      </c>
      <c r="AO33" s="7" t="s">
        <v>64</v>
      </c>
      <c r="AP33" s="7" t="s">
        <v>64</v>
      </c>
      <c r="AQ33" s="7" t="s">
        <v>64</v>
      </c>
      <c r="AR33" s="7">
        <v>0.25</v>
      </c>
      <c r="AS33" s="7">
        <v>0.5</v>
      </c>
      <c r="AT33" s="7">
        <v>106</v>
      </c>
      <c r="AU33" s="7">
        <v>0.5</v>
      </c>
      <c r="AV33" s="7">
        <v>-0.5</v>
      </c>
      <c r="AW33" s="7">
        <v>146</v>
      </c>
      <c r="AX33" s="7" t="s">
        <v>64</v>
      </c>
      <c r="AY33" s="7" t="s">
        <v>64</v>
      </c>
      <c r="AZ33" s="7" t="s">
        <v>64</v>
      </c>
      <c r="BA33" s="7" t="s">
        <v>64</v>
      </c>
      <c r="BB33" s="7" t="s">
        <v>64</v>
      </c>
      <c r="BC33" s="7" t="s">
        <v>64</v>
      </c>
      <c r="BD33" s="7" t="s">
        <v>64</v>
      </c>
      <c r="BE33" s="7" t="s">
        <v>64</v>
      </c>
      <c r="BF33" s="7" t="s">
        <v>64</v>
      </c>
      <c r="BG33" s="7" t="s">
        <v>64</v>
      </c>
      <c r="BH33" s="7"/>
      <c r="BI33" s="7"/>
      <c r="BJ33" s="7"/>
      <c r="BK33" s="7"/>
      <c r="BL33" s="7"/>
      <c r="BM33" s="7"/>
      <c r="BN33" s="7"/>
      <c r="BO33" s="7"/>
      <c r="BP33" s="7" t="s">
        <v>64</v>
      </c>
      <c r="BQ33" s="7" t="s">
        <v>64</v>
      </c>
      <c r="BR33" s="7" t="s">
        <v>64</v>
      </c>
      <c r="BS33" s="7" t="s">
        <v>64</v>
      </c>
      <c r="BT33" s="9" t="s">
        <v>64</v>
      </c>
      <c r="BU33" s="13"/>
      <c r="BV33" s="11" t="s">
        <v>292</v>
      </c>
      <c r="BW33" s="12" t="s">
        <v>291</v>
      </c>
      <c r="BX33" s="5" t="s">
        <v>293</v>
      </c>
      <c r="BY33" s="5" t="s">
        <v>294</v>
      </c>
      <c r="BZ33" s="5" t="s">
        <v>295</v>
      </c>
      <c r="CA33" s="5" t="s">
        <v>296</v>
      </c>
      <c r="CB33" s="5" t="s">
        <v>297</v>
      </c>
      <c r="CC33" s="5" t="s">
        <v>298</v>
      </c>
      <c r="CD33" s="5" t="s">
        <v>299</v>
      </c>
      <c r="CE33" s="5" t="s">
        <v>300</v>
      </c>
      <c r="CF33" s="5" t="s">
        <v>301</v>
      </c>
      <c r="CG33" s="5" t="s">
        <v>302</v>
      </c>
      <c r="CH33" s="7" t="s">
        <v>64</v>
      </c>
      <c r="CI33" s="7" t="s">
        <v>64</v>
      </c>
      <c r="CJ33" s="7" t="s">
        <v>64</v>
      </c>
      <c r="CK33" s="7" t="s">
        <v>64</v>
      </c>
    </row>
    <row r="34" spans="1:89" ht="14.1" customHeight="1" x14ac:dyDescent="0.15">
      <c r="A34" s="7">
        <v>34</v>
      </c>
      <c r="B34" s="7" t="s">
        <v>57</v>
      </c>
      <c r="C34" s="7" t="s">
        <v>133</v>
      </c>
      <c r="D34" s="7" t="s">
        <v>237</v>
      </c>
      <c r="E34" s="7">
        <v>138.5</v>
      </c>
      <c r="F34" s="7">
        <v>44</v>
      </c>
      <c r="G34" s="7" t="s">
        <v>184</v>
      </c>
      <c r="H34" s="7" t="s">
        <v>68</v>
      </c>
      <c r="I34" s="7">
        <v>10</v>
      </c>
      <c r="J34" s="5" t="s">
        <v>273</v>
      </c>
      <c r="K34" s="7">
        <v>15204636799</v>
      </c>
      <c r="L34" s="4" t="s">
        <v>185</v>
      </c>
      <c r="M34" s="7"/>
      <c r="N34" s="7" t="s">
        <v>327</v>
      </c>
      <c r="O34" s="7" t="s">
        <v>186</v>
      </c>
      <c r="P34" s="7"/>
      <c r="Q34" s="7" t="s">
        <v>64</v>
      </c>
      <c r="R34" s="7" t="s">
        <v>64</v>
      </c>
      <c r="S34" s="7" t="s">
        <v>64</v>
      </c>
      <c r="T34" s="7" t="s">
        <v>65</v>
      </c>
      <c r="U34" s="7" t="s">
        <v>65</v>
      </c>
      <c r="V34" s="7" t="s">
        <v>66</v>
      </c>
      <c r="W34" s="7" t="s">
        <v>65</v>
      </c>
      <c r="AH34" s="7">
        <v>4.7</v>
      </c>
      <c r="AI34" s="7">
        <v>4.5999999999999996</v>
      </c>
      <c r="AJ34" s="7">
        <v>5</v>
      </c>
      <c r="AK34" s="7">
        <v>5</v>
      </c>
      <c r="AL34" s="7" t="s">
        <v>64</v>
      </c>
      <c r="AM34" s="7" t="s">
        <v>64</v>
      </c>
      <c r="AN34" s="7" t="s">
        <v>64</v>
      </c>
      <c r="AO34" s="7" t="s">
        <v>64</v>
      </c>
      <c r="AP34" s="7" t="s">
        <v>64</v>
      </c>
      <c r="AQ34" s="7" t="s">
        <v>64</v>
      </c>
      <c r="AR34" s="7">
        <v>-2.75</v>
      </c>
      <c r="AS34" s="7">
        <v>-0.25</v>
      </c>
      <c r="AT34" s="7">
        <v>111</v>
      </c>
      <c r="AU34" s="7">
        <v>-2.25</v>
      </c>
      <c r="AV34" s="7">
        <v>-0.5</v>
      </c>
      <c r="AW34" s="7">
        <v>143</v>
      </c>
      <c r="AX34" s="7" t="s">
        <v>64</v>
      </c>
      <c r="AY34" s="7" t="s">
        <v>64</v>
      </c>
      <c r="AZ34" s="7" t="s">
        <v>64</v>
      </c>
      <c r="BA34" s="7" t="s">
        <v>64</v>
      </c>
      <c r="BB34" s="7" t="s">
        <v>64</v>
      </c>
      <c r="BC34" s="7" t="s">
        <v>64</v>
      </c>
      <c r="BD34" s="7" t="s">
        <v>64</v>
      </c>
      <c r="BE34" s="7" t="s">
        <v>64</v>
      </c>
      <c r="BF34" s="7" t="s">
        <v>64</v>
      </c>
      <c r="BG34" s="7" t="s">
        <v>64</v>
      </c>
      <c r="BH34" s="7"/>
      <c r="BI34" s="7"/>
      <c r="BJ34" s="7"/>
      <c r="BK34" s="7"/>
      <c r="BL34" s="7"/>
      <c r="BM34" s="7"/>
      <c r="BN34" s="7"/>
      <c r="BO34" s="7"/>
      <c r="BP34" s="7" t="s">
        <v>64</v>
      </c>
      <c r="BQ34" s="7" t="s">
        <v>64</v>
      </c>
      <c r="BR34" s="7" t="s">
        <v>64</v>
      </c>
      <c r="BS34" s="7" t="s">
        <v>64</v>
      </c>
      <c r="BT34" s="9" t="s">
        <v>64</v>
      </c>
      <c r="BU34" s="13"/>
      <c r="BV34" s="11" t="s">
        <v>292</v>
      </c>
      <c r="BW34" s="12" t="s">
        <v>291</v>
      </c>
      <c r="BX34" s="5" t="s">
        <v>293</v>
      </c>
      <c r="BY34" s="5" t="s">
        <v>294</v>
      </c>
      <c r="BZ34" s="5" t="s">
        <v>295</v>
      </c>
      <c r="CA34" s="5" t="s">
        <v>296</v>
      </c>
      <c r="CB34" s="5" t="s">
        <v>297</v>
      </c>
      <c r="CC34" s="5" t="s">
        <v>298</v>
      </c>
      <c r="CD34" s="5" t="s">
        <v>299</v>
      </c>
      <c r="CE34" s="5" t="s">
        <v>300</v>
      </c>
      <c r="CF34" s="5" t="s">
        <v>301</v>
      </c>
      <c r="CG34" s="5" t="s">
        <v>302</v>
      </c>
      <c r="CH34" s="7" t="s">
        <v>64</v>
      </c>
      <c r="CI34" s="7" t="s">
        <v>64</v>
      </c>
      <c r="CJ34" s="7" t="s">
        <v>64</v>
      </c>
      <c r="CK34" s="7" t="s">
        <v>64</v>
      </c>
    </row>
    <row r="35" spans="1:89" ht="14.1" customHeight="1" x14ac:dyDescent="0.15">
      <c r="A35" s="7">
        <v>35</v>
      </c>
      <c r="B35" s="7" t="s">
        <v>57</v>
      </c>
      <c r="C35" s="7" t="s">
        <v>133</v>
      </c>
      <c r="D35" s="7" t="s">
        <v>237</v>
      </c>
      <c r="E35" s="7">
        <v>130.30000000000001</v>
      </c>
      <c r="F35" s="7">
        <v>30</v>
      </c>
      <c r="G35" s="7" t="s">
        <v>187</v>
      </c>
      <c r="H35" s="7" t="s">
        <v>60</v>
      </c>
      <c r="I35" s="7">
        <v>10</v>
      </c>
      <c r="J35" s="5" t="s">
        <v>274</v>
      </c>
      <c r="K35" s="7">
        <v>13836177607</v>
      </c>
      <c r="L35" s="4" t="s">
        <v>188</v>
      </c>
      <c r="M35" s="7"/>
      <c r="N35" s="7" t="s">
        <v>179</v>
      </c>
      <c r="O35" s="7"/>
      <c r="P35" s="7"/>
      <c r="Q35" s="7" t="s">
        <v>64</v>
      </c>
      <c r="R35" s="7" t="s">
        <v>64</v>
      </c>
      <c r="S35" s="7" t="s">
        <v>64</v>
      </c>
      <c r="T35" s="7" t="s">
        <v>65</v>
      </c>
      <c r="U35" s="7" t="s">
        <v>65</v>
      </c>
      <c r="V35" s="7" t="s">
        <v>66</v>
      </c>
      <c r="W35" s="7" t="s">
        <v>65</v>
      </c>
      <c r="AH35" s="7">
        <v>5</v>
      </c>
      <c r="AI35" s="7">
        <v>5</v>
      </c>
      <c r="AJ35" s="7">
        <v>5</v>
      </c>
      <c r="AK35" s="7">
        <v>5</v>
      </c>
      <c r="AL35" s="7" t="s">
        <v>64</v>
      </c>
      <c r="AM35" s="7" t="s">
        <v>64</v>
      </c>
      <c r="AN35" s="7" t="s">
        <v>64</v>
      </c>
      <c r="AO35" s="7" t="s">
        <v>64</v>
      </c>
      <c r="AP35" s="7" t="s">
        <v>64</v>
      </c>
      <c r="AQ35" s="7" t="s">
        <v>64</v>
      </c>
      <c r="AR35" s="7">
        <v>0</v>
      </c>
      <c r="AS35" s="7">
        <v>-0.25</v>
      </c>
      <c r="AT35" s="7">
        <v>153</v>
      </c>
      <c r="AU35" s="7">
        <v>0</v>
      </c>
      <c r="AV35" s="7">
        <v>0.5</v>
      </c>
      <c r="AW35" s="7">
        <v>80</v>
      </c>
      <c r="AX35" s="7" t="s">
        <v>64</v>
      </c>
      <c r="AY35" s="7" t="s">
        <v>64</v>
      </c>
      <c r="AZ35" s="7" t="s">
        <v>64</v>
      </c>
      <c r="BA35" s="7" t="s">
        <v>64</v>
      </c>
      <c r="BB35" s="7" t="s">
        <v>64</v>
      </c>
      <c r="BC35" s="7" t="s">
        <v>64</v>
      </c>
      <c r="BD35" s="7" t="s">
        <v>64</v>
      </c>
      <c r="BE35" s="7" t="s">
        <v>64</v>
      </c>
      <c r="BF35" s="7" t="s">
        <v>64</v>
      </c>
      <c r="BG35" s="7" t="s">
        <v>64</v>
      </c>
      <c r="BH35" s="7" t="str">
        <f>VLOOKUP(L35,[1]Sheet0!$I:$R,3,0)</f>
        <v>5.0</v>
      </c>
      <c r="BI35" s="7" t="str">
        <f>VLOOKUP(L35,[1]Sheet0!$I:$R,4,0)</f>
        <v>5.2</v>
      </c>
      <c r="BJ35" s="7" t="str">
        <f>VLOOKUP(L35,[1]Sheet0!$I:$R,5,0)</f>
        <v>0.00</v>
      </c>
      <c r="BK35" s="7" t="str">
        <f>VLOOKUP(L35,[1]Sheet0!$I:$R,6,0)</f>
        <v>0.00</v>
      </c>
      <c r="BL35" s="7" t="str">
        <f>VLOOKUP(L35,[1]Sheet0!$I:$R,7,0)</f>
        <v>0</v>
      </c>
      <c r="BM35" s="7" t="str">
        <f>VLOOKUP(L35,[1]Sheet0!$I:$R,8,0)</f>
        <v>0.75</v>
      </c>
      <c r="BN35" s="7" t="str">
        <f>VLOOKUP(L35,[1]Sheet0!$I:$R,9,0)</f>
        <v>-0.25</v>
      </c>
      <c r="BO35" s="7" t="str">
        <f>VLOOKUP(L35,[1]Sheet0!$I:$R,10,0)</f>
        <v>7</v>
      </c>
      <c r="BP35" s="7" t="s">
        <v>64</v>
      </c>
      <c r="BQ35" s="7" t="s">
        <v>64</v>
      </c>
      <c r="BR35" s="7" t="s">
        <v>64</v>
      </c>
      <c r="BS35" s="7" t="s">
        <v>64</v>
      </c>
      <c r="BT35" s="9" t="s">
        <v>64</v>
      </c>
      <c r="BU35" s="13"/>
      <c r="BV35" s="11" t="s">
        <v>292</v>
      </c>
      <c r="BW35" s="12" t="s">
        <v>291</v>
      </c>
      <c r="BX35" s="5" t="s">
        <v>293</v>
      </c>
      <c r="BY35" s="5" t="s">
        <v>294</v>
      </c>
      <c r="BZ35" s="5" t="s">
        <v>295</v>
      </c>
      <c r="CA35" s="5" t="s">
        <v>296</v>
      </c>
      <c r="CB35" s="5" t="s">
        <v>297</v>
      </c>
      <c r="CC35" s="5" t="s">
        <v>298</v>
      </c>
      <c r="CD35" s="5" t="s">
        <v>299</v>
      </c>
      <c r="CE35" s="5" t="s">
        <v>300</v>
      </c>
      <c r="CF35" s="5" t="s">
        <v>301</v>
      </c>
      <c r="CG35" s="5" t="s">
        <v>302</v>
      </c>
      <c r="CH35" s="7" t="s">
        <v>64</v>
      </c>
      <c r="CI35" s="7" t="s">
        <v>64</v>
      </c>
      <c r="CJ35" s="7" t="s">
        <v>64</v>
      </c>
      <c r="CK35" s="7" t="s">
        <v>64</v>
      </c>
    </row>
    <row r="36" spans="1:89" ht="14.1" customHeight="1" x14ac:dyDescent="0.15">
      <c r="A36" s="7">
        <v>36</v>
      </c>
      <c r="B36" s="7" t="s">
        <v>57</v>
      </c>
      <c r="C36" s="7" t="s">
        <v>133</v>
      </c>
      <c r="D36" s="7" t="s">
        <v>237</v>
      </c>
      <c r="E36" s="7">
        <v>144.5</v>
      </c>
      <c r="F36" s="7">
        <v>41</v>
      </c>
      <c r="G36" s="7" t="s">
        <v>189</v>
      </c>
      <c r="H36" s="7" t="s">
        <v>68</v>
      </c>
      <c r="I36" s="7">
        <v>10</v>
      </c>
      <c r="J36" s="5" t="s">
        <v>275</v>
      </c>
      <c r="K36" s="7">
        <v>13936356309</v>
      </c>
      <c r="L36" s="4" t="s">
        <v>190</v>
      </c>
      <c r="M36" s="7"/>
      <c r="N36" s="7" t="s">
        <v>191</v>
      </c>
      <c r="O36" s="7"/>
      <c r="P36" s="7"/>
      <c r="Q36" s="7" t="s">
        <v>64</v>
      </c>
      <c r="R36" s="7" t="s">
        <v>64</v>
      </c>
      <c r="S36" s="7" t="s">
        <v>64</v>
      </c>
      <c r="T36" s="7" t="s">
        <v>65</v>
      </c>
      <c r="U36" s="7" t="s">
        <v>65</v>
      </c>
      <c r="V36" s="7" t="s">
        <v>66</v>
      </c>
      <c r="W36" s="7" t="s">
        <v>65</v>
      </c>
      <c r="AH36" s="7">
        <v>4.4000000000000004</v>
      </c>
      <c r="AI36" s="7">
        <v>4.5999999999999996</v>
      </c>
      <c r="AJ36" s="7">
        <v>5</v>
      </c>
      <c r="AK36" s="7">
        <v>5</v>
      </c>
      <c r="AL36" s="7" t="s">
        <v>64</v>
      </c>
      <c r="AM36" s="7" t="s">
        <v>64</v>
      </c>
      <c r="AN36" s="7" t="s">
        <v>64</v>
      </c>
      <c r="AO36" s="7" t="s">
        <v>64</v>
      </c>
      <c r="AP36" s="7" t="s">
        <v>64</v>
      </c>
      <c r="AQ36" s="7" t="s">
        <v>64</v>
      </c>
      <c r="AR36" s="7">
        <v>-1.25</v>
      </c>
      <c r="AS36" s="7">
        <v>-1.5</v>
      </c>
      <c r="AT36" s="7">
        <v>173</v>
      </c>
      <c r="AU36" s="7">
        <v>-1.25</v>
      </c>
      <c r="AV36" s="7">
        <v>-1.25</v>
      </c>
      <c r="AW36" s="7">
        <v>9</v>
      </c>
      <c r="AX36" s="7" t="s">
        <v>64</v>
      </c>
      <c r="AY36" s="7" t="s">
        <v>64</v>
      </c>
      <c r="AZ36" s="7" t="s">
        <v>64</v>
      </c>
      <c r="BA36" s="7" t="s">
        <v>64</v>
      </c>
      <c r="BB36" s="7" t="s">
        <v>64</v>
      </c>
      <c r="BC36" s="7" t="s">
        <v>64</v>
      </c>
      <c r="BD36" s="7" t="s">
        <v>64</v>
      </c>
      <c r="BE36" s="7" t="s">
        <v>64</v>
      </c>
      <c r="BF36" s="7" t="s">
        <v>64</v>
      </c>
      <c r="BG36" s="7" t="s">
        <v>64</v>
      </c>
      <c r="BH36" s="7" t="str">
        <f>VLOOKUP(L36,[1]Sheet0!$I:$R,3,0)</f>
        <v>4.7</v>
      </c>
      <c r="BI36" s="7" t="str">
        <f>VLOOKUP(L36,[1]Sheet0!$I:$R,4,0)</f>
        <v>4.5</v>
      </c>
      <c r="BJ36" s="7" t="str">
        <f>VLOOKUP(L36,[1]Sheet0!$I:$R,5,0)</f>
        <v>-1.50</v>
      </c>
      <c r="BK36" s="7" t="str">
        <f>VLOOKUP(L36,[1]Sheet0!$I:$R,6,0)</f>
        <v>-1.00</v>
      </c>
      <c r="BL36" s="7" t="str">
        <f>VLOOKUP(L36,[1]Sheet0!$I:$R,7,0)</f>
        <v>163</v>
      </c>
      <c r="BM36" s="7" t="str">
        <f>VLOOKUP(L36,[1]Sheet0!$I:$R,8,0)</f>
        <v>-2.00</v>
      </c>
      <c r="BN36" s="7" t="str">
        <f>VLOOKUP(L36,[1]Sheet0!$I:$R,9,0)</f>
        <v>-1.50</v>
      </c>
      <c r="BO36" s="7" t="str">
        <f>VLOOKUP(L36,[1]Sheet0!$I:$R,10,0)</f>
        <v>11</v>
      </c>
      <c r="BP36" s="7" t="s">
        <v>64</v>
      </c>
      <c r="BQ36" s="7" t="s">
        <v>64</v>
      </c>
      <c r="BR36" s="7" t="s">
        <v>64</v>
      </c>
      <c r="BS36" s="7" t="s">
        <v>64</v>
      </c>
      <c r="BT36" s="9" t="s">
        <v>64</v>
      </c>
      <c r="BU36" s="13"/>
      <c r="BV36" s="11" t="s">
        <v>292</v>
      </c>
      <c r="BW36" s="12" t="s">
        <v>291</v>
      </c>
      <c r="BX36" s="5" t="s">
        <v>293</v>
      </c>
      <c r="BY36" s="5" t="s">
        <v>294</v>
      </c>
      <c r="BZ36" s="5" t="s">
        <v>295</v>
      </c>
      <c r="CA36" s="5" t="s">
        <v>296</v>
      </c>
      <c r="CB36" s="5" t="s">
        <v>297</v>
      </c>
      <c r="CC36" s="5" t="s">
        <v>298</v>
      </c>
      <c r="CD36" s="5" t="s">
        <v>299</v>
      </c>
      <c r="CE36" s="5" t="s">
        <v>300</v>
      </c>
      <c r="CF36" s="5" t="s">
        <v>301</v>
      </c>
      <c r="CG36" s="5" t="s">
        <v>302</v>
      </c>
      <c r="CH36" s="7" t="s">
        <v>64</v>
      </c>
      <c r="CI36" s="7" t="s">
        <v>64</v>
      </c>
      <c r="CJ36" s="7" t="s">
        <v>64</v>
      </c>
      <c r="CK36" s="7" t="s">
        <v>64</v>
      </c>
    </row>
    <row r="37" spans="1:89" ht="14.1" customHeight="1" x14ac:dyDescent="0.15">
      <c r="A37" s="7">
        <v>37</v>
      </c>
      <c r="B37" s="7" t="s">
        <v>57</v>
      </c>
      <c r="C37" s="7" t="s">
        <v>133</v>
      </c>
      <c r="D37" s="7" t="s">
        <v>237</v>
      </c>
      <c r="E37" s="7">
        <v>147</v>
      </c>
      <c r="F37" s="7">
        <v>41</v>
      </c>
      <c r="G37" s="7" t="s">
        <v>192</v>
      </c>
      <c r="H37" s="7" t="s">
        <v>68</v>
      </c>
      <c r="I37" s="7">
        <v>10</v>
      </c>
      <c r="J37" s="5" t="s">
        <v>276</v>
      </c>
      <c r="K37" s="7">
        <v>13945055384</v>
      </c>
      <c r="L37" s="4" t="s">
        <v>193</v>
      </c>
      <c r="M37" s="7"/>
      <c r="N37" s="7" t="s">
        <v>328</v>
      </c>
      <c r="O37" s="7"/>
      <c r="P37" s="7"/>
      <c r="Q37" s="7" t="s">
        <v>64</v>
      </c>
      <c r="R37" s="7" t="s">
        <v>64</v>
      </c>
      <c r="S37" s="7" t="s">
        <v>64</v>
      </c>
      <c r="T37" s="7" t="s">
        <v>65</v>
      </c>
      <c r="U37" s="7" t="s">
        <v>65</v>
      </c>
      <c r="V37" s="7" t="s">
        <v>66</v>
      </c>
      <c r="W37" s="7" t="s">
        <v>65</v>
      </c>
      <c r="AH37" s="7">
        <v>4.7</v>
      </c>
      <c r="AI37" s="7">
        <v>4.7</v>
      </c>
      <c r="AJ37" s="7">
        <v>5</v>
      </c>
      <c r="AK37" s="7">
        <v>5</v>
      </c>
      <c r="AL37" s="7" t="s">
        <v>64</v>
      </c>
      <c r="AM37" s="7" t="s">
        <v>64</v>
      </c>
      <c r="AN37" s="7" t="s">
        <v>64</v>
      </c>
      <c r="AO37" s="7" t="s">
        <v>64</v>
      </c>
      <c r="AP37" s="7" t="s">
        <v>64</v>
      </c>
      <c r="AQ37" s="7" t="s">
        <v>64</v>
      </c>
      <c r="AR37" s="7">
        <v>-1.5</v>
      </c>
      <c r="AS37" s="7">
        <v>-1</v>
      </c>
      <c r="AT37" s="7">
        <v>177</v>
      </c>
      <c r="AU37" s="7">
        <v>-2.5</v>
      </c>
      <c r="AV37" s="7">
        <v>-0.5</v>
      </c>
      <c r="AW37" s="7">
        <v>16</v>
      </c>
      <c r="AX37" s="7" t="s">
        <v>64</v>
      </c>
      <c r="AY37" s="7" t="s">
        <v>64</v>
      </c>
      <c r="AZ37" s="7" t="s">
        <v>64</v>
      </c>
      <c r="BA37" s="7" t="s">
        <v>64</v>
      </c>
      <c r="BB37" s="7" t="s">
        <v>64</v>
      </c>
      <c r="BC37" s="7" t="s">
        <v>64</v>
      </c>
      <c r="BD37" s="7" t="s">
        <v>64</v>
      </c>
      <c r="BE37" s="7" t="s">
        <v>64</v>
      </c>
      <c r="BF37" s="7" t="s">
        <v>64</v>
      </c>
      <c r="BG37" s="7" t="s">
        <v>64</v>
      </c>
      <c r="BH37" s="7" t="str">
        <f>VLOOKUP(L37,[1]Sheet0!$I:$R,3,0)</f>
        <v>4.5</v>
      </c>
      <c r="BI37" s="7" t="str">
        <f>VLOOKUP(L37,[1]Sheet0!$I:$R,4,0)</f>
        <v>4.4</v>
      </c>
      <c r="BJ37" s="7" t="str">
        <f>VLOOKUP(L37,[1]Sheet0!$I:$R,5,0)</f>
        <v>-2.50</v>
      </c>
      <c r="BK37" s="7" t="str">
        <f>VLOOKUP(L37,[1]Sheet0!$I:$R,6,0)</f>
        <v>-0.50</v>
      </c>
      <c r="BL37" s="7" t="str">
        <f>VLOOKUP(L37,[1]Sheet0!$I:$R,7,0)</f>
        <v>9</v>
      </c>
      <c r="BM37" s="7" t="str">
        <f>VLOOKUP(L37,[1]Sheet0!$I:$R,8,0)</f>
        <v>-3.00</v>
      </c>
      <c r="BN37" s="7" t="str">
        <f>VLOOKUP(L37,[1]Sheet0!$I:$R,9,0)</f>
        <v>-0.50</v>
      </c>
      <c r="BO37" s="7" t="str">
        <f>VLOOKUP(L37,[1]Sheet0!$I:$R,10,0)</f>
        <v>59</v>
      </c>
      <c r="BP37" s="7" t="s">
        <v>64</v>
      </c>
      <c r="BQ37" s="7" t="s">
        <v>64</v>
      </c>
      <c r="BR37" s="7" t="s">
        <v>64</v>
      </c>
      <c r="BS37" s="7" t="s">
        <v>64</v>
      </c>
      <c r="BT37" s="9" t="s">
        <v>64</v>
      </c>
      <c r="BU37" s="13"/>
      <c r="BV37" s="11" t="s">
        <v>292</v>
      </c>
      <c r="BW37" s="12" t="s">
        <v>291</v>
      </c>
      <c r="BX37" s="5" t="s">
        <v>293</v>
      </c>
      <c r="BY37" s="5" t="s">
        <v>294</v>
      </c>
      <c r="BZ37" s="5" t="s">
        <v>295</v>
      </c>
      <c r="CA37" s="5" t="s">
        <v>296</v>
      </c>
      <c r="CB37" s="5" t="s">
        <v>297</v>
      </c>
      <c r="CC37" s="5" t="s">
        <v>298</v>
      </c>
      <c r="CD37" s="5" t="s">
        <v>299</v>
      </c>
      <c r="CE37" s="5" t="s">
        <v>300</v>
      </c>
      <c r="CF37" s="5" t="s">
        <v>301</v>
      </c>
      <c r="CG37" s="5" t="s">
        <v>302</v>
      </c>
      <c r="CH37" s="7" t="s">
        <v>64</v>
      </c>
      <c r="CI37" s="7" t="s">
        <v>64</v>
      </c>
      <c r="CJ37" s="7" t="s">
        <v>64</v>
      </c>
      <c r="CK37" s="7" t="s">
        <v>64</v>
      </c>
    </row>
    <row r="38" spans="1:89" ht="14.1" customHeight="1" x14ac:dyDescent="0.15">
      <c r="A38" s="7">
        <v>38</v>
      </c>
      <c r="B38" s="7" t="s">
        <v>57</v>
      </c>
      <c r="C38" s="7" t="s">
        <v>133</v>
      </c>
      <c r="D38" s="7" t="s">
        <v>125</v>
      </c>
      <c r="E38" s="7">
        <v>143.5</v>
      </c>
      <c r="F38" s="7">
        <v>57</v>
      </c>
      <c r="G38" s="7" t="s">
        <v>194</v>
      </c>
      <c r="H38" s="7" t="s">
        <v>60</v>
      </c>
      <c r="I38" s="7">
        <v>10</v>
      </c>
      <c r="J38" s="5" t="s">
        <v>277</v>
      </c>
      <c r="K38" s="7">
        <v>15146619413</v>
      </c>
      <c r="L38" s="1" t="s">
        <v>195</v>
      </c>
      <c r="M38" s="7"/>
      <c r="N38" s="8" t="s">
        <v>196</v>
      </c>
      <c r="O38" s="8" t="s">
        <v>197</v>
      </c>
      <c r="P38" s="7"/>
      <c r="Q38" s="7" t="s">
        <v>64</v>
      </c>
      <c r="R38" s="7" t="s">
        <v>64</v>
      </c>
      <c r="S38" s="7" t="s">
        <v>64</v>
      </c>
      <c r="T38" s="7" t="s">
        <v>65</v>
      </c>
      <c r="U38" s="7" t="s">
        <v>65</v>
      </c>
      <c r="V38" s="7" t="s">
        <v>66</v>
      </c>
      <c r="W38" s="7" t="s">
        <v>65</v>
      </c>
      <c r="AH38" s="7">
        <v>5</v>
      </c>
      <c r="AI38" s="7">
        <v>5</v>
      </c>
      <c r="AJ38" s="7">
        <v>5</v>
      </c>
      <c r="AK38" s="7">
        <v>5</v>
      </c>
      <c r="AL38" s="7" t="s">
        <v>64</v>
      </c>
      <c r="AM38" s="7" t="s">
        <v>64</v>
      </c>
      <c r="AN38" s="7" t="s">
        <v>64</v>
      </c>
      <c r="AO38" s="7" t="s">
        <v>64</v>
      </c>
      <c r="AP38" s="7" t="s">
        <v>64</v>
      </c>
      <c r="AQ38" s="7" t="s">
        <v>64</v>
      </c>
      <c r="AR38" s="7">
        <v>-0.25</v>
      </c>
      <c r="AS38" s="7">
        <v>-0.25</v>
      </c>
      <c r="AT38" s="7">
        <v>1</v>
      </c>
      <c r="AU38" s="7">
        <v>0</v>
      </c>
      <c r="AV38" s="7">
        <v>-1</v>
      </c>
      <c r="AW38" s="7">
        <v>162</v>
      </c>
      <c r="AX38" s="7" t="s">
        <v>64</v>
      </c>
      <c r="AY38" s="7" t="s">
        <v>64</v>
      </c>
      <c r="AZ38" s="7" t="s">
        <v>64</v>
      </c>
      <c r="BA38" s="7" t="s">
        <v>64</v>
      </c>
      <c r="BB38" s="7" t="s">
        <v>64</v>
      </c>
      <c r="BC38" s="7" t="s">
        <v>64</v>
      </c>
      <c r="BD38" s="7" t="s">
        <v>64</v>
      </c>
      <c r="BE38" s="7" t="s">
        <v>64</v>
      </c>
      <c r="BF38" s="7" t="s">
        <v>64</v>
      </c>
      <c r="BG38" s="7" t="s">
        <v>64</v>
      </c>
      <c r="BH38" s="7" t="str">
        <f>VLOOKUP(L38,[1]Sheet0!$I:$R,3,0)</f>
        <v>5.0</v>
      </c>
      <c r="BI38" s="7" t="str">
        <f>VLOOKUP(L38,[1]Sheet0!$I:$R,4,0)</f>
        <v>5.0</v>
      </c>
      <c r="BJ38" s="7" t="str">
        <f>VLOOKUP(L38,[1]Sheet0!$I:$R,5,0)</f>
        <v>-0.25</v>
      </c>
      <c r="BK38" s="7" t="str">
        <f>VLOOKUP(L38,[1]Sheet0!$I:$R,6,0)</f>
        <v>0.00</v>
      </c>
      <c r="BL38" s="7" t="str">
        <f>VLOOKUP(L38,[1]Sheet0!$I:$R,7,0)</f>
        <v>0</v>
      </c>
      <c r="BM38" s="7" t="str">
        <f>VLOOKUP(L38,[1]Sheet0!$I:$R,8,0)</f>
        <v>0.00</v>
      </c>
      <c r="BN38" s="7" t="str">
        <f>VLOOKUP(L38,[1]Sheet0!$I:$R,9,0)</f>
        <v>-0.25</v>
      </c>
      <c r="BO38" s="7" t="str">
        <f>VLOOKUP(L38,[1]Sheet0!$I:$R,10,0)</f>
        <v>167</v>
      </c>
      <c r="BP38" s="7" t="s">
        <v>64</v>
      </c>
      <c r="BQ38" s="7" t="s">
        <v>64</v>
      </c>
      <c r="BR38" s="7" t="s">
        <v>64</v>
      </c>
      <c r="BS38" s="7" t="s">
        <v>64</v>
      </c>
      <c r="BT38" s="9" t="s">
        <v>64</v>
      </c>
      <c r="BU38" s="13"/>
      <c r="BV38" s="11" t="s">
        <v>292</v>
      </c>
      <c r="BW38" s="12" t="s">
        <v>291</v>
      </c>
      <c r="BX38" s="5" t="s">
        <v>293</v>
      </c>
      <c r="BY38" s="5" t="s">
        <v>294</v>
      </c>
      <c r="BZ38" s="5" t="s">
        <v>295</v>
      </c>
      <c r="CA38" s="5" t="s">
        <v>296</v>
      </c>
      <c r="CB38" s="5" t="s">
        <v>297</v>
      </c>
      <c r="CC38" s="5" t="s">
        <v>298</v>
      </c>
      <c r="CD38" s="5" t="s">
        <v>299</v>
      </c>
      <c r="CE38" s="5" t="s">
        <v>300</v>
      </c>
      <c r="CF38" s="5" t="s">
        <v>301</v>
      </c>
      <c r="CG38" s="5" t="s">
        <v>302</v>
      </c>
      <c r="CH38" s="7" t="s">
        <v>64</v>
      </c>
      <c r="CI38" s="7" t="s">
        <v>64</v>
      </c>
      <c r="CJ38" s="7" t="s">
        <v>64</v>
      </c>
      <c r="CK38" s="7" t="s">
        <v>64</v>
      </c>
    </row>
    <row r="39" spans="1:89" ht="14.1" customHeight="1" x14ac:dyDescent="0.15">
      <c r="A39" s="7">
        <v>39</v>
      </c>
      <c r="B39" s="7" t="s">
        <v>57</v>
      </c>
      <c r="C39" s="7" t="s">
        <v>133</v>
      </c>
      <c r="D39" s="7" t="s">
        <v>125</v>
      </c>
      <c r="E39" s="7">
        <v>156</v>
      </c>
      <c r="F39" s="7">
        <v>51</v>
      </c>
      <c r="G39" s="7" t="s">
        <v>198</v>
      </c>
      <c r="H39" s="7" t="s">
        <v>68</v>
      </c>
      <c r="I39" s="7">
        <v>10</v>
      </c>
      <c r="J39" s="5" t="s">
        <v>278</v>
      </c>
      <c r="K39" s="7">
        <v>13634601026</v>
      </c>
      <c r="L39" s="1" t="s">
        <v>199</v>
      </c>
      <c r="M39" s="7"/>
      <c r="N39" s="7"/>
      <c r="O39" s="7"/>
      <c r="P39" s="7"/>
      <c r="Q39" s="7" t="s">
        <v>64</v>
      </c>
      <c r="R39" s="7" t="s">
        <v>64</v>
      </c>
      <c r="S39" s="7" t="s">
        <v>64</v>
      </c>
      <c r="T39" s="7" t="s">
        <v>65</v>
      </c>
      <c r="U39" s="7" t="s">
        <v>65</v>
      </c>
      <c r="V39" s="7" t="s">
        <v>66</v>
      </c>
      <c r="W39" s="7" t="s">
        <v>65</v>
      </c>
      <c r="AH39" s="7">
        <v>4.2</v>
      </c>
      <c r="AI39" s="7">
        <v>4.4000000000000004</v>
      </c>
      <c r="AJ39" s="7">
        <v>5</v>
      </c>
      <c r="AK39" s="7">
        <v>5</v>
      </c>
      <c r="AL39" s="7" t="s">
        <v>64</v>
      </c>
      <c r="AM39" s="7" t="s">
        <v>64</v>
      </c>
      <c r="AN39" s="7" t="s">
        <v>64</v>
      </c>
      <c r="AO39" s="7" t="s">
        <v>64</v>
      </c>
      <c r="AP39" s="7" t="s">
        <v>64</v>
      </c>
      <c r="AQ39" s="7" t="s">
        <v>64</v>
      </c>
      <c r="AR39" s="7">
        <v>-1.75</v>
      </c>
      <c r="AS39" s="7">
        <v>-0.75</v>
      </c>
      <c r="AT39" s="7">
        <v>171</v>
      </c>
      <c r="AU39" s="7">
        <v>-1.25</v>
      </c>
      <c r="AV39" s="7">
        <v>-0.25</v>
      </c>
      <c r="AW39" s="7">
        <v>169</v>
      </c>
      <c r="AX39" s="7" t="s">
        <v>64</v>
      </c>
      <c r="AY39" s="7" t="s">
        <v>64</v>
      </c>
      <c r="AZ39" s="7" t="s">
        <v>64</v>
      </c>
      <c r="BA39" s="7" t="s">
        <v>64</v>
      </c>
      <c r="BB39" s="7" t="s">
        <v>64</v>
      </c>
      <c r="BC39" s="7" t="s">
        <v>64</v>
      </c>
      <c r="BD39" s="7" t="s">
        <v>64</v>
      </c>
      <c r="BE39" s="7" t="s">
        <v>64</v>
      </c>
      <c r="BF39" s="7" t="s">
        <v>64</v>
      </c>
      <c r="BG39" s="7" t="s">
        <v>64</v>
      </c>
      <c r="BH39" s="7" t="str">
        <f>VLOOKUP(L39,[1]Sheet0!$I:$R,3,0)</f>
        <v>4.7</v>
      </c>
      <c r="BI39" s="7" t="str">
        <f>VLOOKUP(L39,[1]Sheet0!$I:$R,4,0)</f>
        <v>5.0</v>
      </c>
      <c r="BJ39" s="7" t="str">
        <f>VLOOKUP(L39,[1]Sheet0!$I:$R,5,0)</f>
        <v>-1.75</v>
      </c>
      <c r="BK39" s="7" t="str">
        <f>VLOOKUP(L39,[1]Sheet0!$I:$R,6,0)</f>
        <v>-0.75</v>
      </c>
      <c r="BL39" s="7" t="str">
        <f>VLOOKUP(L39,[1]Sheet0!$I:$R,7,0)</f>
        <v>162</v>
      </c>
      <c r="BM39" s="7" t="str">
        <f>VLOOKUP(L39,[1]Sheet0!$I:$R,8,0)</f>
        <v>-0.25</v>
      </c>
      <c r="BN39" s="7" t="str">
        <f>VLOOKUP(L39,[1]Sheet0!$I:$R,9,0)</f>
        <v>-0.25</v>
      </c>
      <c r="BO39" s="7" t="str">
        <f>VLOOKUP(L39,[1]Sheet0!$I:$R,10,0)</f>
        <v>169</v>
      </c>
      <c r="BP39" s="7" t="s">
        <v>64</v>
      </c>
      <c r="BQ39" s="7" t="s">
        <v>64</v>
      </c>
      <c r="BR39" s="7" t="s">
        <v>64</v>
      </c>
      <c r="BS39" s="7" t="s">
        <v>64</v>
      </c>
      <c r="BT39" s="9" t="s">
        <v>64</v>
      </c>
      <c r="BU39" s="13"/>
      <c r="BV39" s="11" t="s">
        <v>292</v>
      </c>
      <c r="BW39" s="12" t="s">
        <v>291</v>
      </c>
      <c r="BX39" s="5" t="s">
        <v>293</v>
      </c>
      <c r="BY39" s="5" t="s">
        <v>294</v>
      </c>
      <c r="BZ39" s="5" t="s">
        <v>295</v>
      </c>
      <c r="CA39" s="5" t="s">
        <v>296</v>
      </c>
      <c r="CB39" s="5" t="s">
        <v>297</v>
      </c>
      <c r="CC39" s="5" t="s">
        <v>298</v>
      </c>
      <c r="CD39" s="5" t="s">
        <v>299</v>
      </c>
      <c r="CE39" s="5" t="s">
        <v>300</v>
      </c>
      <c r="CF39" s="5" t="s">
        <v>301</v>
      </c>
      <c r="CG39" s="5" t="s">
        <v>302</v>
      </c>
      <c r="CH39" s="7" t="s">
        <v>64</v>
      </c>
      <c r="CI39" s="7" t="s">
        <v>64</v>
      </c>
      <c r="CJ39" s="7" t="s">
        <v>64</v>
      </c>
      <c r="CK39" s="7" t="s">
        <v>64</v>
      </c>
    </row>
    <row r="40" spans="1:89" ht="14.1" customHeight="1" x14ac:dyDescent="0.15">
      <c r="A40" s="7">
        <v>40</v>
      </c>
      <c r="B40" s="7" t="s">
        <v>57</v>
      </c>
      <c r="C40" s="7" t="s">
        <v>133</v>
      </c>
      <c r="D40" s="7" t="s">
        <v>125</v>
      </c>
      <c r="E40" s="7">
        <v>136.1</v>
      </c>
      <c r="F40" s="7">
        <v>34</v>
      </c>
      <c r="G40" s="7" t="s">
        <v>200</v>
      </c>
      <c r="H40" s="7" t="s">
        <v>60</v>
      </c>
      <c r="I40" s="7">
        <v>10</v>
      </c>
      <c r="J40" s="5" t="s">
        <v>279</v>
      </c>
      <c r="K40" s="7">
        <v>15946035403</v>
      </c>
      <c r="L40" s="1" t="s">
        <v>201</v>
      </c>
      <c r="M40" s="7"/>
      <c r="N40" s="7"/>
      <c r="O40" s="7"/>
      <c r="P40" s="7"/>
      <c r="Q40" s="7" t="s">
        <v>64</v>
      </c>
      <c r="R40" s="7" t="s">
        <v>64</v>
      </c>
      <c r="S40" s="7" t="s">
        <v>64</v>
      </c>
      <c r="T40" s="7" t="s">
        <v>65</v>
      </c>
      <c r="U40" s="7" t="s">
        <v>65</v>
      </c>
      <c r="V40" s="7" t="s">
        <v>66</v>
      </c>
      <c r="W40" s="7" t="s">
        <v>65</v>
      </c>
      <c r="AH40" s="7">
        <v>4.7</v>
      </c>
      <c r="AI40" s="7">
        <v>4.5</v>
      </c>
      <c r="AJ40" s="7">
        <v>5</v>
      </c>
      <c r="AK40" s="7">
        <v>5</v>
      </c>
      <c r="AL40" s="7" t="s">
        <v>64</v>
      </c>
      <c r="AM40" s="7" t="s">
        <v>64</v>
      </c>
      <c r="AN40" s="7" t="s">
        <v>64</v>
      </c>
      <c r="AO40" s="7" t="s">
        <v>64</v>
      </c>
      <c r="AP40" s="7" t="s">
        <v>64</v>
      </c>
      <c r="AQ40" s="7" t="s">
        <v>64</v>
      </c>
      <c r="AR40" s="7">
        <v>-0.75</v>
      </c>
      <c r="AS40" s="7">
        <v>-0.25</v>
      </c>
      <c r="AT40" s="7">
        <v>10</v>
      </c>
      <c r="AU40" s="7">
        <v>-0.5</v>
      </c>
      <c r="AV40" s="7">
        <v>-0.5</v>
      </c>
      <c r="AW40" s="7">
        <v>16</v>
      </c>
      <c r="AX40" s="7" t="s">
        <v>64</v>
      </c>
      <c r="AY40" s="7" t="s">
        <v>64</v>
      </c>
      <c r="AZ40" s="7" t="s">
        <v>64</v>
      </c>
      <c r="BA40" s="7" t="s">
        <v>64</v>
      </c>
      <c r="BB40" s="7" t="s">
        <v>64</v>
      </c>
      <c r="BC40" s="7" t="s">
        <v>64</v>
      </c>
      <c r="BD40" s="7" t="s">
        <v>64</v>
      </c>
      <c r="BE40" s="7" t="s">
        <v>64</v>
      </c>
      <c r="BF40" s="7" t="s">
        <v>64</v>
      </c>
      <c r="BG40" s="7" t="s">
        <v>64</v>
      </c>
      <c r="BH40" s="7" t="str">
        <f>VLOOKUP(L40,[1]Sheet0!$I:$R,3,0)</f>
        <v>4.7</v>
      </c>
      <c r="BI40" s="7" t="str">
        <f>VLOOKUP(L40,[1]Sheet0!$I:$R,4,0)</f>
        <v>4.6</v>
      </c>
      <c r="BJ40" s="7" t="str">
        <f>VLOOKUP(L40,[1]Sheet0!$I:$R,5,0)</f>
        <v>-1.50</v>
      </c>
      <c r="BK40" s="7" t="str">
        <f>VLOOKUP(L40,[1]Sheet0!$I:$R,6,0)</f>
        <v>-0.50</v>
      </c>
      <c r="BL40" s="7" t="str">
        <f>VLOOKUP(L40,[1]Sheet0!$I:$R,7,0)</f>
        <v>77</v>
      </c>
      <c r="BM40" s="7" t="str">
        <f>VLOOKUP(L40,[1]Sheet0!$I:$R,8,0)</f>
        <v>-2.25</v>
      </c>
      <c r="BN40" s="7" t="str">
        <f>VLOOKUP(L40,[1]Sheet0!$I:$R,9,0)</f>
        <v>-0.50</v>
      </c>
      <c r="BO40" s="7" t="str">
        <f>VLOOKUP(L40,[1]Sheet0!$I:$R,10,0)</f>
        <v>20</v>
      </c>
      <c r="BP40" s="7" t="s">
        <v>64</v>
      </c>
      <c r="BQ40" s="7" t="s">
        <v>64</v>
      </c>
      <c r="BR40" s="7" t="s">
        <v>64</v>
      </c>
      <c r="BS40" s="7" t="s">
        <v>64</v>
      </c>
      <c r="BT40" s="9" t="s">
        <v>64</v>
      </c>
      <c r="BU40" s="13"/>
      <c r="BV40" s="11" t="s">
        <v>292</v>
      </c>
      <c r="BW40" s="12" t="s">
        <v>291</v>
      </c>
      <c r="BX40" s="5" t="s">
        <v>293</v>
      </c>
      <c r="BY40" s="5" t="s">
        <v>294</v>
      </c>
      <c r="BZ40" s="5" t="s">
        <v>295</v>
      </c>
      <c r="CA40" s="5" t="s">
        <v>296</v>
      </c>
      <c r="CB40" s="5" t="s">
        <v>297</v>
      </c>
      <c r="CC40" s="5" t="s">
        <v>298</v>
      </c>
      <c r="CD40" s="5" t="s">
        <v>299</v>
      </c>
      <c r="CE40" s="5" t="s">
        <v>300</v>
      </c>
      <c r="CF40" s="5" t="s">
        <v>301</v>
      </c>
      <c r="CG40" s="5" t="s">
        <v>302</v>
      </c>
      <c r="CH40" s="7" t="s">
        <v>64</v>
      </c>
      <c r="CI40" s="7" t="s">
        <v>64</v>
      </c>
      <c r="CJ40" s="7" t="s">
        <v>64</v>
      </c>
      <c r="CK40" s="7" t="s">
        <v>64</v>
      </c>
    </row>
    <row r="41" spans="1:89" ht="14.1" customHeight="1" x14ac:dyDescent="0.15">
      <c r="A41" s="7">
        <v>41</v>
      </c>
      <c r="B41" s="7" t="s">
        <v>57</v>
      </c>
      <c r="C41" s="7" t="s">
        <v>133</v>
      </c>
      <c r="D41" s="7" t="s">
        <v>125</v>
      </c>
      <c r="E41" s="7">
        <v>151</v>
      </c>
      <c r="F41" s="7">
        <v>40</v>
      </c>
      <c r="G41" s="7" t="s">
        <v>202</v>
      </c>
      <c r="H41" s="7" t="s">
        <v>68</v>
      </c>
      <c r="I41" s="7">
        <v>10</v>
      </c>
      <c r="J41" s="5" t="s">
        <v>280</v>
      </c>
      <c r="K41" s="7">
        <v>15904519433</v>
      </c>
      <c r="L41" s="1" t="s">
        <v>203</v>
      </c>
      <c r="M41" s="7"/>
      <c r="N41" s="7"/>
      <c r="O41" s="7"/>
      <c r="P41" s="7"/>
      <c r="Q41" s="7" t="s">
        <v>64</v>
      </c>
      <c r="R41" s="7" t="s">
        <v>64</v>
      </c>
      <c r="S41" s="7" t="s">
        <v>64</v>
      </c>
      <c r="T41" s="7" t="s">
        <v>65</v>
      </c>
      <c r="U41" s="7" t="s">
        <v>65</v>
      </c>
      <c r="V41" s="7" t="s">
        <v>66</v>
      </c>
      <c r="W41" s="7" t="s">
        <v>65</v>
      </c>
      <c r="AH41" s="7">
        <v>5</v>
      </c>
      <c r="AI41" s="7">
        <v>4.3</v>
      </c>
      <c r="AJ41" s="7">
        <v>5</v>
      </c>
      <c r="AK41" s="7">
        <v>5</v>
      </c>
      <c r="AL41" s="7" t="s">
        <v>64</v>
      </c>
      <c r="AM41" s="7" t="s">
        <v>64</v>
      </c>
      <c r="AN41" s="7" t="s">
        <v>64</v>
      </c>
      <c r="AO41" s="7" t="s">
        <v>64</v>
      </c>
      <c r="AP41" s="7" t="s">
        <v>64</v>
      </c>
      <c r="AQ41" s="7" t="s">
        <v>64</v>
      </c>
      <c r="AR41" s="7">
        <v>-1.5</v>
      </c>
      <c r="AS41" s="7">
        <v>-0.5</v>
      </c>
      <c r="AT41" s="7">
        <v>32</v>
      </c>
      <c r="AU41" s="7">
        <v>0.5</v>
      </c>
      <c r="AV41" s="7">
        <v>-0.25</v>
      </c>
      <c r="AW41" s="7">
        <v>167</v>
      </c>
      <c r="AX41" s="7" t="s">
        <v>64</v>
      </c>
      <c r="AY41" s="7" t="s">
        <v>64</v>
      </c>
      <c r="AZ41" s="7" t="s">
        <v>64</v>
      </c>
      <c r="BA41" s="7" t="s">
        <v>64</v>
      </c>
      <c r="BB41" s="7" t="s">
        <v>64</v>
      </c>
      <c r="BC41" s="7" t="s">
        <v>64</v>
      </c>
      <c r="BD41" s="7" t="s">
        <v>64</v>
      </c>
      <c r="BE41" s="7" t="s">
        <v>64</v>
      </c>
      <c r="BF41" s="7" t="s">
        <v>64</v>
      </c>
      <c r="BG41" s="7" t="s">
        <v>64</v>
      </c>
      <c r="BH41" s="7" t="str">
        <f>VLOOKUP(L41,[1]Sheet0!$I:$R,3,0)</f>
        <v>4.6</v>
      </c>
      <c r="BI41" s="7" t="str">
        <f>VLOOKUP(L41,[1]Sheet0!$I:$R,4,0)</f>
        <v>5.0</v>
      </c>
      <c r="BJ41" s="7" t="str">
        <f>VLOOKUP(L41,[1]Sheet0!$I:$R,5,0)</f>
        <v>-2.50</v>
      </c>
      <c r="BK41" s="7" t="str">
        <f>VLOOKUP(L41,[1]Sheet0!$I:$R,6,0)</f>
        <v>0.00</v>
      </c>
      <c r="BL41" s="7" t="str">
        <f>VLOOKUP(L41,[1]Sheet0!$I:$R,7,0)</f>
        <v>0</v>
      </c>
      <c r="BM41" s="7" t="str">
        <f>VLOOKUP(L41,[1]Sheet0!$I:$R,8,0)</f>
        <v>-0.25</v>
      </c>
      <c r="BN41" s="7" t="str">
        <f>VLOOKUP(L41,[1]Sheet0!$I:$R,9,0)</f>
        <v>-0.25</v>
      </c>
      <c r="BO41" s="7" t="str">
        <f>VLOOKUP(L41,[1]Sheet0!$I:$R,10,0)</f>
        <v>65</v>
      </c>
      <c r="BP41" s="7" t="s">
        <v>64</v>
      </c>
      <c r="BQ41" s="7" t="s">
        <v>64</v>
      </c>
      <c r="BR41" s="7" t="s">
        <v>64</v>
      </c>
      <c r="BS41" s="7" t="s">
        <v>64</v>
      </c>
      <c r="BT41" s="9" t="s">
        <v>64</v>
      </c>
      <c r="BU41" s="13"/>
      <c r="BV41" s="11" t="s">
        <v>292</v>
      </c>
      <c r="BW41" s="12" t="s">
        <v>291</v>
      </c>
      <c r="BX41" s="5" t="s">
        <v>293</v>
      </c>
      <c r="BY41" s="5" t="s">
        <v>294</v>
      </c>
      <c r="BZ41" s="5" t="s">
        <v>295</v>
      </c>
      <c r="CA41" s="5" t="s">
        <v>296</v>
      </c>
      <c r="CB41" s="5" t="s">
        <v>297</v>
      </c>
      <c r="CC41" s="5" t="s">
        <v>298</v>
      </c>
      <c r="CD41" s="5" t="s">
        <v>299</v>
      </c>
      <c r="CE41" s="5" t="s">
        <v>300</v>
      </c>
      <c r="CF41" s="5" t="s">
        <v>301</v>
      </c>
      <c r="CG41" s="5" t="s">
        <v>302</v>
      </c>
      <c r="CH41" s="7" t="s">
        <v>64</v>
      </c>
      <c r="CI41" s="7" t="s">
        <v>64</v>
      </c>
      <c r="CJ41" s="7" t="s">
        <v>64</v>
      </c>
      <c r="CK41" s="7" t="s">
        <v>64</v>
      </c>
    </row>
    <row r="42" spans="1:89" ht="14.1" customHeight="1" x14ac:dyDescent="0.15">
      <c r="A42" s="7">
        <v>42</v>
      </c>
      <c r="B42" s="7" t="s">
        <v>57</v>
      </c>
      <c r="C42" s="7" t="s">
        <v>133</v>
      </c>
      <c r="D42" s="7" t="s">
        <v>125</v>
      </c>
      <c r="E42" s="7">
        <v>138.5</v>
      </c>
      <c r="F42" s="7">
        <v>34</v>
      </c>
      <c r="G42" s="7" t="s">
        <v>204</v>
      </c>
      <c r="H42" s="7" t="s">
        <v>60</v>
      </c>
      <c r="I42" s="7">
        <v>10</v>
      </c>
      <c r="J42" s="5" t="s">
        <v>281</v>
      </c>
      <c r="K42" s="7">
        <v>13904807654</v>
      </c>
      <c r="L42" s="2" t="s">
        <v>205</v>
      </c>
      <c r="M42" s="7"/>
      <c r="N42" s="8" t="s">
        <v>206</v>
      </c>
      <c r="O42" s="8" t="s">
        <v>207</v>
      </c>
      <c r="P42" s="7"/>
      <c r="Q42" s="7" t="s">
        <v>64</v>
      </c>
      <c r="R42" s="7" t="s">
        <v>64</v>
      </c>
      <c r="S42" s="7" t="s">
        <v>64</v>
      </c>
      <c r="T42" s="7" t="s">
        <v>65</v>
      </c>
      <c r="U42" s="7" t="s">
        <v>65</v>
      </c>
      <c r="V42" s="7" t="s">
        <v>66</v>
      </c>
      <c r="W42" s="7" t="s">
        <v>65</v>
      </c>
      <c r="AH42" s="7">
        <v>4.5</v>
      </c>
      <c r="AI42" s="7">
        <v>4.3</v>
      </c>
      <c r="AJ42" s="7">
        <v>5</v>
      </c>
      <c r="AK42" s="7">
        <v>5</v>
      </c>
      <c r="AL42" s="7" t="s">
        <v>64</v>
      </c>
      <c r="AM42" s="7" t="s">
        <v>64</v>
      </c>
      <c r="AN42" s="7" t="s">
        <v>64</v>
      </c>
      <c r="AO42" s="7" t="s">
        <v>64</v>
      </c>
      <c r="AP42" s="7" t="s">
        <v>64</v>
      </c>
      <c r="AQ42" s="7" t="s">
        <v>64</v>
      </c>
      <c r="AR42" s="7">
        <v>-1</v>
      </c>
      <c r="AS42" s="7">
        <v>-0.25</v>
      </c>
      <c r="AT42" s="7">
        <v>174</v>
      </c>
      <c r="AU42" s="7">
        <v>-1.5</v>
      </c>
      <c r="AV42" s="7">
        <v>0</v>
      </c>
      <c r="AW42" s="7">
        <v>0</v>
      </c>
      <c r="AX42" s="7" t="s">
        <v>64</v>
      </c>
      <c r="AY42" s="7" t="s">
        <v>64</v>
      </c>
      <c r="AZ42" s="7" t="s">
        <v>64</v>
      </c>
      <c r="BA42" s="7" t="s">
        <v>64</v>
      </c>
      <c r="BB42" s="7" t="s">
        <v>64</v>
      </c>
      <c r="BC42" s="7" t="s">
        <v>64</v>
      </c>
      <c r="BD42" s="7" t="s">
        <v>64</v>
      </c>
      <c r="BE42" s="7" t="s">
        <v>64</v>
      </c>
      <c r="BF42" s="7" t="s">
        <v>64</v>
      </c>
      <c r="BG42" s="7" t="s">
        <v>64</v>
      </c>
      <c r="BH42" s="7" t="str">
        <f>VLOOKUP(L42,[1]Sheet0!$I:$R,3,0)</f>
        <v>4.7</v>
      </c>
      <c r="BI42" s="7" t="str">
        <f>VLOOKUP(L42,[1]Sheet0!$I:$R,4,0)</f>
        <v>4.7</v>
      </c>
      <c r="BJ42" s="7" t="str">
        <f>VLOOKUP(L42,[1]Sheet0!$I:$R,5,0)</f>
        <v>-1.75</v>
      </c>
      <c r="BK42" s="7" t="str">
        <f>VLOOKUP(L42,[1]Sheet0!$I:$R,6,0)</f>
        <v>-0.25</v>
      </c>
      <c r="BL42" s="7" t="str">
        <f>VLOOKUP(L42,[1]Sheet0!$I:$R,7,0)</f>
        <v>142</v>
      </c>
      <c r="BM42" s="7" t="str">
        <f>VLOOKUP(L42,[1]Sheet0!$I:$R,8,0)</f>
        <v>-1.50</v>
      </c>
      <c r="BN42" s="7" t="str">
        <f>VLOOKUP(L42,[1]Sheet0!$I:$R,9,0)</f>
        <v>-0.75</v>
      </c>
      <c r="BO42" s="7" t="str">
        <f>VLOOKUP(L42,[1]Sheet0!$I:$R,10,0)</f>
        <v>68</v>
      </c>
      <c r="BP42" s="7" t="s">
        <v>64</v>
      </c>
      <c r="BQ42" s="7" t="s">
        <v>64</v>
      </c>
      <c r="BR42" s="7" t="s">
        <v>64</v>
      </c>
      <c r="BS42" s="7" t="s">
        <v>64</v>
      </c>
      <c r="BT42" s="9" t="s">
        <v>64</v>
      </c>
      <c r="BU42" s="13"/>
      <c r="BV42" s="11" t="s">
        <v>292</v>
      </c>
      <c r="BW42" s="12" t="s">
        <v>291</v>
      </c>
      <c r="BX42" s="5" t="s">
        <v>293</v>
      </c>
      <c r="BY42" s="5" t="s">
        <v>294</v>
      </c>
      <c r="BZ42" s="5" t="s">
        <v>295</v>
      </c>
      <c r="CA42" s="5" t="s">
        <v>296</v>
      </c>
      <c r="CB42" s="5" t="s">
        <v>297</v>
      </c>
      <c r="CC42" s="5" t="s">
        <v>298</v>
      </c>
      <c r="CD42" s="5" t="s">
        <v>299</v>
      </c>
      <c r="CE42" s="5" t="s">
        <v>300</v>
      </c>
      <c r="CF42" s="5" t="s">
        <v>301</v>
      </c>
      <c r="CG42" s="5" t="s">
        <v>302</v>
      </c>
      <c r="CH42" s="7" t="s">
        <v>64</v>
      </c>
      <c r="CI42" s="7" t="s">
        <v>64</v>
      </c>
      <c r="CJ42" s="7" t="s">
        <v>64</v>
      </c>
      <c r="CK42" s="7" t="s">
        <v>64</v>
      </c>
    </row>
    <row r="43" spans="1:89" ht="14.1" customHeight="1" x14ac:dyDescent="0.15">
      <c r="A43" s="7">
        <v>43</v>
      </c>
      <c r="B43" s="7" t="s">
        <v>57</v>
      </c>
      <c r="C43" s="7" t="s">
        <v>133</v>
      </c>
      <c r="D43" s="7" t="s">
        <v>125</v>
      </c>
      <c r="E43" s="7">
        <v>131</v>
      </c>
      <c r="F43" s="7">
        <v>29</v>
      </c>
      <c r="G43" s="7" t="s">
        <v>208</v>
      </c>
      <c r="H43" s="7" t="s">
        <v>68</v>
      </c>
      <c r="I43" s="7">
        <v>10</v>
      </c>
      <c r="J43" s="5" t="s">
        <v>282</v>
      </c>
      <c r="K43" s="7">
        <v>15046671107</v>
      </c>
      <c r="L43" s="1" t="s">
        <v>209</v>
      </c>
      <c r="M43" s="7"/>
      <c r="N43" s="7"/>
      <c r="O43" s="7"/>
      <c r="P43" s="7"/>
      <c r="Q43" s="7" t="s">
        <v>64</v>
      </c>
      <c r="R43" s="7" t="s">
        <v>64</v>
      </c>
      <c r="S43" s="7" t="s">
        <v>64</v>
      </c>
      <c r="T43" s="7" t="s">
        <v>65</v>
      </c>
      <c r="U43" s="7" t="s">
        <v>65</v>
      </c>
      <c r="V43" s="7" t="s">
        <v>66</v>
      </c>
      <c r="W43" s="7" t="s">
        <v>65</v>
      </c>
      <c r="AH43" s="7">
        <v>4.4000000000000004</v>
      </c>
      <c r="AI43" s="7">
        <v>4.3</v>
      </c>
      <c r="AJ43" s="7">
        <v>5</v>
      </c>
      <c r="AK43" s="7">
        <v>5</v>
      </c>
      <c r="AL43" s="7" t="s">
        <v>64</v>
      </c>
      <c r="AM43" s="7" t="s">
        <v>64</v>
      </c>
      <c r="AN43" s="7" t="s">
        <v>64</v>
      </c>
      <c r="AO43" s="7" t="s">
        <v>64</v>
      </c>
      <c r="AP43" s="7" t="s">
        <v>64</v>
      </c>
      <c r="AQ43" s="7" t="s">
        <v>64</v>
      </c>
      <c r="AR43" s="7">
        <v>-2.75</v>
      </c>
      <c r="AS43" s="7">
        <v>-0.25</v>
      </c>
      <c r="AT43" s="7">
        <v>124</v>
      </c>
      <c r="AU43" s="7">
        <v>-1.75</v>
      </c>
      <c r="AV43" s="7">
        <v>-0.75</v>
      </c>
      <c r="AW43" s="7">
        <v>129</v>
      </c>
      <c r="AX43" s="7" t="s">
        <v>64</v>
      </c>
      <c r="AY43" s="7" t="s">
        <v>64</v>
      </c>
      <c r="AZ43" s="7" t="s">
        <v>64</v>
      </c>
      <c r="BA43" s="7" t="s">
        <v>64</v>
      </c>
      <c r="BB43" s="7" t="s">
        <v>64</v>
      </c>
      <c r="BC43" s="7" t="s">
        <v>64</v>
      </c>
      <c r="BD43" s="7" t="s">
        <v>64</v>
      </c>
      <c r="BE43" s="7" t="s">
        <v>64</v>
      </c>
      <c r="BF43" s="7" t="s">
        <v>64</v>
      </c>
      <c r="BG43" s="7" t="s">
        <v>64</v>
      </c>
      <c r="BH43" s="7" t="str">
        <f>VLOOKUP(L43,[1]Sheet0!$I:$R,3,0)</f>
        <v>5.0</v>
      </c>
      <c r="BI43" s="7" t="str">
        <f>VLOOKUP(L43,[1]Sheet0!$I:$R,4,0)</f>
        <v>5.0</v>
      </c>
      <c r="BJ43" s="7" t="str">
        <f>VLOOKUP(L43,[1]Sheet0!$I:$R,5,0)</f>
        <v>0.00</v>
      </c>
      <c r="BK43" s="7" t="str">
        <f>VLOOKUP(L43,[1]Sheet0!$I:$R,6,0)</f>
        <v>-0.75</v>
      </c>
      <c r="BL43" s="7" t="str">
        <f>VLOOKUP(L43,[1]Sheet0!$I:$R,7,0)</f>
        <v>9</v>
      </c>
      <c r="BM43" s="7" t="str">
        <f>VLOOKUP(L43,[1]Sheet0!$I:$R,8,0)</f>
        <v>0.00</v>
      </c>
      <c r="BN43" s="7" t="str">
        <f>VLOOKUP(L43,[1]Sheet0!$I:$R,9,0)</f>
        <v>-0.50</v>
      </c>
      <c r="BO43" s="7" t="str">
        <f>VLOOKUP(L43,[1]Sheet0!$I:$R,10,0)</f>
        <v>151</v>
      </c>
      <c r="BP43" s="7" t="s">
        <v>64</v>
      </c>
      <c r="BQ43" s="7" t="s">
        <v>64</v>
      </c>
      <c r="BR43" s="7" t="s">
        <v>64</v>
      </c>
      <c r="BS43" s="7" t="s">
        <v>64</v>
      </c>
      <c r="BT43" s="9" t="s">
        <v>64</v>
      </c>
      <c r="BU43" s="13"/>
      <c r="BV43" s="11" t="s">
        <v>292</v>
      </c>
      <c r="BW43" s="12" t="s">
        <v>291</v>
      </c>
      <c r="BX43" s="5" t="s">
        <v>293</v>
      </c>
      <c r="BY43" s="5" t="s">
        <v>294</v>
      </c>
      <c r="BZ43" s="5" t="s">
        <v>295</v>
      </c>
      <c r="CA43" s="5" t="s">
        <v>296</v>
      </c>
      <c r="CB43" s="5" t="s">
        <v>297</v>
      </c>
      <c r="CC43" s="5" t="s">
        <v>298</v>
      </c>
      <c r="CD43" s="5" t="s">
        <v>299</v>
      </c>
      <c r="CE43" s="5" t="s">
        <v>300</v>
      </c>
      <c r="CF43" s="5" t="s">
        <v>301</v>
      </c>
      <c r="CG43" s="5" t="s">
        <v>302</v>
      </c>
      <c r="CH43" s="7" t="s">
        <v>64</v>
      </c>
      <c r="CI43" s="7" t="s">
        <v>64</v>
      </c>
      <c r="CJ43" s="7" t="s">
        <v>64</v>
      </c>
      <c r="CK43" s="7" t="s">
        <v>64</v>
      </c>
    </row>
    <row r="44" spans="1:89" ht="14.1" customHeight="1" x14ac:dyDescent="0.15">
      <c r="A44" s="7">
        <v>44</v>
      </c>
      <c r="B44" s="7" t="s">
        <v>57</v>
      </c>
      <c r="C44" s="7" t="s">
        <v>133</v>
      </c>
      <c r="D44" s="7" t="s">
        <v>125</v>
      </c>
      <c r="E44" s="7">
        <v>146.1</v>
      </c>
      <c r="F44" s="7">
        <v>49</v>
      </c>
      <c r="G44" s="7" t="s">
        <v>210</v>
      </c>
      <c r="H44" s="7" t="s">
        <v>68</v>
      </c>
      <c r="I44" s="7">
        <v>10</v>
      </c>
      <c r="J44" s="5" t="s">
        <v>283</v>
      </c>
      <c r="K44" s="7">
        <v>15104531636</v>
      </c>
      <c r="L44" s="1" t="s">
        <v>211</v>
      </c>
      <c r="M44" s="7"/>
      <c r="N44" s="7"/>
      <c r="O44" s="7"/>
      <c r="P44" s="7"/>
      <c r="Q44" s="7" t="s">
        <v>64</v>
      </c>
      <c r="R44" s="7" t="s">
        <v>64</v>
      </c>
      <c r="S44" s="7" t="s">
        <v>64</v>
      </c>
      <c r="T44" s="7" t="s">
        <v>65</v>
      </c>
      <c r="U44" s="7" t="s">
        <v>65</v>
      </c>
      <c r="V44" s="7" t="s">
        <v>66</v>
      </c>
      <c r="W44" s="7" t="s">
        <v>65</v>
      </c>
      <c r="AH44" s="7">
        <v>4.4000000000000004</v>
      </c>
      <c r="AI44" s="7">
        <v>4.5999999999999996</v>
      </c>
      <c r="AJ44" s="7">
        <v>5</v>
      </c>
      <c r="AK44" s="7">
        <v>5</v>
      </c>
      <c r="AL44" s="7" t="s">
        <v>64</v>
      </c>
      <c r="AM44" s="7" t="s">
        <v>64</v>
      </c>
      <c r="AN44" s="7" t="s">
        <v>64</v>
      </c>
      <c r="AO44" s="7" t="s">
        <v>64</v>
      </c>
      <c r="AP44" s="7" t="s">
        <v>64</v>
      </c>
      <c r="AQ44" s="7" t="s">
        <v>64</v>
      </c>
      <c r="AR44" s="7">
        <v>-2</v>
      </c>
      <c r="AS44" s="7">
        <v>-0.75</v>
      </c>
      <c r="AT44" s="7">
        <v>66</v>
      </c>
      <c r="AU44" s="7">
        <v>-2</v>
      </c>
      <c r="AV44" s="7">
        <v>-0.25</v>
      </c>
      <c r="AW44" s="7">
        <v>137</v>
      </c>
      <c r="AX44" s="7" t="s">
        <v>64</v>
      </c>
      <c r="AY44" s="7" t="s">
        <v>64</v>
      </c>
      <c r="AZ44" s="7" t="s">
        <v>64</v>
      </c>
      <c r="BA44" s="7" t="s">
        <v>64</v>
      </c>
      <c r="BB44" s="7" t="s">
        <v>64</v>
      </c>
      <c r="BC44" s="7" t="s">
        <v>64</v>
      </c>
      <c r="BD44" s="7" t="s">
        <v>64</v>
      </c>
      <c r="BE44" s="7" t="s">
        <v>64</v>
      </c>
      <c r="BF44" s="7" t="s">
        <v>64</v>
      </c>
      <c r="BG44" s="7" t="s">
        <v>64</v>
      </c>
      <c r="BH44" s="7" t="str">
        <f>VLOOKUP(L44,[1]Sheet0!$I:$R,3,0)</f>
        <v>5.0</v>
      </c>
      <c r="BI44" s="7" t="str">
        <f>VLOOKUP(L44,[1]Sheet0!$I:$R,4,0)</f>
        <v>4.7</v>
      </c>
      <c r="BJ44" s="7" t="str">
        <f>VLOOKUP(L44,[1]Sheet0!$I:$R,5,0)</f>
        <v>0.00</v>
      </c>
      <c r="BK44" s="7" t="str">
        <f>VLOOKUP(L44,[1]Sheet0!$I:$R,6,0)</f>
        <v>-0.50</v>
      </c>
      <c r="BL44" s="7" t="str">
        <f>VLOOKUP(L44,[1]Sheet0!$I:$R,7,0)</f>
        <v>15</v>
      </c>
      <c r="BM44" s="7" t="str">
        <f>VLOOKUP(L44,[1]Sheet0!$I:$R,8,0)</f>
        <v>-1.50</v>
      </c>
      <c r="BN44" s="7" t="str">
        <f>VLOOKUP(L44,[1]Sheet0!$I:$R,9,0)</f>
        <v>-0.25</v>
      </c>
      <c r="BO44" s="7" t="str">
        <f>VLOOKUP(L44,[1]Sheet0!$I:$R,10,0)</f>
        <v>112</v>
      </c>
      <c r="BP44" s="7" t="s">
        <v>64</v>
      </c>
      <c r="BQ44" s="7" t="s">
        <v>64</v>
      </c>
      <c r="BR44" s="7" t="s">
        <v>64</v>
      </c>
      <c r="BS44" s="7" t="s">
        <v>64</v>
      </c>
      <c r="BT44" s="9" t="s">
        <v>64</v>
      </c>
      <c r="BU44" s="13"/>
      <c r="BV44" s="11" t="s">
        <v>292</v>
      </c>
      <c r="BW44" s="12" t="s">
        <v>291</v>
      </c>
      <c r="BX44" s="5" t="s">
        <v>293</v>
      </c>
      <c r="BY44" s="5" t="s">
        <v>294</v>
      </c>
      <c r="BZ44" s="5" t="s">
        <v>295</v>
      </c>
      <c r="CA44" s="5" t="s">
        <v>296</v>
      </c>
      <c r="CB44" s="5" t="s">
        <v>297</v>
      </c>
      <c r="CC44" s="5" t="s">
        <v>298</v>
      </c>
      <c r="CD44" s="5" t="s">
        <v>299</v>
      </c>
      <c r="CE44" s="5" t="s">
        <v>300</v>
      </c>
      <c r="CF44" s="5" t="s">
        <v>301</v>
      </c>
      <c r="CG44" s="5" t="s">
        <v>302</v>
      </c>
      <c r="CH44" s="7" t="s">
        <v>64</v>
      </c>
      <c r="CI44" s="7" t="s">
        <v>64</v>
      </c>
      <c r="CJ44" s="7" t="s">
        <v>64</v>
      </c>
      <c r="CK44" s="7" t="s">
        <v>64</v>
      </c>
    </row>
    <row r="45" spans="1:89" ht="14.1" customHeight="1" x14ac:dyDescent="0.15">
      <c r="A45" s="7">
        <v>45</v>
      </c>
      <c r="B45" s="7" t="s">
        <v>57</v>
      </c>
      <c r="C45" s="7" t="s">
        <v>133</v>
      </c>
      <c r="D45" s="7" t="s">
        <v>125</v>
      </c>
      <c r="E45" s="7">
        <v>139.1</v>
      </c>
      <c r="F45" s="7">
        <v>36</v>
      </c>
      <c r="G45" s="7" t="s">
        <v>212</v>
      </c>
      <c r="H45" s="7" t="s">
        <v>68</v>
      </c>
      <c r="I45" s="7">
        <v>10</v>
      </c>
      <c r="J45" s="5" t="s">
        <v>284</v>
      </c>
      <c r="K45" s="7">
        <v>18845560512</v>
      </c>
      <c r="L45" s="1" t="s">
        <v>213</v>
      </c>
      <c r="M45" s="7"/>
      <c r="N45" s="7"/>
      <c r="O45" s="7"/>
      <c r="P45" s="7"/>
      <c r="Q45" s="7" t="s">
        <v>64</v>
      </c>
      <c r="R45" s="7" t="s">
        <v>64</v>
      </c>
      <c r="S45" s="7" t="s">
        <v>64</v>
      </c>
      <c r="T45" s="7" t="s">
        <v>65</v>
      </c>
      <c r="U45" s="7" t="s">
        <v>65</v>
      </c>
      <c r="V45" s="7" t="s">
        <v>66</v>
      </c>
      <c r="W45" s="7" t="s">
        <v>65</v>
      </c>
      <c r="AH45" s="7">
        <v>4</v>
      </c>
      <c r="AI45" s="7">
        <v>4</v>
      </c>
      <c r="AJ45" s="7">
        <v>5</v>
      </c>
      <c r="AK45" s="7">
        <v>5</v>
      </c>
      <c r="AL45" s="7" t="s">
        <v>64</v>
      </c>
      <c r="AM45" s="7" t="s">
        <v>64</v>
      </c>
      <c r="AN45" s="7" t="s">
        <v>64</v>
      </c>
      <c r="AO45" s="7" t="s">
        <v>64</v>
      </c>
      <c r="AP45" s="7" t="s">
        <v>64</v>
      </c>
      <c r="AQ45" s="7" t="s">
        <v>64</v>
      </c>
      <c r="AR45" s="7">
        <v>-6</v>
      </c>
      <c r="AS45" s="7">
        <v>-0.25</v>
      </c>
      <c r="AT45" s="7">
        <v>151</v>
      </c>
      <c r="AU45" s="7">
        <v>-5.5</v>
      </c>
      <c r="AV45" s="7">
        <v>0</v>
      </c>
      <c r="AW45" s="7">
        <v>0</v>
      </c>
      <c r="AX45" s="7" t="s">
        <v>64</v>
      </c>
      <c r="AY45" s="7" t="s">
        <v>64</v>
      </c>
      <c r="AZ45" s="7" t="s">
        <v>64</v>
      </c>
      <c r="BA45" s="7" t="s">
        <v>64</v>
      </c>
      <c r="BB45" s="7" t="s">
        <v>64</v>
      </c>
      <c r="BC45" s="7" t="s">
        <v>64</v>
      </c>
      <c r="BD45" s="7" t="s">
        <v>64</v>
      </c>
      <c r="BE45" s="7" t="s">
        <v>64</v>
      </c>
      <c r="BF45" s="7" t="s">
        <v>64</v>
      </c>
      <c r="BG45" s="7" t="s">
        <v>64</v>
      </c>
      <c r="BH45" s="7" t="str">
        <f>VLOOKUP(L45,[1]Sheet0!$I:$R,3,0)</f>
        <v>4.0</v>
      </c>
      <c r="BI45" s="7" t="str">
        <f>VLOOKUP(L45,[1]Sheet0!$I:$R,4,0)</f>
        <v>4.0</v>
      </c>
      <c r="BJ45" s="7" t="str">
        <f>VLOOKUP(L45,[1]Sheet0!$I:$R,5,0)</f>
        <v>-5.25</v>
      </c>
      <c r="BK45" s="7" t="str">
        <f>VLOOKUP(L45,[1]Sheet0!$I:$R,6,0)</f>
        <v>-1.50</v>
      </c>
      <c r="BL45" s="7" t="str">
        <f>VLOOKUP(L45,[1]Sheet0!$I:$R,7,0)</f>
        <v>75</v>
      </c>
      <c r="BM45" s="7" t="str">
        <f>VLOOKUP(L45,[1]Sheet0!$I:$R,8,0)</f>
        <v>-5.00</v>
      </c>
      <c r="BN45" s="7" t="str">
        <f>VLOOKUP(L45,[1]Sheet0!$I:$R,9,0)</f>
        <v>-0.75</v>
      </c>
      <c r="BO45" s="7" t="str">
        <f>VLOOKUP(L45,[1]Sheet0!$I:$R,10,0)</f>
        <v>70</v>
      </c>
      <c r="BP45" s="7" t="s">
        <v>64</v>
      </c>
      <c r="BQ45" s="7" t="s">
        <v>64</v>
      </c>
      <c r="BR45" s="7" t="s">
        <v>64</v>
      </c>
      <c r="BS45" s="7" t="s">
        <v>64</v>
      </c>
      <c r="BT45" s="9" t="s">
        <v>64</v>
      </c>
      <c r="BU45" s="13"/>
      <c r="BV45" s="11" t="s">
        <v>292</v>
      </c>
      <c r="BW45" s="12" t="s">
        <v>291</v>
      </c>
      <c r="BX45" s="5" t="s">
        <v>293</v>
      </c>
      <c r="BY45" s="5" t="s">
        <v>294</v>
      </c>
      <c r="BZ45" s="5" t="s">
        <v>295</v>
      </c>
      <c r="CA45" s="5" t="s">
        <v>296</v>
      </c>
      <c r="CB45" s="5" t="s">
        <v>297</v>
      </c>
      <c r="CC45" s="5" t="s">
        <v>298</v>
      </c>
      <c r="CD45" s="5" t="s">
        <v>299</v>
      </c>
      <c r="CE45" s="5" t="s">
        <v>300</v>
      </c>
      <c r="CF45" s="5" t="s">
        <v>301</v>
      </c>
      <c r="CG45" s="5" t="s">
        <v>302</v>
      </c>
      <c r="CH45" s="7" t="s">
        <v>64</v>
      </c>
      <c r="CI45" s="7" t="s">
        <v>64</v>
      </c>
      <c r="CJ45" s="7" t="s">
        <v>64</v>
      </c>
      <c r="CK45" s="7" t="s">
        <v>64</v>
      </c>
    </row>
    <row r="46" spans="1:89" ht="14.1" customHeight="1" x14ac:dyDescent="0.15">
      <c r="A46" s="7">
        <v>46</v>
      </c>
      <c r="B46" s="7" t="s">
        <v>57</v>
      </c>
      <c r="C46" s="7" t="s">
        <v>133</v>
      </c>
      <c r="D46" s="7" t="s">
        <v>125</v>
      </c>
      <c r="E46" s="7">
        <v>147.69999999999999</v>
      </c>
      <c r="F46" s="7">
        <v>61</v>
      </c>
      <c r="G46" s="7" t="s">
        <v>214</v>
      </c>
      <c r="H46" s="7" t="s">
        <v>60</v>
      </c>
      <c r="I46" s="7">
        <v>10</v>
      </c>
      <c r="J46" s="5" t="s">
        <v>285</v>
      </c>
      <c r="K46" s="7">
        <v>13115319908</v>
      </c>
      <c r="L46" s="2" t="s">
        <v>215</v>
      </c>
      <c r="M46" s="7"/>
      <c r="N46" s="8" t="s">
        <v>216</v>
      </c>
      <c r="O46" s="8" t="s">
        <v>217</v>
      </c>
      <c r="P46" s="7"/>
      <c r="Q46" s="7" t="s">
        <v>64</v>
      </c>
      <c r="R46" s="7" t="s">
        <v>64</v>
      </c>
      <c r="S46" s="7" t="s">
        <v>64</v>
      </c>
      <c r="T46" s="7" t="s">
        <v>65</v>
      </c>
      <c r="U46" s="7" t="s">
        <v>65</v>
      </c>
      <c r="V46" s="7" t="s">
        <v>66</v>
      </c>
      <c r="W46" s="7" t="s">
        <v>65</v>
      </c>
      <c r="AH46" s="7">
        <v>5</v>
      </c>
      <c r="AI46" s="7">
        <v>5</v>
      </c>
      <c r="AJ46" s="7">
        <v>5</v>
      </c>
      <c r="AK46" s="7">
        <v>5</v>
      </c>
      <c r="AL46" s="7" t="s">
        <v>64</v>
      </c>
      <c r="AM46" s="7" t="s">
        <v>64</v>
      </c>
      <c r="AN46" s="7" t="s">
        <v>64</v>
      </c>
      <c r="AO46" s="7" t="s">
        <v>64</v>
      </c>
      <c r="AP46" s="7" t="s">
        <v>64</v>
      </c>
      <c r="AQ46" s="7" t="s">
        <v>64</v>
      </c>
      <c r="AR46" s="7">
        <v>-0.5</v>
      </c>
      <c r="AS46" s="7">
        <v>-0.25</v>
      </c>
      <c r="AT46" s="7">
        <v>101</v>
      </c>
      <c r="AU46" s="7">
        <v>-0.5</v>
      </c>
      <c r="AV46" s="7">
        <v>-0.25</v>
      </c>
      <c r="AW46" s="7">
        <v>16</v>
      </c>
      <c r="AX46" s="7" t="s">
        <v>64</v>
      </c>
      <c r="AY46" s="7" t="s">
        <v>64</v>
      </c>
      <c r="AZ46" s="7" t="s">
        <v>64</v>
      </c>
      <c r="BA46" s="7" t="s">
        <v>64</v>
      </c>
      <c r="BB46" s="7" t="s">
        <v>64</v>
      </c>
      <c r="BC46" s="7" t="s">
        <v>64</v>
      </c>
      <c r="BD46" s="7" t="s">
        <v>64</v>
      </c>
      <c r="BE46" s="7" t="s">
        <v>64</v>
      </c>
      <c r="BF46" s="7" t="s">
        <v>64</v>
      </c>
      <c r="BG46" s="7" t="s">
        <v>64</v>
      </c>
      <c r="BH46" s="7" t="str">
        <f>VLOOKUP(L46,[1]Sheet0!$I:$R,3,0)</f>
        <v>4.7</v>
      </c>
      <c r="BI46" s="7" t="str">
        <f>VLOOKUP(L46,[1]Sheet0!$I:$R,4,0)</f>
        <v>5.0</v>
      </c>
      <c r="BJ46" s="7" t="str">
        <f>VLOOKUP(L46,[1]Sheet0!$I:$R,5,0)</f>
        <v>-1.50</v>
      </c>
      <c r="BK46" s="7" t="str">
        <f>VLOOKUP(L46,[1]Sheet0!$I:$R,6,0)</f>
        <v>-0.50</v>
      </c>
      <c r="BL46" s="7" t="str">
        <f>VLOOKUP(L46,[1]Sheet0!$I:$R,7,0)</f>
        <v>16</v>
      </c>
      <c r="BM46" s="7" t="str">
        <f>VLOOKUP(L46,[1]Sheet0!$I:$R,8,0)</f>
        <v>-0.25</v>
      </c>
      <c r="BN46" s="7" t="str">
        <f>VLOOKUP(L46,[1]Sheet0!$I:$R,9,0)</f>
        <v>-0.25</v>
      </c>
      <c r="BO46" s="7" t="str">
        <f>VLOOKUP(L46,[1]Sheet0!$I:$R,10,0)</f>
        <v>7</v>
      </c>
      <c r="BP46" s="7" t="s">
        <v>64</v>
      </c>
      <c r="BQ46" s="7" t="s">
        <v>64</v>
      </c>
      <c r="BR46" s="7" t="s">
        <v>64</v>
      </c>
      <c r="BS46" s="7" t="s">
        <v>64</v>
      </c>
      <c r="BT46" s="9" t="s">
        <v>64</v>
      </c>
      <c r="BU46" s="13"/>
      <c r="BV46" s="11" t="s">
        <v>292</v>
      </c>
      <c r="BW46" s="12" t="s">
        <v>291</v>
      </c>
      <c r="BX46" s="5" t="s">
        <v>293</v>
      </c>
      <c r="BY46" s="5" t="s">
        <v>294</v>
      </c>
      <c r="BZ46" s="5" t="s">
        <v>295</v>
      </c>
      <c r="CA46" s="5" t="s">
        <v>296</v>
      </c>
      <c r="CB46" s="5" t="s">
        <v>297</v>
      </c>
      <c r="CC46" s="5" t="s">
        <v>298</v>
      </c>
      <c r="CD46" s="5" t="s">
        <v>299</v>
      </c>
      <c r="CE46" s="5" t="s">
        <v>300</v>
      </c>
      <c r="CF46" s="5" t="s">
        <v>301</v>
      </c>
      <c r="CG46" s="5" t="s">
        <v>302</v>
      </c>
      <c r="CH46" s="7" t="s">
        <v>64</v>
      </c>
      <c r="CI46" s="7" t="s">
        <v>64</v>
      </c>
      <c r="CJ46" s="7" t="s">
        <v>64</v>
      </c>
      <c r="CK46" s="7" t="s">
        <v>64</v>
      </c>
    </row>
    <row r="47" spans="1:89" ht="14.1" customHeight="1" x14ac:dyDescent="0.15">
      <c r="A47" s="7">
        <v>47</v>
      </c>
      <c r="B47" s="7" t="s">
        <v>57</v>
      </c>
      <c r="C47" s="7" t="s">
        <v>133</v>
      </c>
      <c r="D47" s="7" t="s">
        <v>125</v>
      </c>
      <c r="E47" s="7">
        <v>138</v>
      </c>
      <c r="F47" s="7">
        <v>39</v>
      </c>
      <c r="G47" s="7" t="s">
        <v>218</v>
      </c>
      <c r="H47" s="7" t="s">
        <v>60</v>
      </c>
      <c r="I47" s="7">
        <v>10</v>
      </c>
      <c r="J47" s="5" t="s">
        <v>286</v>
      </c>
      <c r="K47" s="7">
        <v>13613642781</v>
      </c>
      <c r="L47" s="2" t="s">
        <v>219</v>
      </c>
      <c r="M47" s="7"/>
      <c r="N47" s="8" t="s">
        <v>220</v>
      </c>
      <c r="O47" s="8" t="s">
        <v>221</v>
      </c>
      <c r="P47" s="7"/>
      <c r="Q47" s="7" t="s">
        <v>64</v>
      </c>
      <c r="R47" s="7" t="s">
        <v>64</v>
      </c>
      <c r="S47" s="7" t="s">
        <v>64</v>
      </c>
      <c r="T47" s="7" t="s">
        <v>65</v>
      </c>
      <c r="U47" s="7" t="s">
        <v>65</v>
      </c>
      <c r="V47" s="7" t="s">
        <v>66</v>
      </c>
      <c r="W47" s="7" t="s">
        <v>65</v>
      </c>
      <c r="AH47" s="7">
        <v>5</v>
      </c>
      <c r="AI47" s="7">
        <v>4.4000000000000004</v>
      </c>
      <c r="AJ47" s="7">
        <v>5</v>
      </c>
      <c r="AK47" s="7">
        <v>5</v>
      </c>
      <c r="AL47" s="7" t="s">
        <v>64</v>
      </c>
      <c r="AM47" s="7" t="s">
        <v>64</v>
      </c>
      <c r="AN47" s="7" t="s">
        <v>64</v>
      </c>
      <c r="AO47" s="7" t="s">
        <v>64</v>
      </c>
      <c r="AP47" s="7" t="s">
        <v>64</v>
      </c>
      <c r="AQ47" s="7" t="s">
        <v>64</v>
      </c>
      <c r="AR47" s="7">
        <v>0</v>
      </c>
      <c r="AS47" s="7">
        <v>-0.5</v>
      </c>
      <c r="AT47" s="7">
        <v>0</v>
      </c>
      <c r="AU47" s="7">
        <v>-1.25</v>
      </c>
      <c r="AV47" s="7">
        <v>-0.5</v>
      </c>
      <c r="AW47" s="7">
        <v>157</v>
      </c>
      <c r="AX47" s="7" t="s">
        <v>64</v>
      </c>
      <c r="AY47" s="7" t="s">
        <v>64</v>
      </c>
      <c r="AZ47" s="7" t="s">
        <v>64</v>
      </c>
      <c r="BA47" s="7" t="s">
        <v>64</v>
      </c>
      <c r="BB47" s="7" t="s">
        <v>64</v>
      </c>
      <c r="BC47" s="7" t="s">
        <v>64</v>
      </c>
      <c r="BD47" s="7" t="s">
        <v>64</v>
      </c>
      <c r="BE47" s="7" t="s">
        <v>64</v>
      </c>
      <c r="BF47" s="7" t="s">
        <v>64</v>
      </c>
      <c r="BG47" s="7" t="s">
        <v>64</v>
      </c>
      <c r="BH47" s="7" t="str">
        <f>VLOOKUP(L47,[1]Sheet0!$I:$R,3,0)</f>
        <v>5.0</v>
      </c>
      <c r="BI47" s="7" t="str">
        <f>VLOOKUP(L47,[1]Sheet0!$I:$R,4,0)</f>
        <v>4.6</v>
      </c>
      <c r="BJ47" s="7" t="str">
        <f>VLOOKUP(L47,[1]Sheet0!$I:$R,5,0)</f>
        <v>-0.25</v>
      </c>
      <c r="BK47" s="7" t="str">
        <f>VLOOKUP(L47,[1]Sheet0!$I:$R,6,0)</f>
        <v>0.00</v>
      </c>
      <c r="BL47" s="7" t="str">
        <f>VLOOKUP(L47,[1]Sheet0!$I:$R,7,0)</f>
        <v>0</v>
      </c>
      <c r="BM47" s="7" t="str">
        <f>VLOOKUP(L47,[1]Sheet0!$I:$R,8,0)</f>
        <v>-2.25</v>
      </c>
      <c r="BN47" s="7" t="str">
        <f>VLOOKUP(L47,[1]Sheet0!$I:$R,9,0)</f>
        <v>-0.75</v>
      </c>
      <c r="BO47" s="7" t="str">
        <f>VLOOKUP(L47,[1]Sheet0!$I:$R,10,0)</f>
        <v>159</v>
      </c>
      <c r="BP47" s="7" t="s">
        <v>64</v>
      </c>
      <c r="BQ47" s="7" t="s">
        <v>64</v>
      </c>
      <c r="BR47" s="7" t="s">
        <v>64</v>
      </c>
      <c r="BS47" s="7" t="s">
        <v>64</v>
      </c>
      <c r="BT47" s="9" t="s">
        <v>64</v>
      </c>
      <c r="BU47" s="13"/>
      <c r="BV47" s="11" t="s">
        <v>292</v>
      </c>
      <c r="BW47" s="12" t="s">
        <v>291</v>
      </c>
      <c r="BX47" s="5" t="s">
        <v>293</v>
      </c>
      <c r="BY47" s="5" t="s">
        <v>294</v>
      </c>
      <c r="BZ47" s="5" t="s">
        <v>295</v>
      </c>
      <c r="CA47" s="5" t="s">
        <v>296</v>
      </c>
      <c r="CB47" s="5" t="s">
        <v>297</v>
      </c>
      <c r="CC47" s="5" t="s">
        <v>298</v>
      </c>
      <c r="CD47" s="5" t="s">
        <v>299</v>
      </c>
      <c r="CE47" s="5" t="s">
        <v>300</v>
      </c>
      <c r="CF47" s="5" t="s">
        <v>301</v>
      </c>
      <c r="CG47" s="5" t="s">
        <v>302</v>
      </c>
      <c r="CH47" s="7" t="s">
        <v>64</v>
      </c>
      <c r="CI47" s="7" t="s">
        <v>64</v>
      </c>
      <c r="CJ47" s="7" t="s">
        <v>64</v>
      </c>
      <c r="CK47" s="7" t="s">
        <v>64</v>
      </c>
    </row>
    <row r="48" spans="1:89" ht="14.1" customHeight="1" x14ac:dyDescent="0.15">
      <c r="A48" s="7">
        <v>48</v>
      </c>
      <c r="B48" s="7" t="s">
        <v>57</v>
      </c>
      <c r="C48" s="7" t="s">
        <v>133</v>
      </c>
      <c r="D48" s="7" t="s">
        <v>125</v>
      </c>
      <c r="E48" s="7">
        <v>134.5</v>
      </c>
      <c r="F48" s="7">
        <v>39</v>
      </c>
      <c r="G48" s="7" t="s">
        <v>222</v>
      </c>
      <c r="H48" s="7" t="s">
        <v>68</v>
      </c>
      <c r="I48" s="7">
        <v>11</v>
      </c>
      <c r="J48" s="5" t="s">
        <v>287</v>
      </c>
      <c r="K48" s="7">
        <v>13946152555</v>
      </c>
      <c r="L48" s="1" t="s">
        <v>223</v>
      </c>
      <c r="M48" s="7"/>
      <c r="N48" s="7"/>
      <c r="O48" s="7"/>
      <c r="P48" s="7"/>
      <c r="Q48" s="7" t="s">
        <v>64</v>
      </c>
      <c r="R48" s="7" t="s">
        <v>64</v>
      </c>
      <c r="S48" s="7" t="s">
        <v>64</v>
      </c>
      <c r="T48" s="7" t="s">
        <v>65</v>
      </c>
      <c r="U48" s="7" t="s">
        <v>65</v>
      </c>
      <c r="V48" s="7" t="s">
        <v>66</v>
      </c>
      <c r="W48" s="7" t="s">
        <v>65</v>
      </c>
      <c r="AH48" s="7">
        <v>4.3</v>
      </c>
      <c r="AI48" s="7">
        <v>4.4000000000000004</v>
      </c>
      <c r="AJ48" s="7">
        <v>5</v>
      </c>
      <c r="AK48" s="7">
        <v>5</v>
      </c>
      <c r="AL48" s="7" t="s">
        <v>64</v>
      </c>
      <c r="AM48" s="7" t="s">
        <v>64</v>
      </c>
      <c r="AN48" s="7" t="s">
        <v>64</v>
      </c>
      <c r="AO48" s="7" t="s">
        <v>64</v>
      </c>
      <c r="AP48" s="7" t="s">
        <v>64</v>
      </c>
      <c r="AQ48" s="7" t="s">
        <v>64</v>
      </c>
      <c r="AR48" s="7">
        <v>-4.25</v>
      </c>
      <c r="AS48" s="7">
        <v>-2.75</v>
      </c>
      <c r="AT48" s="7">
        <v>3</v>
      </c>
      <c r="AU48" s="7">
        <v>-4.25</v>
      </c>
      <c r="AV48" s="7">
        <v>-2.25</v>
      </c>
      <c r="AW48" s="7">
        <v>1</v>
      </c>
      <c r="AX48" s="7" t="s">
        <v>64</v>
      </c>
      <c r="AY48" s="7" t="s">
        <v>64</v>
      </c>
      <c r="AZ48" s="7" t="s">
        <v>64</v>
      </c>
      <c r="BA48" s="7" t="s">
        <v>64</v>
      </c>
      <c r="BB48" s="7" t="s">
        <v>64</v>
      </c>
      <c r="BC48" s="7" t="s">
        <v>64</v>
      </c>
      <c r="BD48" s="7" t="s">
        <v>64</v>
      </c>
      <c r="BE48" s="7" t="s">
        <v>64</v>
      </c>
      <c r="BF48" s="7" t="s">
        <v>64</v>
      </c>
      <c r="BG48" s="7" t="s">
        <v>64</v>
      </c>
      <c r="BH48" s="7" t="str">
        <f>VLOOKUP(L48,[1]Sheet0!$I:$R,3,0)</f>
        <v>4.0</v>
      </c>
      <c r="BI48" s="7" t="str">
        <f>VLOOKUP(L48,[1]Sheet0!$I:$R,4,0)</f>
        <v>4.1</v>
      </c>
      <c r="BJ48" s="7" t="str">
        <f>VLOOKUP(L48,[1]Sheet0!$I:$R,5,0)</f>
        <v>-4.75</v>
      </c>
      <c r="BK48" s="7" t="str">
        <f>VLOOKUP(L48,[1]Sheet0!$I:$R,6,0)</f>
        <v>-2.00</v>
      </c>
      <c r="BL48" s="7" t="str">
        <f>VLOOKUP(L48,[1]Sheet0!$I:$R,7,0)</f>
        <v>9</v>
      </c>
      <c r="BM48" s="7" t="str">
        <f>VLOOKUP(L48,[1]Sheet0!$I:$R,8,0)</f>
        <v>-4.25</v>
      </c>
      <c r="BN48" s="7" t="str">
        <f>VLOOKUP(L48,[1]Sheet0!$I:$R,9,0)</f>
        <v>-1.25</v>
      </c>
      <c r="BO48" s="7" t="str">
        <f>VLOOKUP(L48,[1]Sheet0!$I:$R,10,0)</f>
        <v>160</v>
      </c>
      <c r="BP48" s="7" t="s">
        <v>64</v>
      </c>
      <c r="BQ48" s="7" t="s">
        <v>64</v>
      </c>
      <c r="BR48" s="7" t="s">
        <v>64</v>
      </c>
      <c r="BS48" s="7" t="s">
        <v>64</v>
      </c>
      <c r="BT48" s="9" t="s">
        <v>64</v>
      </c>
      <c r="BU48" s="13"/>
      <c r="BV48" s="11" t="s">
        <v>292</v>
      </c>
      <c r="BW48" s="12" t="s">
        <v>291</v>
      </c>
      <c r="BX48" s="5" t="s">
        <v>293</v>
      </c>
      <c r="BY48" s="5" t="s">
        <v>294</v>
      </c>
      <c r="BZ48" s="5" t="s">
        <v>295</v>
      </c>
      <c r="CA48" s="5" t="s">
        <v>296</v>
      </c>
      <c r="CB48" s="5" t="s">
        <v>297</v>
      </c>
      <c r="CC48" s="5" t="s">
        <v>298</v>
      </c>
      <c r="CD48" s="5" t="s">
        <v>299</v>
      </c>
      <c r="CE48" s="5" t="s">
        <v>300</v>
      </c>
      <c r="CF48" s="5" t="s">
        <v>301</v>
      </c>
      <c r="CG48" s="5"/>
      <c r="CH48" s="7" t="s">
        <v>64</v>
      </c>
      <c r="CI48" s="7" t="s">
        <v>64</v>
      </c>
      <c r="CJ48" s="7" t="s">
        <v>64</v>
      </c>
      <c r="CK48" s="7" t="s">
        <v>64</v>
      </c>
    </row>
    <row r="49" spans="1:89" ht="14.1" customHeight="1" x14ac:dyDescent="0.15">
      <c r="A49" s="7">
        <v>49</v>
      </c>
      <c r="B49" s="7" t="s">
        <v>57</v>
      </c>
      <c r="C49" s="7" t="s">
        <v>224</v>
      </c>
      <c r="D49" s="7" t="s">
        <v>236</v>
      </c>
      <c r="E49" s="7">
        <v>126.5</v>
      </c>
      <c r="F49" s="7">
        <v>29</v>
      </c>
      <c r="G49" s="7" t="s">
        <v>225</v>
      </c>
      <c r="H49" s="7" t="s">
        <v>60</v>
      </c>
      <c r="I49" s="7">
        <v>8</v>
      </c>
      <c r="J49" s="5" t="s">
        <v>288</v>
      </c>
      <c r="K49" s="7">
        <v>15104629948</v>
      </c>
      <c r="L49" s="2" t="s">
        <v>226</v>
      </c>
      <c r="M49" s="7"/>
      <c r="N49" s="8" t="s">
        <v>227</v>
      </c>
      <c r="O49" s="8" t="s">
        <v>228</v>
      </c>
      <c r="P49" s="7"/>
      <c r="Q49" s="7" t="s">
        <v>64</v>
      </c>
      <c r="R49" s="7" t="s">
        <v>64</v>
      </c>
      <c r="S49" s="7" t="s">
        <v>64</v>
      </c>
      <c r="T49" s="7" t="s">
        <v>65</v>
      </c>
      <c r="U49" s="7" t="s">
        <v>65</v>
      </c>
      <c r="V49" s="7" t="s">
        <v>66</v>
      </c>
      <c r="W49" s="7" t="s">
        <v>65</v>
      </c>
      <c r="AH49" s="7">
        <v>4.5</v>
      </c>
      <c r="AI49" s="7">
        <v>4.5999999999999996</v>
      </c>
      <c r="AJ49" s="7">
        <v>5</v>
      </c>
      <c r="AK49" s="7">
        <v>5</v>
      </c>
      <c r="AL49" s="7" t="s">
        <v>64</v>
      </c>
      <c r="AM49" s="7" t="s">
        <v>64</v>
      </c>
      <c r="AN49" s="7" t="s">
        <v>64</v>
      </c>
      <c r="AO49" s="7" t="s">
        <v>64</v>
      </c>
      <c r="AP49" s="7" t="s">
        <v>64</v>
      </c>
      <c r="AQ49" s="7" t="s">
        <v>64</v>
      </c>
      <c r="AR49" s="7">
        <v>-2.25</v>
      </c>
      <c r="AS49" s="7">
        <v>-1.75</v>
      </c>
      <c r="AT49" s="7">
        <v>3</v>
      </c>
      <c r="AU49" s="7">
        <v>-2.25</v>
      </c>
      <c r="AV49" s="7">
        <v>-1.5</v>
      </c>
      <c r="AW49" s="7">
        <v>169</v>
      </c>
      <c r="AX49" s="7" t="s">
        <v>64</v>
      </c>
      <c r="AY49" s="7" t="s">
        <v>64</v>
      </c>
      <c r="AZ49" s="7" t="s">
        <v>64</v>
      </c>
      <c r="BA49" s="7" t="s">
        <v>64</v>
      </c>
      <c r="BB49" s="7" t="s">
        <v>64</v>
      </c>
      <c r="BC49" s="7" t="s">
        <v>64</v>
      </c>
      <c r="BD49" s="7" t="s">
        <v>64</v>
      </c>
      <c r="BE49" s="7" t="s">
        <v>64</v>
      </c>
      <c r="BF49" s="7" t="s">
        <v>64</v>
      </c>
      <c r="BG49" s="7" t="s">
        <v>64</v>
      </c>
      <c r="BH49" s="7"/>
      <c r="BI49" s="7"/>
      <c r="BJ49" s="7"/>
      <c r="BK49" s="7"/>
      <c r="BL49" s="7"/>
      <c r="BM49" s="7"/>
      <c r="BN49" s="7"/>
      <c r="BO49" s="7"/>
      <c r="BP49" s="7" t="s">
        <v>64</v>
      </c>
      <c r="BQ49" s="7" t="s">
        <v>64</v>
      </c>
      <c r="BR49" s="7" t="s">
        <v>64</v>
      </c>
      <c r="BS49" s="7" t="s">
        <v>64</v>
      </c>
      <c r="BT49" s="9" t="s">
        <v>64</v>
      </c>
      <c r="BU49" s="13"/>
      <c r="BV49" s="11" t="s">
        <v>292</v>
      </c>
      <c r="BW49" s="12" t="s">
        <v>291</v>
      </c>
      <c r="BX49" s="5" t="s">
        <v>293</v>
      </c>
      <c r="BY49" s="5" t="s">
        <v>294</v>
      </c>
      <c r="BZ49" s="5" t="s">
        <v>295</v>
      </c>
      <c r="CA49" s="5" t="s">
        <v>296</v>
      </c>
      <c r="CB49" s="5" t="s">
        <v>297</v>
      </c>
      <c r="CC49" s="5" t="s">
        <v>298</v>
      </c>
      <c r="CD49" s="5" t="s">
        <v>299</v>
      </c>
      <c r="CE49" s="5" t="s">
        <v>300</v>
      </c>
      <c r="CF49" s="5" t="s">
        <v>301</v>
      </c>
      <c r="CG49" s="5" t="s">
        <v>302</v>
      </c>
      <c r="CH49" s="7" t="s">
        <v>64</v>
      </c>
      <c r="CI49" s="7" t="s">
        <v>64</v>
      </c>
      <c r="CJ49" s="7" t="s">
        <v>64</v>
      </c>
      <c r="CK49" s="7" t="s">
        <v>64</v>
      </c>
    </row>
    <row r="50" spans="1:89" ht="14.1" customHeight="1" x14ac:dyDescent="0.15">
      <c r="A50" s="7">
        <v>50</v>
      </c>
      <c r="B50" s="7" t="s">
        <v>57</v>
      </c>
      <c r="C50" s="7" t="s">
        <v>224</v>
      </c>
      <c r="D50" s="7" t="s">
        <v>236</v>
      </c>
      <c r="E50" s="7">
        <v>125.5</v>
      </c>
      <c r="F50" s="7">
        <v>31</v>
      </c>
      <c r="G50" s="7" t="s">
        <v>229</v>
      </c>
      <c r="H50" s="7" t="s">
        <v>68</v>
      </c>
      <c r="I50" s="7">
        <v>8</v>
      </c>
      <c r="J50" s="5" t="s">
        <v>289</v>
      </c>
      <c r="K50" s="7">
        <v>15145071467</v>
      </c>
      <c r="L50" s="2" t="s">
        <v>230</v>
      </c>
      <c r="M50" s="7"/>
      <c r="N50" s="8" t="s">
        <v>231</v>
      </c>
      <c r="O50" s="8" t="s">
        <v>232</v>
      </c>
      <c r="P50" s="7"/>
      <c r="Q50" s="7" t="s">
        <v>64</v>
      </c>
      <c r="R50" s="7" t="s">
        <v>64</v>
      </c>
      <c r="S50" s="7" t="s">
        <v>64</v>
      </c>
      <c r="T50" s="7" t="s">
        <v>65</v>
      </c>
      <c r="U50" s="7" t="s">
        <v>65</v>
      </c>
      <c r="V50" s="7" t="s">
        <v>66</v>
      </c>
      <c r="W50" s="7" t="s">
        <v>65</v>
      </c>
      <c r="AH50" s="7">
        <v>5</v>
      </c>
      <c r="AI50" s="7">
        <v>5</v>
      </c>
      <c r="AJ50" s="7">
        <v>5</v>
      </c>
      <c r="AK50" s="7">
        <v>5</v>
      </c>
      <c r="AL50" s="7" t="s">
        <v>64</v>
      </c>
      <c r="AM50" s="7" t="s">
        <v>64</v>
      </c>
      <c r="AN50" s="7" t="s">
        <v>64</v>
      </c>
      <c r="AO50" s="7" t="s">
        <v>64</v>
      </c>
      <c r="AP50" s="7" t="s">
        <v>64</v>
      </c>
      <c r="AQ50" s="7" t="s">
        <v>64</v>
      </c>
      <c r="AR50" s="7">
        <v>-0.25</v>
      </c>
      <c r="AS50" s="7">
        <v>-0.25</v>
      </c>
      <c r="AT50" s="7">
        <v>2</v>
      </c>
      <c r="AU50" s="7">
        <v>0.25</v>
      </c>
      <c r="AV50" s="7">
        <v>-0.75</v>
      </c>
      <c r="AW50" s="7">
        <v>176</v>
      </c>
      <c r="AX50" s="7" t="s">
        <v>64</v>
      </c>
      <c r="AY50" s="7" t="s">
        <v>64</v>
      </c>
      <c r="AZ50" s="7" t="s">
        <v>64</v>
      </c>
      <c r="BA50" s="7" t="s">
        <v>64</v>
      </c>
      <c r="BB50" s="7" t="s">
        <v>64</v>
      </c>
      <c r="BC50" s="7" t="s">
        <v>64</v>
      </c>
      <c r="BD50" s="7" t="s">
        <v>64</v>
      </c>
      <c r="BE50" s="7" t="s">
        <v>64</v>
      </c>
      <c r="BF50" s="7" t="s">
        <v>64</v>
      </c>
      <c r="BG50" s="7" t="s">
        <v>64</v>
      </c>
      <c r="BH50" s="7" t="str">
        <f>VLOOKUP(L50,[1]Sheet0!$I:$R,3,0)</f>
        <v>5.2</v>
      </c>
      <c r="BI50" s="7" t="str">
        <f>VLOOKUP(L50,[1]Sheet0!$I:$R,4,0)</f>
        <v>5.2</v>
      </c>
      <c r="BJ50" s="7" t="str">
        <f>VLOOKUP(L50,[1]Sheet0!$I:$R,5,0)</f>
        <v>1.00</v>
      </c>
      <c r="BK50" s="7" t="str">
        <f>VLOOKUP(L50,[1]Sheet0!$I:$R,6,0)</f>
        <v>-0.25</v>
      </c>
      <c r="BL50" s="7" t="str">
        <f>VLOOKUP(L50,[1]Sheet0!$I:$R,7,0)</f>
        <v>11</v>
      </c>
      <c r="BM50" s="7" t="str">
        <f>VLOOKUP(L50,[1]Sheet0!$I:$R,8,0)</f>
        <v>0.50</v>
      </c>
      <c r="BN50" s="7" t="str">
        <f>VLOOKUP(L50,[1]Sheet0!$I:$R,9,0)</f>
        <v>-0.50</v>
      </c>
      <c r="BO50" s="7" t="str">
        <f>VLOOKUP(L50,[1]Sheet0!$I:$R,10,0)</f>
        <v>156</v>
      </c>
      <c r="BP50" s="7" t="s">
        <v>64</v>
      </c>
      <c r="BQ50" s="7" t="s">
        <v>64</v>
      </c>
      <c r="BR50" s="7" t="s">
        <v>64</v>
      </c>
      <c r="BS50" s="7" t="s">
        <v>64</v>
      </c>
      <c r="BT50" s="9" t="s">
        <v>64</v>
      </c>
      <c r="BU50" s="13"/>
      <c r="BV50" s="11" t="s">
        <v>292</v>
      </c>
      <c r="BW50" s="12" t="s">
        <v>291</v>
      </c>
      <c r="BX50" s="5" t="s">
        <v>293</v>
      </c>
      <c r="BY50" s="5" t="s">
        <v>294</v>
      </c>
      <c r="BZ50" s="5" t="s">
        <v>295</v>
      </c>
      <c r="CA50" s="5" t="s">
        <v>296</v>
      </c>
      <c r="CB50" s="5" t="s">
        <v>297</v>
      </c>
      <c r="CC50" s="5" t="s">
        <v>298</v>
      </c>
      <c r="CD50" s="5" t="s">
        <v>299</v>
      </c>
      <c r="CE50" s="5" t="s">
        <v>300</v>
      </c>
      <c r="CF50" s="5" t="s">
        <v>301</v>
      </c>
      <c r="CG50" s="5" t="s">
        <v>302</v>
      </c>
      <c r="CH50" s="7" t="s">
        <v>64</v>
      </c>
      <c r="CI50" s="7" t="s">
        <v>64</v>
      </c>
      <c r="CJ50" s="7" t="s">
        <v>64</v>
      </c>
      <c r="CK50" s="7" t="s">
        <v>64</v>
      </c>
    </row>
    <row r="51" spans="1:89" ht="14.1" customHeight="1" x14ac:dyDescent="0.15">
      <c r="A51" s="7">
        <v>51</v>
      </c>
      <c r="B51" s="7" t="s">
        <v>57</v>
      </c>
      <c r="C51" s="7" t="s">
        <v>224</v>
      </c>
      <c r="D51" s="7" t="s">
        <v>236</v>
      </c>
      <c r="E51" s="7">
        <v>130.5</v>
      </c>
      <c r="F51" s="7">
        <v>30</v>
      </c>
      <c r="G51" s="7" t="s">
        <v>233</v>
      </c>
      <c r="H51" s="7" t="s">
        <v>60</v>
      </c>
      <c r="I51" s="7">
        <v>8</v>
      </c>
      <c r="J51" s="5" t="s">
        <v>290</v>
      </c>
      <c r="K51" s="7">
        <v>13521376689</v>
      </c>
      <c r="L51" s="1" t="s">
        <v>234</v>
      </c>
      <c r="M51" s="7"/>
      <c r="N51" s="7"/>
      <c r="O51" s="7"/>
      <c r="P51" s="7"/>
      <c r="Q51" s="7" t="s">
        <v>64</v>
      </c>
      <c r="R51" s="7" t="s">
        <v>64</v>
      </c>
      <c r="S51" s="7" t="s">
        <v>64</v>
      </c>
      <c r="T51" s="7" t="s">
        <v>65</v>
      </c>
      <c r="U51" s="7" t="s">
        <v>65</v>
      </c>
      <c r="V51" s="7" t="s">
        <v>66</v>
      </c>
      <c r="W51" s="7" t="s">
        <v>65</v>
      </c>
      <c r="AH51" s="7">
        <v>4.9000000000000004</v>
      </c>
      <c r="AI51" s="7">
        <v>4.9000000000000004</v>
      </c>
      <c r="AJ51" s="7">
        <v>5</v>
      </c>
      <c r="AK51" s="7">
        <v>5</v>
      </c>
      <c r="AL51" s="7" t="s">
        <v>64</v>
      </c>
      <c r="AM51" s="7" t="s">
        <v>64</v>
      </c>
      <c r="AN51" s="7" t="s">
        <v>64</v>
      </c>
      <c r="AO51" s="7" t="s">
        <v>64</v>
      </c>
      <c r="AP51" s="7" t="s">
        <v>64</v>
      </c>
      <c r="AQ51" s="7" t="s">
        <v>64</v>
      </c>
      <c r="AR51" s="7">
        <v>-1.75</v>
      </c>
      <c r="AS51" s="7">
        <v>0</v>
      </c>
      <c r="AT51" s="7">
        <v>0</v>
      </c>
      <c r="AU51" s="7">
        <v>-1.5</v>
      </c>
      <c r="AV51" s="7">
        <v>0</v>
      </c>
      <c r="AW51" s="7">
        <v>0</v>
      </c>
      <c r="AX51" s="7" t="s">
        <v>64</v>
      </c>
      <c r="AY51" s="7" t="s">
        <v>64</v>
      </c>
      <c r="AZ51" s="7" t="s">
        <v>64</v>
      </c>
      <c r="BA51" s="7" t="s">
        <v>64</v>
      </c>
      <c r="BB51" s="7" t="s">
        <v>64</v>
      </c>
      <c r="BC51" s="7" t="s">
        <v>64</v>
      </c>
      <c r="BD51" s="7" t="s">
        <v>64</v>
      </c>
      <c r="BE51" s="7" t="s">
        <v>64</v>
      </c>
      <c r="BF51" s="7" t="s">
        <v>64</v>
      </c>
      <c r="BG51" s="7" t="s">
        <v>64</v>
      </c>
      <c r="BH51" s="7" t="str">
        <f>VLOOKUP(L51,[1]Sheet0!$I:$R,3,0)</f>
        <v>4.7</v>
      </c>
      <c r="BI51" s="7" t="str">
        <f>VLOOKUP(L51,[1]Sheet0!$I:$R,4,0)</f>
        <v>4.7</v>
      </c>
      <c r="BJ51" s="7" t="str">
        <f>VLOOKUP(L51,[1]Sheet0!$I:$R,5,0)</f>
        <v>-1.50</v>
      </c>
      <c r="BK51" s="7" t="str">
        <f>VLOOKUP(L51,[1]Sheet0!$I:$R,6,0)</f>
        <v>-0.25</v>
      </c>
      <c r="BL51" s="7" t="str">
        <f>VLOOKUP(L51,[1]Sheet0!$I:$R,7,0)</f>
        <v>93</v>
      </c>
      <c r="BM51" s="7" t="str">
        <f>VLOOKUP(L51,[1]Sheet0!$I:$R,8,0)</f>
        <v>-1.75</v>
      </c>
      <c r="BN51" s="7" t="str">
        <f>VLOOKUP(L51,[1]Sheet0!$I:$R,9,0)</f>
        <v>-0.25</v>
      </c>
      <c r="BO51" s="7" t="str">
        <f>VLOOKUP(L51,[1]Sheet0!$I:$R,10,0)</f>
        <v>154</v>
      </c>
      <c r="BP51" s="7" t="s">
        <v>64</v>
      </c>
      <c r="BQ51" s="7" t="s">
        <v>64</v>
      </c>
      <c r="BR51" s="7" t="s">
        <v>64</v>
      </c>
      <c r="BS51" s="7" t="s">
        <v>64</v>
      </c>
      <c r="BT51" s="9" t="s">
        <v>64</v>
      </c>
      <c r="BU51" s="13"/>
      <c r="BV51" s="11" t="s">
        <v>292</v>
      </c>
      <c r="BW51" s="12" t="s">
        <v>291</v>
      </c>
      <c r="BX51" s="5" t="s">
        <v>293</v>
      </c>
      <c r="BY51" s="5" t="s">
        <v>294</v>
      </c>
      <c r="BZ51" s="5" t="s">
        <v>295</v>
      </c>
      <c r="CA51" s="5" t="s">
        <v>296</v>
      </c>
      <c r="CB51" s="5" t="s">
        <v>297</v>
      </c>
      <c r="CC51" s="5" t="s">
        <v>298</v>
      </c>
      <c r="CD51" s="5" t="s">
        <v>299</v>
      </c>
      <c r="CE51" s="5" t="s">
        <v>300</v>
      </c>
      <c r="CF51" s="5" t="s">
        <v>301</v>
      </c>
      <c r="CG51" s="5" t="s">
        <v>302</v>
      </c>
      <c r="CH51" s="7" t="s">
        <v>64</v>
      </c>
      <c r="CI51" s="7" t="s">
        <v>64</v>
      </c>
      <c r="CJ51" s="7" t="s">
        <v>64</v>
      </c>
      <c r="CK51" s="7" t="s">
        <v>64</v>
      </c>
    </row>
  </sheetData>
  <sheetProtection formatCells="0" insertHyperlinks="0" autoFilter="0"/>
  <phoneticPr fontId="1" type="noConversion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utofilters xmlns="https://web.wps.cn/et/2018/main">
  <sheetItem sheetStid="1">
    <filterData filterID="1398643543"/>
    <filterData filterID="1230813136"/>
    <filterData filterID="1019348595"/>
    <filterData filterID="981548447"/>
  </sheetItem>
</autofilter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/>
  </woSheetsProps>
  <woBookProps>
    <bookSettings isFilterShared="0" isAutoUpdatePaused="0" filterType="user" isMergeTasksAutoUpdate="0"/>
  </woBookProps>
</woProps>
</file>

<file path=customXml/itemProps1.xml><?xml version="1.0" encoding="utf-8"?>
<ds:datastoreItem xmlns:ds="http://schemas.openxmlformats.org/officeDocument/2006/customXml" ds:itemID="{D5662047-3127-477A-AC3A-1D340467FB41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视力筛查数据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浩然 佟</cp:lastModifiedBy>
  <dcterms:created xsi:type="dcterms:W3CDTF">2024-04-07T22:47:00Z</dcterms:created>
  <dcterms:modified xsi:type="dcterms:W3CDTF">2025-03-10T01:49:02Z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80A993FAD8FD46B694E2524D5FAAF967_13</vt:lpwstr>
  </property>
  <property fmtid="{D5CDD505-2E9C-101B-9397-08002B2CF9AE}" pid="3" name="KSOProductBuildVer">
    <vt:lpwstr>2052-12.1.0.19302</vt:lpwstr>
  </property>
</Properties>
</file>