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Haora\Desktop\04-曲线社区信息化项目\耳穴压丸项目\耳穴圧丸数据统计及标准化导入\"/>
    </mc:Choice>
  </mc:AlternateContent>
  <xr:revisionPtr revIDLastSave="0" documentId="8_{B78DAEF9-52F3-4ACF-966F-8B6F571CCC9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视力筛查数据" sheetId="1" r:id="rId1"/>
  </sheets>
  <externalReferences>
    <externalReference r:id="rId2"/>
  </externalReferences>
  <definedNames>
    <definedName name="_xlnm._FilterDatabase" localSheetId="0" hidden="1">视力筛查数据!$A$1:$CK$142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132" i="1" l="1"/>
  <c r="BN132" i="1"/>
  <c r="BM132" i="1"/>
  <c r="BL132" i="1"/>
  <c r="BK132" i="1"/>
  <c r="BJ132" i="1"/>
  <c r="BI132" i="1"/>
  <c r="BH132" i="1"/>
  <c r="BO131" i="1"/>
  <c r="BN131" i="1"/>
  <c r="BM131" i="1"/>
  <c r="BL131" i="1"/>
  <c r="BK131" i="1"/>
  <c r="BJ131" i="1"/>
  <c r="BI131" i="1"/>
  <c r="BH131" i="1"/>
  <c r="BO130" i="1"/>
  <c r="BN130" i="1"/>
  <c r="BM130" i="1"/>
  <c r="BL130" i="1"/>
  <c r="BK130" i="1"/>
  <c r="BJ130" i="1"/>
  <c r="BI130" i="1"/>
  <c r="BH130" i="1"/>
  <c r="BO129" i="1"/>
  <c r="BN129" i="1"/>
  <c r="BM129" i="1"/>
  <c r="BL129" i="1"/>
  <c r="BK129" i="1"/>
  <c r="BJ129" i="1"/>
  <c r="BI129" i="1"/>
  <c r="BH129" i="1"/>
  <c r="BO127" i="1"/>
  <c r="BN127" i="1"/>
  <c r="BM127" i="1"/>
  <c r="BL127" i="1"/>
  <c r="BK127" i="1"/>
  <c r="BJ127" i="1"/>
  <c r="BI127" i="1"/>
  <c r="BH127" i="1"/>
  <c r="BO126" i="1"/>
  <c r="BN126" i="1"/>
  <c r="BM126" i="1"/>
  <c r="BL126" i="1"/>
  <c r="BK126" i="1"/>
  <c r="BJ126" i="1"/>
  <c r="BI126" i="1"/>
  <c r="BH126" i="1"/>
  <c r="BO125" i="1"/>
  <c r="BN125" i="1"/>
  <c r="BM125" i="1"/>
  <c r="BL125" i="1"/>
  <c r="BK125" i="1"/>
  <c r="BJ125" i="1"/>
  <c r="BI125" i="1"/>
  <c r="BH125" i="1"/>
  <c r="BO114" i="1"/>
  <c r="BN114" i="1"/>
  <c r="BM114" i="1"/>
  <c r="BL114" i="1"/>
  <c r="BK114" i="1"/>
  <c r="BJ114" i="1"/>
  <c r="BI114" i="1"/>
  <c r="BH114" i="1"/>
  <c r="BO112" i="1"/>
  <c r="BN112" i="1"/>
  <c r="BM112" i="1"/>
  <c r="BL112" i="1"/>
  <c r="BK112" i="1"/>
  <c r="BJ112" i="1"/>
  <c r="BI112" i="1"/>
  <c r="BH112" i="1"/>
  <c r="BO110" i="1"/>
  <c r="BN110" i="1"/>
  <c r="BM110" i="1"/>
  <c r="BL110" i="1"/>
  <c r="BK110" i="1"/>
  <c r="BJ110" i="1"/>
  <c r="BI110" i="1"/>
  <c r="BH110" i="1"/>
  <c r="BO108" i="1"/>
  <c r="BN108" i="1"/>
  <c r="BM108" i="1"/>
  <c r="BL108" i="1"/>
  <c r="BK108" i="1"/>
  <c r="BJ108" i="1"/>
  <c r="BI108" i="1"/>
  <c r="BH108" i="1"/>
  <c r="BO106" i="1"/>
  <c r="BN106" i="1"/>
  <c r="BM106" i="1"/>
  <c r="BL106" i="1"/>
  <c r="BK106" i="1"/>
  <c r="BJ106" i="1"/>
  <c r="BI106" i="1"/>
  <c r="BH106" i="1"/>
  <c r="BO105" i="1"/>
  <c r="BN105" i="1"/>
  <c r="BM105" i="1"/>
  <c r="BL105" i="1"/>
  <c r="BK105" i="1"/>
  <c r="BJ105" i="1"/>
  <c r="BI105" i="1"/>
  <c r="BH105" i="1"/>
  <c r="BO104" i="1"/>
  <c r="BN104" i="1"/>
  <c r="BM104" i="1"/>
  <c r="BL104" i="1"/>
  <c r="BK104" i="1"/>
  <c r="BJ104" i="1"/>
  <c r="BI104" i="1"/>
  <c r="BH104" i="1"/>
  <c r="BO103" i="1"/>
  <c r="BN103" i="1"/>
  <c r="BM103" i="1"/>
  <c r="BL103" i="1"/>
  <c r="BK103" i="1"/>
  <c r="BJ103" i="1"/>
  <c r="BI103" i="1"/>
  <c r="BH103" i="1"/>
  <c r="BO102" i="1"/>
  <c r="BN102" i="1"/>
  <c r="BM102" i="1"/>
  <c r="BL102" i="1"/>
  <c r="BK102" i="1"/>
  <c r="BJ102" i="1"/>
  <c r="BI102" i="1"/>
  <c r="BH102" i="1"/>
  <c r="BO101" i="1"/>
  <c r="BN101" i="1"/>
  <c r="BM101" i="1"/>
  <c r="BL101" i="1"/>
  <c r="BK101" i="1"/>
  <c r="BJ101" i="1"/>
  <c r="BI101" i="1"/>
  <c r="BH101" i="1"/>
  <c r="BO100" i="1"/>
  <c r="BN100" i="1"/>
  <c r="BM100" i="1"/>
  <c r="BL100" i="1"/>
  <c r="BK100" i="1"/>
  <c r="BJ100" i="1"/>
  <c r="BI100" i="1"/>
  <c r="BH100" i="1"/>
  <c r="BO97" i="1"/>
  <c r="BN97" i="1"/>
  <c r="BM97" i="1"/>
  <c r="BL97" i="1"/>
  <c r="BK97" i="1"/>
  <c r="BJ97" i="1"/>
  <c r="BI97" i="1"/>
  <c r="BH97" i="1"/>
  <c r="BO96" i="1"/>
  <c r="BN96" i="1"/>
  <c r="BM96" i="1"/>
  <c r="BL96" i="1"/>
  <c r="BK96" i="1"/>
  <c r="BJ96" i="1"/>
  <c r="BI96" i="1"/>
  <c r="BH96" i="1"/>
  <c r="BO95" i="1"/>
  <c r="BN95" i="1"/>
  <c r="BM95" i="1"/>
  <c r="BL95" i="1"/>
  <c r="BK95" i="1"/>
  <c r="BJ95" i="1"/>
  <c r="BI95" i="1"/>
  <c r="BH95" i="1"/>
  <c r="BO94" i="1"/>
  <c r="BN94" i="1"/>
  <c r="BM94" i="1"/>
  <c r="BL94" i="1"/>
  <c r="BK94" i="1"/>
  <c r="BJ94" i="1"/>
  <c r="BI94" i="1"/>
  <c r="BH94" i="1"/>
  <c r="BO93" i="1"/>
  <c r="BN93" i="1"/>
  <c r="BM93" i="1"/>
  <c r="BL93" i="1"/>
  <c r="BK93" i="1"/>
  <c r="BJ93" i="1"/>
  <c r="BI93" i="1"/>
  <c r="BH93" i="1"/>
  <c r="BO92" i="1"/>
  <c r="BN92" i="1"/>
  <c r="BM92" i="1"/>
  <c r="BL92" i="1"/>
  <c r="BK92" i="1"/>
  <c r="BJ92" i="1"/>
  <c r="BI92" i="1"/>
  <c r="BH92" i="1"/>
  <c r="BO91" i="1"/>
  <c r="BN91" i="1"/>
  <c r="BM91" i="1"/>
  <c r="BL91" i="1"/>
  <c r="BK91" i="1"/>
  <c r="BJ91" i="1"/>
  <c r="BI91" i="1"/>
  <c r="BH91" i="1"/>
  <c r="BO90" i="1"/>
  <c r="BN90" i="1"/>
  <c r="BM90" i="1"/>
  <c r="BL90" i="1"/>
  <c r="BK90" i="1"/>
  <c r="BJ90" i="1"/>
  <c r="BI90" i="1"/>
  <c r="BH90" i="1"/>
  <c r="BO89" i="1"/>
  <c r="BN89" i="1"/>
  <c r="BM89" i="1"/>
  <c r="BL89" i="1"/>
  <c r="BK89" i="1"/>
  <c r="BJ89" i="1"/>
  <c r="BI89" i="1"/>
  <c r="BH89" i="1"/>
  <c r="BO88" i="1"/>
  <c r="BN88" i="1"/>
  <c r="BM88" i="1"/>
  <c r="BL88" i="1"/>
  <c r="BK88" i="1"/>
  <c r="BJ88" i="1"/>
  <c r="BI88" i="1"/>
  <c r="BH88" i="1"/>
  <c r="BO87" i="1"/>
  <c r="BN87" i="1"/>
  <c r="BM87" i="1"/>
  <c r="BL87" i="1"/>
  <c r="BK87" i="1"/>
  <c r="BJ87" i="1"/>
  <c r="BI87" i="1"/>
  <c r="BH87" i="1"/>
  <c r="BO86" i="1"/>
  <c r="BN86" i="1"/>
  <c r="BM86" i="1"/>
  <c r="BL86" i="1"/>
  <c r="BK86" i="1"/>
  <c r="BJ86" i="1"/>
  <c r="BI86" i="1"/>
  <c r="BH86" i="1"/>
  <c r="BO85" i="1"/>
  <c r="BN85" i="1"/>
  <c r="BM85" i="1"/>
  <c r="BL85" i="1"/>
  <c r="BK85" i="1"/>
  <c r="BJ85" i="1"/>
  <c r="BI85" i="1"/>
  <c r="BH85" i="1"/>
  <c r="BO84" i="1"/>
  <c r="BN84" i="1"/>
  <c r="BM84" i="1"/>
  <c r="BL84" i="1"/>
  <c r="BK84" i="1"/>
  <c r="BJ84" i="1"/>
  <c r="BI84" i="1"/>
  <c r="BH84" i="1"/>
  <c r="BO82" i="1"/>
  <c r="BN82" i="1"/>
  <c r="BM82" i="1"/>
  <c r="BL82" i="1"/>
  <c r="BK82" i="1"/>
  <c r="BJ82" i="1"/>
  <c r="BI82" i="1"/>
  <c r="BH82" i="1"/>
  <c r="BO81" i="1"/>
  <c r="BN81" i="1"/>
  <c r="BM81" i="1"/>
  <c r="BL81" i="1"/>
  <c r="BK81" i="1"/>
  <c r="BJ81" i="1"/>
  <c r="BI81" i="1"/>
  <c r="BH81" i="1"/>
  <c r="BO80" i="1"/>
  <c r="BN80" i="1"/>
  <c r="BM80" i="1"/>
  <c r="BL80" i="1"/>
  <c r="BK80" i="1"/>
  <c r="BJ80" i="1"/>
  <c r="BI80" i="1"/>
  <c r="BH80" i="1"/>
  <c r="BO79" i="1"/>
  <c r="BN79" i="1"/>
  <c r="BM79" i="1"/>
  <c r="BL79" i="1"/>
  <c r="BK79" i="1"/>
  <c r="BJ79" i="1"/>
  <c r="BI79" i="1"/>
  <c r="BH79" i="1"/>
  <c r="BO78" i="1"/>
  <c r="BN78" i="1"/>
  <c r="BM78" i="1"/>
  <c r="BL78" i="1"/>
  <c r="BK78" i="1"/>
  <c r="BJ78" i="1"/>
  <c r="BI78" i="1"/>
  <c r="BH78" i="1"/>
  <c r="BO77" i="1"/>
  <c r="BN77" i="1"/>
  <c r="BM77" i="1"/>
  <c r="BL77" i="1"/>
  <c r="BK77" i="1"/>
  <c r="BJ77" i="1"/>
  <c r="BI77" i="1"/>
  <c r="BH77" i="1"/>
  <c r="BO76" i="1"/>
  <c r="BN76" i="1"/>
  <c r="BM76" i="1"/>
  <c r="BL76" i="1"/>
  <c r="BK76" i="1"/>
  <c r="BJ76" i="1"/>
  <c r="BI76" i="1"/>
  <c r="BH76" i="1"/>
  <c r="BO75" i="1"/>
  <c r="BN75" i="1"/>
  <c r="BM75" i="1"/>
  <c r="BL75" i="1"/>
  <c r="BK75" i="1"/>
  <c r="BJ75" i="1"/>
  <c r="BI75" i="1"/>
  <c r="BH75" i="1"/>
  <c r="BO73" i="1"/>
  <c r="BN73" i="1"/>
  <c r="BM73" i="1"/>
  <c r="BL73" i="1"/>
  <c r="BK73" i="1"/>
  <c r="BJ73" i="1"/>
  <c r="BI73" i="1"/>
  <c r="BH73" i="1"/>
  <c r="BO72" i="1"/>
  <c r="BN72" i="1"/>
  <c r="BM72" i="1"/>
  <c r="BL72" i="1"/>
  <c r="BK72" i="1"/>
  <c r="BJ72" i="1"/>
  <c r="BI72" i="1"/>
  <c r="BH72" i="1"/>
  <c r="BO71" i="1"/>
  <c r="BN71" i="1"/>
  <c r="BM71" i="1"/>
  <c r="BL71" i="1"/>
  <c r="BK71" i="1"/>
  <c r="BJ71" i="1"/>
  <c r="BI71" i="1"/>
  <c r="BH71" i="1"/>
  <c r="BO70" i="1"/>
  <c r="BN70" i="1"/>
  <c r="BM70" i="1"/>
  <c r="BL70" i="1"/>
  <c r="BK70" i="1"/>
  <c r="BJ70" i="1"/>
  <c r="BI70" i="1"/>
  <c r="BH70" i="1"/>
  <c r="BO67" i="1"/>
  <c r="BN67" i="1"/>
  <c r="BM67" i="1"/>
  <c r="BL67" i="1"/>
  <c r="BK67" i="1"/>
  <c r="BJ67" i="1"/>
  <c r="BI67" i="1"/>
  <c r="BH67" i="1"/>
  <c r="BO64" i="1"/>
  <c r="BN64" i="1"/>
  <c r="BM64" i="1"/>
  <c r="BL64" i="1"/>
  <c r="BK64" i="1"/>
  <c r="BJ64" i="1"/>
  <c r="BI64" i="1"/>
  <c r="BH64" i="1"/>
  <c r="BO62" i="1"/>
  <c r="BN62" i="1"/>
  <c r="BM62" i="1"/>
  <c r="BL62" i="1"/>
  <c r="BK62" i="1"/>
  <c r="BJ62" i="1"/>
  <c r="BI62" i="1"/>
  <c r="BH62" i="1"/>
  <c r="BO61" i="1"/>
  <c r="BN61" i="1"/>
  <c r="BM61" i="1"/>
  <c r="BL61" i="1"/>
  <c r="BK61" i="1"/>
  <c r="BJ61" i="1"/>
  <c r="BI61" i="1"/>
  <c r="BH61" i="1"/>
  <c r="BO60" i="1"/>
  <c r="BN60" i="1"/>
  <c r="BM60" i="1"/>
  <c r="BL60" i="1"/>
  <c r="BK60" i="1"/>
  <c r="BJ60" i="1"/>
  <c r="BI60" i="1"/>
  <c r="BH60" i="1"/>
  <c r="BO58" i="1"/>
  <c r="BN58" i="1"/>
  <c r="BM58" i="1"/>
  <c r="BL58" i="1"/>
  <c r="BK58" i="1"/>
  <c r="BJ58" i="1"/>
  <c r="BI58" i="1"/>
  <c r="BH58" i="1"/>
  <c r="BO57" i="1"/>
  <c r="BN57" i="1"/>
  <c r="BM57" i="1"/>
  <c r="BL57" i="1"/>
  <c r="BK57" i="1"/>
  <c r="BJ57" i="1"/>
  <c r="BI57" i="1"/>
  <c r="BH57" i="1"/>
  <c r="BO56" i="1"/>
  <c r="BN56" i="1"/>
  <c r="BM56" i="1"/>
  <c r="BL56" i="1"/>
  <c r="BK56" i="1"/>
  <c r="BJ56" i="1"/>
  <c r="BI56" i="1"/>
  <c r="BH56" i="1"/>
  <c r="BO55" i="1"/>
  <c r="BN55" i="1"/>
  <c r="BM55" i="1"/>
  <c r="BL55" i="1"/>
  <c r="BK55" i="1"/>
  <c r="BJ55" i="1"/>
  <c r="BI55" i="1"/>
  <c r="BH55" i="1"/>
  <c r="BO54" i="1"/>
  <c r="BN54" i="1"/>
  <c r="BM54" i="1"/>
  <c r="BL54" i="1"/>
  <c r="BK54" i="1"/>
  <c r="BJ54" i="1"/>
  <c r="BI54" i="1"/>
  <c r="BH54" i="1"/>
  <c r="BO53" i="1"/>
  <c r="BN53" i="1"/>
  <c r="BM53" i="1"/>
  <c r="BL53" i="1"/>
  <c r="BK53" i="1"/>
  <c r="BJ53" i="1"/>
  <c r="BI53" i="1"/>
  <c r="BH53" i="1"/>
  <c r="BO51" i="1"/>
  <c r="BN51" i="1"/>
  <c r="BM51" i="1"/>
  <c r="BL51" i="1"/>
  <c r="BK51" i="1"/>
  <c r="BJ51" i="1"/>
  <c r="BI51" i="1"/>
  <c r="BH51" i="1"/>
  <c r="BO50" i="1"/>
  <c r="BN50" i="1"/>
  <c r="BM50" i="1"/>
  <c r="BL50" i="1"/>
  <c r="BK50" i="1"/>
  <c r="BJ50" i="1"/>
  <c r="BI50" i="1"/>
  <c r="BH50" i="1"/>
  <c r="BO48" i="1"/>
  <c r="BN48" i="1"/>
  <c r="BM48" i="1"/>
  <c r="BL48" i="1"/>
  <c r="BK48" i="1"/>
  <c r="BJ48" i="1"/>
  <c r="BI48" i="1"/>
  <c r="BH48" i="1"/>
  <c r="BO47" i="1"/>
  <c r="BN47" i="1"/>
  <c r="BM47" i="1"/>
  <c r="BL47" i="1"/>
  <c r="BK47" i="1"/>
  <c r="BJ47" i="1"/>
  <c r="BI47" i="1"/>
  <c r="BH47" i="1"/>
  <c r="BO46" i="1"/>
  <c r="BN46" i="1"/>
  <c r="BM46" i="1"/>
  <c r="BL46" i="1"/>
  <c r="BK46" i="1"/>
  <c r="BJ46" i="1"/>
  <c r="BI46" i="1"/>
  <c r="BH46" i="1"/>
  <c r="BO45" i="1"/>
  <c r="BN45" i="1"/>
  <c r="BM45" i="1"/>
  <c r="BL45" i="1"/>
  <c r="BK45" i="1"/>
  <c r="BJ45" i="1"/>
  <c r="BI45" i="1"/>
  <c r="BH45" i="1"/>
  <c r="BO44" i="1"/>
  <c r="BN44" i="1"/>
  <c r="BM44" i="1"/>
  <c r="BL44" i="1"/>
  <c r="BK44" i="1"/>
  <c r="BJ44" i="1"/>
  <c r="BI44" i="1"/>
  <c r="BH44" i="1"/>
  <c r="BO43" i="1"/>
  <c r="BN43" i="1"/>
  <c r="BM43" i="1"/>
  <c r="BL43" i="1"/>
  <c r="BK43" i="1"/>
  <c r="BJ43" i="1"/>
  <c r="BI43" i="1"/>
  <c r="BH43" i="1"/>
  <c r="BO42" i="1"/>
  <c r="BN42" i="1"/>
  <c r="BM42" i="1"/>
  <c r="BL42" i="1"/>
  <c r="BK42" i="1"/>
  <c r="BJ42" i="1"/>
  <c r="BI42" i="1"/>
  <c r="BH42" i="1"/>
  <c r="BO41" i="1"/>
  <c r="BN41" i="1"/>
  <c r="BM41" i="1"/>
  <c r="BL41" i="1"/>
  <c r="BK41" i="1"/>
  <c r="BJ41" i="1"/>
  <c r="BI41" i="1"/>
  <c r="BH41" i="1"/>
  <c r="BO40" i="1"/>
  <c r="BN40" i="1"/>
  <c r="BM40" i="1"/>
  <c r="BL40" i="1"/>
  <c r="BK40" i="1"/>
  <c r="BJ40" i="1"/>
  <c r="BI40" i="1"/>
  <c r="BH40" i="1"/>
  <c r="BO39" i="1"/>
  <c r="BN39" i="1"/>
  <c r="BM39" i="1"/>
  <c r="BL39" i="1"/>
  <c r="BK39" i="1"/>
  <c r="BJ39" i="1"/>
  <c r="BI39" i="1"/>
  <c r="BH39" i="1"/>
  <c r="BO38" i="1"/>
  <c r="BN38" i="1"/>
  <c r="BM38" i="1"/>
  <c r="BL38" i="1"/>
  <c r="BK38" i="1"/>
  <c r="BJ38" i="1"/>
  <c r="BI38" i="1"/>
  <c r="BH38" i="1"/>
  <c r="BO37" i="1"/>
  <c r="BN37" i="1"/>
  <c r="BM37" i="1"/>
  <c r="BL37" i="1"/>
  <c r="BK37" i="1"/>
  <c r="BJ37" i="1"/>
  <c r="BI37" i="1"/>
  <c r="BH37" i="1"/>
  <c r="BO36" i="1"/>
  <c r="BN36" i="1"/>
  <c r="BM36" i="1"/>
  <c r="BL36" i="1"/>
  <c r="BK36" i="1"/>
  <c r="BJ36" i="1"/>
  <c r="BI36" i="1"/>
  <c r="BH36" i="1"/>
  <c r="BO35" i="1"/>
  <c r="BN35" i="1"/>
  <c r="BM35" i="1"/>
  <c r="BL35" i="1"/>
  <c r="BK35" i="1"/>
  <c r="BJ35" i="1"/>
  <c r="BI35" i="1"/>
  <c r="BH35" i="1"/>
  <c r="BO32" i="1"/>
  <c r="BN32" i="1"/>
  <c r="BM32" i="1"/>
  <c r="BL32" i="1"/>
  <c r="BK32" i="1"/>
  <c r="BJ32" i="1"/>
  <c r="BI32" i="1"/>
  <c r="BH32" i="1"/>
  <c r="BO31" i="1"/>
  <c r="BN31" i="1"/>
  <c r="BM31" i="1"/>
  <c r="BL31" i="1"/>
  <c r="BK31" i="1"/>
  <c r="BJ31" i="1"/>
  <c r="BI31" i="1"/>
  <c r="BH31" i="1"/>
  <c r="BO30" i="1"/>
  <c r="BN30" i="1"/>
  <c r="BM30" i="1"/>
  <c r="BL30" i="1"/>
  <c r="BK30" i="1"/>
  <c r="BJ30" i="1"/>
  <c r="BI30" i="1"/>
  <c r="BH30" i="1"/>
  <c r="BO29" i="1"/>
  <c r="BN29" i="1"/>
  <c r="BM29" i="1"/>
  <c r="BL29" i="1"/>
  <c r="BK29" i="1"/>
  <c r="BJ29" i="1"/>
  <c r="BI29" i="1"/>
  <c r="BH29" i="1"/>
  <c r="BO28" i="1"/>
  <c r="BN28" i="1"/>
  <c r="BM28" i="1"/>
  <c r="BL28" i="1"/>
  <c r="BK28" i="1"/>
  <c r="BJ28" i="1"/>
  <c r="BI28" i="1"/>
  <c r="BH28" i="1"/>
  <c r="BO27" i="1"/>
  <c r="BN27" i="1"/>
  <c r="BM27" i="1"/>
  <c r="BL27" i="1"/>
  <c r="BK27" i="1"/>
  <c r="BJ27" i="1"/>
  <c r="BI27" i="1"/>
  <c r="BH27" i="1"/>
  <c r="BO26" i="1"/>
  <c r="BN26" i="1"/>
  <c r="BM26" i="1"/>
  <c r="BL26" i="1"/>
  <c r="BK26" i="1"/>
  <c r="BJ26" i="1"/>
  <c r="BI26" i="1"/>
  <c r="BH26" i="1"/>
  <c r="BO25" i="1"/>
  <c r="BN25" i="1"/>
  <c r="BM25" i="1"/>
  <c r="BL25" i="1"/>
  <c r="BK25" i="1"/>
  <c r="BJ25" i="1"/>
  <c r="BI25" i="1"/>
  <c r="BH25" i="1"/>
  <c r="BO24" i="1"/>
  <c r="BN24" i="1"/>
  <c r="BM24" i="1"/>
  <c r="BL24" i="1"/>
  <c r="BK24" i="1"/>
  <c r="BJ24" i="1"/>
  <c r="BI24" i="1"/>
  <c r="BH24" i="1"/>
  <c r="BO23" i="1"/>
  <c r="BN23" i="1"/>
  <c r="BM23" i="1"/>
  <c r="BL23" i="1"/>
  <c r="BK23" i="1"/>
  <c r="BJ23" i="1"/>
  <c r="BI23" i="1"/>
  <c r="BH23" i="1"/>
  <c r="BO22" i="1"/>
  <c r="BN22" i="1"/>
  <c r="BM22" i="1"/>
  <c r="BL22" i="1"/>
  <c r="BK22" i="1"/>
  <c r="BJ22" i="1"/>
  <c r="BI22" i="1"/>
  <c r="BH22" i="1"/>
  <c r="BO21" i="1"/>
  <c r="BN21" i="1"/>
  <c r="BM21" i="1"/>
  <c r="BL21" i="1"/>
  <c r="BK21" i="1"/>
  <c r="BJ21" i="1"/>
  <c r="BI21" i="1"/>
  <c r="BH21" i="1"/>
  <c r="BO20" i="1"/>
  <c r="BN20" i="1"/>
  <c r="BM20" i="1"/>
  <c r="BL20" i="1"/>
  <c r="BK20" i="1"/>
  <c r="BJ20" i="1"/>
  <c r="BI20" i="1"/>
  <c r="BH20" i="1"/>
  <c r="BO19" i="1"/>
  <c r="BN19" i="1"/>
  <c r="BM19" i="1"/>
  <c r="BL19" i="1"/>
  <c r="BK19" i="1"/>
  <c r="BJ19" i="1"/>
  <c r="BI19" i="1"/>
  <c r="BH19" i="1"/>
  <c r="BO15" i="1"/>
  <c r="BN15" i="1"/>
  <c r="BM15" i="1"/>
  <c r="BL15" i="1"/>
  <c r="BK15" i="1"/>
  <c r="BJ15" i="1"/>
  <c r="BI15" i="1"/>
  <c r="BH15" i="1"/>
  <c r="BO13" i="1"/>
  <c r="BN13" i="1"/>
  <c r="BM13" i="1"/>
  <c r="BL13" i="1"/>
  <c r="BK13" i="1"/>
  <c r="BJ13" i="1"/>
  <c r="BI13" i="1"/>
  <c r="BH13" i="1"/>
  <c r="BO12" i="1"/>
  <c r="BN12" i="1"/>
  <c r="BM12" i="1"/>
  <c r="BL12" i="1"/>
  <c r="BK12" i="1"/>
  <c r="BJ12" i="1"/>
  <c r="BI12" i="1"/>
  <c r="BH12" i="1"/>
  <c r="BO11" i="1"/>
  <c r="BN11" i="1"/>
  <c r="BM11" i="1"/>
  <c r="BL11" i="1"/>
  <c r="BK11" i="1"/>
  <c r="BJ11" i="1"/>
  <c r="BI11" i="1"/>
  <c r="BH11" i="1"/>
  <c r="BO10" i="1"/>
  <c r="BN10" i="1"/>
  <c r="BM10" i="1"/>
  <c r="BL10" i="1"/>
  <c r="BK10" i="1"/>
  <c r="BJ10" i="1"/>
  <c r="BI10" i="1"/>
  <c r="BH10" i="1"/>
  <c r="BO9" i="1"/>
  <c r="BN9" i="1"/>
  <c r="BM9" i="1"/>
  <c r="BL9" i="1"/>
  <c r="BK9" i="1"/>
  <c r="BJ9" i="1"/>
  <c r="BI9" i="1"/>
  <c r="BH9" i="1"/>
  <c r="BO8" i="1"/>
  <c r="BN8" i="1"/>
  <c r="BM8" i="1"/>
  <c r="BL8" i="1"/>
  <c r="BK8" i="1"/>
  <c r="BJ8" i="1"/>
  <c r="BI8" i="1"/>
  <c r="BH8" i="1"/>
  <c r="BO7" i="1"/>
  <c r="BN7" i="1"/>
  <c r="BM7" i="1"/>
  <c r="BL7" i="1"/>
  <c r="BK7" i="1"/>
  <c r="BJ7" i="1"/>
  <c r="BI7" i="1"/>
  <c r="BH7" i="1"/>
  <c r="BO6" i="1"/>
  <c r="BN6" i="1"/>
  <c r="BM6" i="1"/>
  <c r="BL6" i="1"/>
  <c r="BK6" i="1"/>
  <c r="BJ6" i="1"/>
  <c r="BI6" i="1"/>
  <c r="BH6" i="1"/>
  <c r="BO5" i="1"/>
  <c r="BN5" i="1"/>
  <c r="BM5" i="1"/>
  <c r="BL5" i="1"/>
  <c r="BK5" i="1"/>
  <c r="BJ5" i="1"/>
  <c r="BI5" i="1"/>
  <c r="BH5" i="1"/>
  <c r="BO4" i="1"/>
  <c r="BN4" i="1"/>
  <c r="BM4" i="1"/>
  <c r="BL4" i="1"/>
  <c r="BK4" i="1"/>
  <c r="BJ4" i="1"/>
  <c r="BI4" i="1"/>
  <c r="BH4" i="1"/>
  <c r="BO3" i="1"/>
  <c r="BN3" i="1"/>
  <c r="BM3" i="1"/>
  <c r="BL3" i="1"/>
  <c r="BK3" i="1"/>
  <c r="BJ3" i="1"/>
  <c r="BI3" i="1"/>
  <c r="BH3" i="1"/>
  <c r="BO2" i="1"/>
  <c r="BN2" i="1"/>
  <c r="BM2" i="1"/>
  <c r="BL2" i="1"/>
  <c r="BK2" i="1"/>
  <c r="BJ2" i="1"/>
  <c r="BI2" i="1"/>
  <c r="BH2" i="1"/>
</calcChain>
</file>

<file path=xl/sharedStrings.xml><?xml version="1.0" encoding="utf-8"?>
<sst xmlns="http://schemas.openxmlformats.org/spreadsheetml/2006/main" count="7102" uniqueCount="778">
  <si>
    <t>学校</t>
  </si>
  <si>
    <t>年级</t>
  </si>
  <si>
    <t>班级</t>
  </si>
  <si>
    <t>身高</t>
  </si>
  <si>
    <t>体重</t>
  </si>
  <si>
    <t>姓名</t>
  </si>
  <si>
    <t>性别</t>
  </si>
  <si>
    <t>年龄</t>
  </si>
  <si>
    <t>出生日期</t>
  </si>
  <si>
    <t>联系电话</t>
  </si>
  <si>
    <t>联系地址</t>
  </si>
  <si>
    <t>家长姓名</t>
  </si>
  <si>
    <t>家长电话</t>
  </si>
  <si>
    <t>饮食偏好</t>
  </si>
  <si>
    <t>运动偏好</t>
  </si>
  <si>
    <t>健康教育</t>
  </si>
  <si>
    <t>既往史</t>
  </si>
  <si>
    <t>家族史</t>
  </si>
  <si>
    <t>是否早产</t>
  </si>
  <si>
    <t>过敏史</t>
  </si>
  <si>
    <t>左眼-裸眼视力</t>
  </si>
  <si>
    <t>右眼-矫正视力</t>
  </si>
  <si>
    <t>左眼-矫正视力</t>
  </si>
  <si>
    <t>右眼-角膜曲率K1</t>
  </si>
  <si>
    <t>左眼-角膜曲率K1</t>
  </si>
  <si>
    <t>右眼-角膜曲率K2</t>
  </si>
  <si>
    <t>左眼-角膜曲率K2</t>
  </si>
  <si>
    <t>右眼-眼轴</t>
  </si>
  <si>
    <t>左眼-眼轴</t>
  </si>
  <si>
    <t>右眼散瞳-球镜</t>
  </si>
  <si>
    <t>右眼散瞳-柱镜</t>
  </si>
  <si>
    <t>右眼散瞳-轴位</t>
  </si>
  <si>
    <t>左眼散瞳-球镜</t>
  </si>
  <si>
    <t>左眼散瞳-柱镜</t>
  </si>
  <si>
    <t>左眼散瞳-轴位</t>
  </si>
  <si>
    <t>右眼-前房深度</t>
  </si>
  <si>
    <t>左眼-前房深度</t>
  </si>
  <si>
    <t>其他情况</t>
  </si>
  <si>
    <t>眼疲劳状况</t>
  </si>
  <si>
    <t>右眼散瞳-干预-球镜</t>
  </si>
  <si>
    <t>右眼散瞳-干预-柱镜</t>
  </si>
  <si>
    <t>右眼散瞳-干预-轴位</t>
  </si>
  <si>
    <t>左眼散瞳-干预-球镜</t>
  </si>
  <si>
    <t>左眼散瞳-干预-柱镜</t>
  </si>
  <si>
    <t>第1次干预</t>
  </si>
  <si>
    <t>第2次干预</t>
  </si>
  <si>
    <t>第3次干预</t>
  </si>
  <si>
    <t>第4次干预</t>
  </si>
  <si>
    <t>第5次干预</t>
  </si>
  <si>
    <t>第6次干预</t>
  </si>
  <si>
    <t>第7次干预</t>
  </si>
  <si>
    <t>第12次干预</t>
  </si>
  <si>
    <t>第13次干预</t>
  </si>
  <si>
    <t>第14次干预</t>
  </si>
  <si>
    <t>第15次干预</t>
  </si>
  <si>
    <t>第16次干预</t>
  </si>
  <si>
    <t>左眼散瞳-干预-轴位</t>
  </si>
  <si>
    <t>苏宁红军小学校</t>
  </si>
  <si>
    <t>三年级</t>
  </si>
  <si>
    <t>崔春阳</t>
  </si>
  <si>
    <t>男</t>
  </si>
  <si>
    <t>220702201409134614</t>
  </si>
  <si>
    <t>汉广街87号</t>
  </si>
  <si>
    <t>李微微</t>
  </si>
  <si>
    <t/>
  </si>
  <si>
    <t>无</t>
  </si>
  <si>
    <t>否</t>
  </si>
  <si>
    <t>王欣雨</t>
  </si>
  <si>
    <t>女</t>
  </si>
  <si>
    <t>231121201507302166</t>
  </si>
  <si>
    <t>汉祥街120号</t>
  </si>
  <si>
    <t>姜佳丽</t>
  </si>
  <si>
    <t>付秋石</t>
  </si>
  <si>
    <t>230127201410251232</t>
  </si>
  <si>
    <t>桥北街44号</t>
  </si>
  <si>
    <t>王春华</t>
  </si>
  <si>
    <t>刘玥彤</t>
  </si>
  <si>
    <t>231202201506060042</t>
  </si>
  <si>
    <t>汉祥街78号</t>
  </si>
  <si>
    <t>路洋洋</t>
  </si>
  <si>
    <t>胡天羽</t>
  </si>
  <si>
    <t>340522201501143099</t>
  </si>
  <si>
    <t>通达街107号</t>
  </si>
  <si>
    <t>胡良友</t>
  </si>
  <si>
    <t>李梓豪</t>
  </si>
  <si>
    <t>230112201508222515</t>
  </si>
  <si>
    <t>西直大街296号</t>
  </si>
  <si>
    <t>于秀婷</t>
  </si>
  <si>
    <t>刘镒萌</t>
  </si>
  <si>
    <t>231182201501047945</t>
  </si>
  <si>
    <t>七政小区</t>
  </si>
  <si>
    <t>邓春娜</t>
  </si>
  <si>
    <t>刘思远</t>
  </si>
  <si>
    <t>松明街40号</t>
  </si>
  <si>
    <t>安影</t>
  </si>
  <si>
    <t>袁棋</t>
  </si>
  <si>
    <t>231222201503210020</t>
  </si>
  <si>
    <t>七政街道进化街2号</t>
  </si>
  <si>
    <t>闵庆英</t>
  </si>
  <si>
    <t>李银花</t>
  </si>
  <si>
    <t>230103201409163920</t>
  </si>
  <si>
    <t>清明四道街</t>
  </si>
  <si>
    <t>胡春艳</t>
  </si>
  <si>
    <t>吕孟实</t>
  </si>
  <si>
    <t>230103201411163612</t>
  </si>
  <si>
    <t>清明街道</t>
  </si>
  <si>
    <t>孟庆宇</t>
  </si>
  <si>
    <t>曲俊瑶</t>
  </si>
  <si>
    <t>230103201411233625</t>
  </si>
  <si>
    <t>清明七道街</t>
  </si>
  <si>
    <t>吴芷</t>
  </si>
  <si>
    <t>王睿达</t>
  </si>
  <si>
    <t>230103201508263919</t>
  </si>
  <si>
    <t>清明二道街</t>
  </si>
  <si>
    <t>王境</t>
  </si>
  <si>
    <t>宋言曦</t>
  </si>
  <si>
    <t>23010320150805392X</t>
  </si>
  <si>
    <t>宋国峰</t>
  </si>
  <si>
    <t>吴思瑶</t>
  </si>
  <si>
    <t>230231201412010103</t>
  </si>
  <si>
    <t>西直大街346号</t>
  </si>
  <si>
    <t>吴晓雨</t>
  </si>
  <si>
    <t>五年级</t>
  </si>
  <si>
    <t>杜佳硕</t>
  </si>
  <si>
    <t>一年级</t>
  </si>
  <si>
    <t>4班</t>
  </si>
  <si>
    <t>赵泽源</t>
  </si>
  <si>
    <t>13384506656</t>
  </si>
  <si>
    <t>程君文</t>
  </si>
  <si>
    <t>18845558064</t>
  </si>
  <si>
    <t>23010320150601031X</t>
  </si>
  <si>
    <t>南岗区桥北小区</t>
  </si>
  <si>
    <t>赵嘉悦</t>
  </si>
  <si>
    <t>四年级</t>
  </si>
  <si>
    <t>李子玥</t>
  </si>
  <si>
    <t>230103201405243923</t>
  </si>
  <si>
    <t>韩慧芝</t>
  </si>
  <si>
    <t>于皓轩</t>
  </si>
  <si>
    <t>230104201407229216</t>
  </si>
  <si>
    <t>宋晨</t>
  </si>
  <si>
    <t>230184201405102416</t>
  </si>
  <si>
    <t>陈琼</t>
  </si>
  <si>
    <t>李佳欣</t>
  </si>
  <si>
    <t>230103201401223925</t>
  </si>
  <si>
    <t>通达街72号一单元401</t>
  </si>
  <si>
    <t>李响</t>
  </si>
  <si>
    <t>陈欧</t>
  </si>
  <si>
    <t>34162120140627471x</t>
  </si>
  <si>
    <t>清明小区5-5-301室</t>
  </si>
  <si>
    <t>姚小敏</t>
  </si>
  <si>
    <t>苏韵潼</t>
  </si>
  <si>
    <t>230183201403040622</t>
  </si>
  <si>
    <t>南岗区通达街清明四道街一号</t>
  </si>
  <si>
    <t>韩桂芝</t>
  </si>
  <si>
    <t>张约瀚</t>
  </si>
  <si>
    <t>23010320140214361x</t>
  </si>
  <si>
    <t>清明六道街23号4单元302</t>
  </si>
  <si>
    <t>齐淑华</t>
  </si>
  <si>
    <t>吕梦涵</t>
  </si>
  <si>
    <t>230125201408170326</t>
  </si>
  <si>
    <t>清明四道街中盛小区</t>
  </si>
  <si>
    <t>张慧</t>
  </si>
  <si>
    <t>李雨泽</t>
  </si>
  <si>
    <t>15245116096</t>
  </si>
  <si>
    <t>230182201405192228</t>
  </si>
  <si>
    <t>南岗区通达街72号</t>
  </si>
  <si>
    <t>李刚</t>
  </si>
  <si>
    <t>方艺儒</t>
  </si>
  <si>
    <t>340823201406152512</t>
  </si>
  <si>
    <t>清明四道街52-2号E栋七单元601</t>
  </si>
  <si>
    <t>方照礼</t>
  </si>
  <si>
    <t>费姝涵</t>
  </si>
  <si>
    <t>230103201405303922</t>
  </si>
  <si>
    <t>孙洪玉</t>
  </si>
  <si>
    <t>陆柏辰</t>
  </si>
  <si>
    <t>230281201310252119</t>
  </si>
  <si>
    <t>陆金峰</t>
  </si>
  <si>
    <t>马亦暄</t>
  </si>
  <si>
    <t>230103201403243938</t>
  </si>
  <si>
    <t>南岗区清明四道街</t>
  </si>
  <si>
    <t>刘磊</t>
  </si>
  <si>
    <t>许明方</t>
  </si>
  <si>
    <t>340823201405150414</t>
  </si>
  <si>
    <t>朱小丽</t>
  </si>
  <si>
    <t>李楚钰</t>
  </si>
  <si>
    <t>230125201312304224</t>
  </si>
  <si>
    <t>田玉娟</t>
  </si>
  <si>
    <t>吴冠鹏</t>
  </si>
  <si>
    <t>230103201312045717</t>
  </si>
  <si>
    <t>孙雨佳</t>
  </si>
  <si>
    <t>230103201408043943</t>
  </si>
  <si>
    <t>道里区美晨家园</t>
  </si>
  <si>
    <t>贾梓菡</t>
  </si>
  <si>
    <t>230103201310103928</t>
  </si>
  <si>
    <t>孙立骏</t>
  </si>
  <si>
    <t>230182201401315016</t>
  </si>
  <si>
    <t>清明四道街宏业小区</t>
  </si>
  <si>
    <t>武艳生</t>
  </si>
  <si>
    <t>高佳妮</t>
  </si>
  <si>
    <t>230103201402043627</t>
  </si>
  <si>
    <t>王旅亚</t>
  </si>
  <si>
    <t>230103201404173919</t>
  </si>
  <si>
    <t>宋梓萱</t>
  </si>
  <si>
    <t>230103201405063922</t>
  </si>
  <si>
    <t>王天琦</t>
  </si>
  <si>
    <t>230184201406171018</t>
  </si>
  <si>
    <t>南岗区七政街木兰小区2栋1单元201</t>
  </si>
  <si>
    <t>刘营</t>
  </si>
  <si>
    <t>刘子妤</t>
  </si>
  <si>
    <t>231283201309200200</t>
  </si>
  <si>
    <t>张雨诺</t>
  </si>
  <si>
    <t>341621201311204962</t>
  </si>
  <si>
    <t>刘雪琪</t>
  </si>
  <si>
    <t>230102201309272621</t>
  </si>
  <si>
    <t>徐靖博</t>
  </si>
  <si>
    <t>230103201407083636</t>
  </si>
  <si>
    <t>哈尔滨市南岗区汉阳街76-1号5单元201室</t>
  </si>
  <si>
    <t>张丽丽</t>
  </si>
  <si>
    <t>张天佐</t>
  </si>
  <si>
    <t>340823201402230413</t>
  </si>
  <si>
    <t>通达街107号5单元</t>
  </si>
  <si>
    <t>吴世平</t>
  </si>
  <si>
    <t>刘思悦</t>
  </si>
  <si>
    <t>230103201304033927</t>
  </si>
  <si>
    <t>二年级</t>
  </si>
  <si>
    <t>杨明润</t>
  </si>
  <si>
    <t>230103201604193914</t>
  </si>
  <si>
    <t>南岗区清滨路15-1号1单元603</t>
  </si>
  <si>
    <t>王凤丹</t>
  </si>
  <si>
    <t>常赫悠然</t>
  </si>
  <si>
    <t>230103201607083948</t>
  </si>
  <si>
    <t>南岗区清明四道街110号D栋三单元701</t>
  </si>
  <si>
    <t>赫双</t>
  </si>
  <si>
    <t>闫一铭</t>
  </si>
  <si>
    <t>430321201602020316</t>
  </si>
  <si>
    <t>陈琳硕</t>
  </si>
  <si>
    <t>230104201604184723</t>
  </si>
  <si>
    <t>南岗区松明街38-1号</t>
  </si>
  <si>
    <t>李滋浮</t>
  </si>
  <si>
    <t>杨昕潼</t>
  </si>
  <si>
    <t>23012620151008376X</t>
  </si>
  <si>
    <t>5</t>
  </si>
  <si>
    <t>王羽彤</t>
  </si>
  <si>
    <t>230103201603173620</t>
  </si>
  <si>
    <t>南岗区桥北小区二栋六单元402</t>
  </si>
  <si>
    <t>李静</t>
  </si>
  <si>
    <t>尹千硕</t>
  </si>
  <si>
    <t>230184201604166818</t>
  </si>
  <si>
    <t>南岗区清明四道街55号</t>
  </si>
  <si>
    <t>夏立微</t>
  </si>
  <si>
    <t>王梓淇</t>
  </si>
  <si>
    <t>230103201607083921</t>
  </si>
  <si>
    <t>南岗区进化街57号</t>
  </si>
  <si>
    <t>王龙</t>
  </si>
  <si>
    <t>张晚桐</t>
  </si>
  <si>
    <t>230103201605233922</t>
  </si>
  <si>
    <t>西大直街331-3号2601</t>
  </si>
  <si>
    <t>胡莹</t>
  </si>
  <si>
    <t>张俊杰</t>
  </si>
  <si>
    <t>220724201505230014</t>
  </si>
  <si>
    <t>南岗区清明四道街47号</t>
  </si>
  <si>
    <t>孙元方</t>
  </si>
  <si>
    <t>满怡萱</t>
  </si>
  <si>
    <t>230103201308193629</t>
  </si>
  <si>
    <t>满春雷</t>
  </si>
  <si>
    <t>宋芮彤</t>
  </si>
  <si>
    <t>230709201411040322</t>
  </si>
  <si>
    <t>李超</t>
  </si>
  <si>
    <t>吕子涵</t>
  </si>
  <si>
    <t>230103201503093922</t>
  </si>
  <si>
    <t>吕欣</t>
  </si>
  <si>
    <t>王珺</t>
  </si>
  <si>
    <t>23010320141014361X</t>
  </si>
  <si>
    <t>王维宁</t>
  </si>
  <si>
    <t>袁一冉</t>
  </si>
  <si>
    <t>230103201411233924</t>
  </si>
  <si>
    <t>杨晶</t>
  </si>
  <si>
    <t>周博睿</t>
  </si>
  <si>
    <t>230125201605204011</t>
  </si>
  <si>
    <t>康安路</t>
  </si>
  <si>
    <t>孟庆红</t>
  </si>
  <si>
    <t>赵书瑶</t>
  </si>
  <si>
    <t>23012620160225292X</t>
  </si>
  <si>
    <t>韩文爽</t>
  </si>
  <si>
    <t>王紫懿</t>
  </si>
  <si>
    <t>230103201605253944</t>
  </si>
  <si>
    <t>元士街37号</t>
  </si>
  <si>
    <t>王娜</t>
  </si>
  <si>
    <t>汪钇诺</t>
  </si>
  <si>
    <t>230103201601253627</t>
  </si>
  <si>
    <t>汉祥街95号</t>
  </si>
  <si>
    <t>曹永莉</t>
  </si>
  <si>
    <t>邵靖涵</t>
  </si>
  <si>
    <t>230103201607063621</t>
  </si>
  <si>
    <t>清明六道街</t>
  </si>
  <si>
    <t>董修敏</t>
  </si>
  <si>
    <t>白棕元</t>
  </si>
  <si>
    <t>230103201404283919</t>
  </si>
  <si>
    <t>向佐</t>
  </si>
  <si>
    <t>赵嘉熙</t>
  </si>
  <si>
    <t>230110201603252015</t>
  </si>
  <si>
    <t>南岗区清明四道街130电车小区E栋4单元101</t>
  </si>
  <si>
    <t>李兴嫣</t>
  </si>
  <si>
    <t>230103201607253927</t>
  </si>
  <si>
    <t>哈尔滨南岗区清明四道街完业小区E-3-301</t>
  </si>
  <si>
    <t>魏颖</t>
  </si>
  <si>
    <t>贾子扬</t>
  </si>
  <si>
    <t>341621201607084912</t>
  </si>
  <si>
    <t>梁艺晗</t>
  </si>
  <si>
    <t>23010320150918362X</t>
  </si>
  <si>
    <t>桥北小区</t>
  </si>
  <si>
    <t>梁震</t>
  </si>
  <si>
    <t>韩恩泽</t>
  </si>
  <si>
    <t>230123201607113916</t>
  </si>
  <si>
    <t>王妍</t>
  </si>
  <si>
    <t>马茗博</t>
  </si>
  <si>
    <t>230103201602242217</t>
  </si>
  <si>
    <t>马洪久</t>
  </si>
  <si>
    <t>吴悠</t>
  </si>
  <si>
    <t>232700201602060021</t>
  </si>
  <si>
    <t>吴迪</t>
  </si>
  <si>
    <t>邢智然</t>
  </si>
  <si>
    <t>230103201603151317</t>
  </si>
  <si>
    <t>南岗区桥北新桥</t>
  </si>
  <si>
    <t>江爽</t>
  </si>
  <si>
    <t>李炅杬</t>
  </si>
  <si>
    <t>370883201603265112</t>
  </si>
  <si>
    <t>郑世博</t>
  </si>
  <si>
    <t>13313690668</t>
  </si>
  <si>
    <t>23010320170409485X</t>
  </si>
  <si>
    <t>卜冰冰</t>
  </si>
  <si>
    <t>王宇轩</t>
  </si>
  <si>
    <t>15124529601</t>
  </si>
  <si>
    <t>230231201706144516</t>
  </si>
  <si>
    <t>杨立杰</t>
  </si>
  <si>
    <t>张希程</t>
  </si>
  <si>
    <t>15004514822</t>
  </si>
  <si>
    <t>230103201705213910</t>
  </si>
  <si>
    <t>张成杰</t>
  </si>
  <si>
    <t>王鸿恩</t>
  </si>
  <si>
    <t>18603662144</t>
  </si>
  <si>
    <t>230103201704013917</t>
  </si>
  <si>
    <t>王连军</t>
  </si>
  <si>
    <t>孙一茜</t>
  </si>
  <si>
    <t>15104503724</t>
  </si>
  <si>
    <t>230103201701203627</t>
  </si>
  <si>
    <t>赵俊泽</t>
  </si>
  <si>
    <t>13703613233</t>
  </si>
  <si>
    <t>230182201704093019</t>
  </si>
  <si>
    <t>安芎</t>
  </si>
  <si>
    <t>李维乐</t>
  </si>
  <si>
    <t>18345048128</t>
  </si>
  <si>
    <t>210381201611155525</t>
  </si>
  <si>
    <t>胡建平</t>
  </si>
  <si>
    <t>苏慧瑶</t>
  </si>
  <si>
    <t>13633657098</t>
  </si>
  <si>
    <t>231282201612010067</t>
  </si>
  <si>
    <t>刘东洋</t>
  </si>
  <si>
    <t>林锐溪</t>
  </si>
  <si>
    <t>13945087781</t>
  </si>
  <si>
    <t>230103201703163614</t>
  </si>
  <si>
    <t>郭徽</t>
  </si>
  <si>
    <t>王美琪</t>
  </si>
  <si>
    <t>13904807654</t>
  </si>
  <si>
    <t>230184201612041062</t>
  </si>
  <si>
    <t>包海军</t>
  </si>
  <si>
    <t>622921201608013010</t>
  </si>
  <si>
    <t>冶玉良</t>
  </si>
  <si>
    <t>顾一然</t>
  </si>
  <si>
    <t>13124519996</t>
  </si>
  <si>
    <t>230113201610180020</t>
  </si>
  <si>
    <t>杨</t>
  </si>
  <si>
    <t>孙铭洋</t>
  </si>
  <si>
    <t>15945567187</t>
  </si>
  <si>
    <t>230126201612061713</t>
  </si>
  <si>
    <t>孙左明</t>
  </si>
  <si>
    <t>李曦哲</t>
  </si>
  <si>
    <t>231202201412130054</t>
  </si>
  <si>
    <t>通达街清明小区</t>
  </si>
  <si>
    <t>慈春香</t>
  </si>
  <si>
    <t>徐煜彤</t>
  </si>
  <si>
    <t>230183201701200612</t>
  </si>
  <si>
    <t>清明六道街23号</t>
  </si>
  <si>
    <t>周晓棠</t>
  </si>
  <si>
    <t>宋思瑾</t>
  </si>
  <si>
    <t>230103201705183627</t>
  </si>
  <si>
    <t>清明七道街22号</t>
  </si>
  <si>
    <t>宋涛</t>
  </si>
  <si>
    <t>焦梓桐</t>
  </si>
  <si>
    <t>辛东莹</t>
  </si>
  <si>
    <t>王思雯</t>
  </si>
  <si>
    <t>230103201706123925</t>
  </si>
  <si>
    <t>于宝晶</t>
  </si>
  <si>
    <t>梁峻豪</t>
  </si>
  <si>
    <t>230103201706193616</t>
  </si>
  <si>
    <t>南岗区桥北小区6栋1单</t>
  </si>
  <si>
    <t>梁朴</t>
  </si>
  <si>
    <t>黄灿</t>
  </si>
  <si>
    <t>340823201702272551</t>
  </si>
  <si>
    <t>电车小区C栋</t>
  </si>
  <si>
    <t>姚成芳</t>
  </si>
  <si>
    <t>谷君羡</t>
  </si>
  <si>
    <t>2304042017010101X</t>
  </si>
  <si>
    <t>汉祥家园</t>
  </si>
  <si>
    <t>谷建珉</t>
  </si>
  <si>
    <t>关睿博</t>
  </si>
  <si>
    <t>230103201704213919</t>
  </si>
  <si>
    <t>恒祥一城三期5号2单元</t>
  </si>
  <si>
    <t>付士明</t>
  </si>
  <si>
    <t>时熙雯</t>
  </si>
  <si>
    <t>230103201612233920</t>
  </si>
  <si>
    <t>南岗区七政街道80-116</t>
  </si>
  <si>
    <t>时杨</t>
  </si>
  <si>
    <t>张惟新</t>
  </si>
  <si>
    <t>230103201703143912</t>
  </si>
  <si>
    <t>清滨路13-1号</t>
  </si>
  <si>
    <t>张宁</t>
  </si>
  <si>
    <t>张惟然</t>
  </si>
  <si>
    <t>210411201411202442</t>
  </si>
  <si>
    <t>林鹏飞</t>
  </si>
  <si>
    <t>高嘉乐</t>
  </si>
  <si>
    <t>18249270470</t>
  </si>
  <si>
    <t>230204201411240624</t>
  </si>
  <si>
    <t>南岗区通达街清明二道中兴阳光家园</t>
  </si>
  <si>
    <t>高绛东</t>
  </si>
  <si>
    <t>霍然</t>
  </si>
  <si>
    <t>18746424144</t>
  </si>
  <si>
    <t>230303201411194065</t>
  </si>
  <si>
    <t>霍成义</t>
  </si>
  <si>
    <t>伊爽涤</t>
  </si>
  <si>
    <t>18745025777</t>
  </si>
  <si>
    <t>230184201410225525</t>
  </si>
  <si>
    <t>清明四道街副孙号中盛小区</t>
  </si>
  <si>
    <t>胡莹莹</t>
  </si>
  <si>
    <t>孙嘉欣</t>
  </si>
  <si>
    <t>230112201211020000</t>
  </si>
  <si>
    <t>南岗区西伯街23号1栋1单元703室</t>
  </si>
  <si>
    <t>夏明华</t>
  </si>
  <si>
    <t>赵冠林</t>
  </si>
  <si>
    <t>23011020160304761x</t>
  </si>
  <si>
    <t>哈尔滨南岗区清明二道街中兴阳光家园3栋1单元2003</t>
  </si>
  <si>
    <t>刘春园</t>
  </si>
  <si>
    <t>刘鑫诺</t>
  </si>
  <si>
    <t>230103201512293627</t>
  </si>
  <si>
    <t>旅游学院二校区教师公寓一号楼</t>
  </si>
  <si>
    <t>李丹</t>
  </si>
  <si>
    <t>徐梓轩</t>
  </si>
  <si>
    <t>33082420160512122X</t>
  </si>
  <si>
    <t>孙家旭</t>
  </si>
  <si>
    <t>18724605948</t>
  </si>
  <si>
    <t>230103201505083912</t>
  </si>
  <si>
    <t>清明四道街清明小区</t>
  </si>
  <si>
    <t>孙传维</t>
  </si>
  <si>
    <t>朱一晨</t>
  </si>
  <si>
    <t>13845009903</t>
  </si>
  <si>
    <t>231222201503070013</t>
  </si>
  <si>
    <t>朱庆伟</t>
  </si>
  <si>
    <t>魏羽宸</t>
  </si>
  <si>
    <t>18679507118</t>
  </si>
  <si>
    <t>王语晨</t>
  </si>
  <si>
    <t>13945003622</t>
  </si>
  <si>
    <t>230103201507013926</t>
  </si>
  <si>
    <t>南岗区和兴路</t>
  </si>
  <si>
    <t>薄丽娜</t>
  </si>
  <si>
    <t>贾昊辰</t>
  </si>
  <si>
    <t>34162120121225493x</t>
  </si>
  <si>
    <t>孟红丽</t>
  </si>
  <si>
    <t>刘诗琪</t>
  </si>
  <si>
    <t>230103201304073929</t>
  </si>
  <si>
    <t>七政街81号</t>
  </si>
  <si>
    <t>赵明辉</t>
  </si>
  <si>
    <t>申淑妍</t>
  </si>
  <si>
    <t>231222201212120084</t>
  </si>
  <si>
    <t>西直大街282号</t>
  </si>
  <si>
    <t>李娜娜</t>
  </si>
  <si>
    <t>赵梓涵</t>
  </si>
  <si>
    <t>231283201301110104</t>
  </si>
  <si>
    <t>民安小区</t>
  </si>
  <si>
    <t>刘微</t>
  </si>
  <si>
    <t>李清如</t>
  </si>
  <si>
    <t>230103201307163620</t>
  </si>
  <si>
    <t>三角街副28号</t>
  </si>
  <si>
    <t>乔艳慧</t>
  </si>
  <si>
    <t>何炎昊</t>
  </si>
  <si>
    <t>230103201210163915</t>
  </si>
  <si>
    <t>西伯街48号</t>
  </si>
  <si>
    <t>杨晓涵</t>
  </si>
  <si>
    <t>刘艺泽</t>
  </si>
  <si>
    <t>230103201211014217</t>
  </si>
  <si>
    <t>宋杰</t>
  </si>
  <si>
    <t>代梓桐</t>
  </si>
  <si>
    <t>230103201209043625</t>
  </si>
  <si>
    <t>测绘路学府经典二期</t>
  </si>
  <si>
    <t>唐娟</t>
  </si>
  <si>
    <t>蔡照萱</t>
  </si>
  <si>
    <t>220724201307260828</t>
  </si>
  <si>
    <t>清明四道街电车小区</t>
  </si>
  <si>
    <t>赵影</t>
  </si>
  <si>
    <t>相俊昊</t>
  </si>
  <si>
    <t>341621201212114910</t>
  </si>
  <si>
    <t xml:space="preserve"> 清明两道街</t>
  </si>
  <si>
    <t>相开涛</t>
  </si>
  <si>
    <t>肖垚</t>
  </si>
  <si>
    <t>15114581420</t>
  </si>
  <si>
    <t>230103201505023215</t>
  </si>
  <si>
    <t>肖季和</t>
  </si>
  <si>
    <t>赵语桐</t>
  </si>
  <si>
    <t>18245061337</t>
  </si>
  <si>
    <t>370827201701303724</t>
  </si>
  <si>
    <t>戚文静</t>
  </si>
  <si>
    <t>王心扬</t>
  </si>
  <si>
    <t>13644610665</t>
  </si>
  <si>
    <t>230103201707153616</t>
  </si>
  <si>
    <t>西大桥桥北小区</t>
  </si>
  <si>
    <t>杨微</t>
  </si>
  <si>
    <t>白佳悦</t>
  </si>
  <si>
    <t>18714512342</t>
  </si>
  <si>
    <t>230103201702093925</t>
  </si>
  <si>
    <t>管继红</t>
  </si>
  <si>
    <t>李铭泽</t>
  </si>
  <si>
    <t>18245158848</t>
  </si>
  <si>
    <t>230103201611143915</t>
  </si>
  <si>
    <t>吴昊乾</t>
  </si>
  <si>
    <t>15303611898</t>
  </si>
  <si>
    <t>230111201704232212</t>
  </si>
  <si>
    <t>迟占波</t>
  </si>
  <si>
    <t>胡思源</t>
  </si>
  <si>
    <t>18315557659</t>
  </si>
  <si>
    <t>340522201609193100</t>
  </si>
  <si>
    <t>吉鹏宇</t>
  </si>
  <si>
    <t>230103201609153911</t>
  </si>
  <si>
    <t>清明小区16栋</t>
  </si>
  <si>
    <t>吉士新</t>
  </si>
  <si>
    <t>张子涵</t>
  </si>
  <si>
    <t>231182201610047020</t>
  </si>
  <si>
    <t>清明四道街168-2</t>
  </si>
  <si>
    <t>姜成成</t>
  </si>
  <si>
    <t>韩昕桐</t>
  </si>
  <si>
    <t>230103201212233000</t>
  </si>
  <si>
    <t>南岗区七政小区</t>
  </si>
  <si>
    <t>阮莹</t>
  </si>
  <si>
    <t>诸葛朝阳</t>
  </si>
  <si>
    <t>23010320130702361X</t>
  </si>
  <si>
    <t>哈市南岗区清明七道街10号</t>
  </si>
  <si>
    <t>诸葛瑞壮</t>
  </si>
  <si>
    <t>徐铭浩</t>
  </si>
  <si>
    <t>桥北小区10号楼</t>
  </si>
  <si>
    <t>徐伟</t>
  </si>
  <si>
    <t>王佳怡</t>
  </si>
  <si>
    <t>贾洪艳</t>
  </si>
  <si>
    <t>李欣桐</t>
  </si>
  <si>
    <t>230183201306130028</t>
  </si>
  <si>
    <t>清明二道街清明小区两区</t>
  </si>
  <si>
    <t>李宏华</t>
  </si>
  <si>
    <t>赵婉竹</t>
  </si>
  <si>
    <t>周红蕊</t>
  </si>
  <si>
    <t>李安</t>
  </si>
  <si>
    <t xml:space="preserve">     五年级</t>
  </si>
  <si>
    <t>1班</t>
  </si>
  <si>
    <t>李子萱</t>
  </si>
  <si>
    <t>3班</t>
  </si>
  <si>
    <t>5班</t>
  </si>
  <si>
    <t>2班</t>
  </si>
  <si>
    <t>220182201502265511</t>
    <phoneticPr fontId="1" type="noConversion"/>
  </si>
  <si>
    <t>区域</t>
    <phoneticPr fontId="1" type="noConversion"/>
  </si>
  <si>
    <t>2014-09-13</t>
  </si>
  <si>
    <t>2015-07-30</t>
  </si>
  <si>
    <t>2014-10-25</t>
  </si>
  <si>
    <t>2015-06-06</t>
  </si>
  <si>
    <t>2015-01-14</t>
  </si>
  <si>
    <t>2015-08-22</t>
  </si>
  <si>
    <t>2015-01-04</t>
  </si>
  <si>
    <t>2015-02-26</t>
  </si>
  <si>
    <t>2015-03-21</t>
  </si>
  <si>
    <t>2014-09-16</t>
  </si>
  <si>
    <t>2014-11-16</t>
  </si>
  <si>
    <t>2014-11-23</t>
  </si>
  <si>
    <t>2015-08-26</t>
  </si>
  <si>
    <t>2015-08-05</t>
  </si>
  <si>
    <t>2014-12-01</t>
  </si>
  <si>
    <t>2013-04-15</t>
  </si>
  <si>
    <t>2014-11-27</t>
  </si>
  <si>
    <t>2015-06-01</t>
  </si>
  <si>
    <t>2014-05-24</t>
  </si>
  <si>
    <t>2014-07-22</t>
  </si>
  <si>
    <t>2014-05-10</t>
  </si>
  <si>
    <t>2014-01-22</t>
  </si>
  <si>
    <t>2014-06-27</t>
  </si>
  <si>
    <t>2014-03-04</t>
  </si>
  <si>
    <t>2014-02-14</t>
  </si>
  <si>
    <t>2014-08-17</t>
  </si>
  <si>
    <t>2014-05-19</t>
  </si>
  <si>
    <t>2014-06-15</t>
  </si>
  <si>
    <t>2014-05-30</t>
  </si>
  <si>
    <t>2013-10-25</t>
  </si>
  <si>
    <t>2024-03-24</t>
  </si>
  <si>
    <t>2014-05-15</t>
  </si>
  <si>
    <t>2013-12-30</t>
  </si>
  <si>
    <t>2013-12-04</t>
  </si>
  <si>
    <t>2014-08-04</t>
  </si>
  <si>
    <t>2013-10-10</t>
  </si>
  <si>
    <t>2014-01-31</t>
  </si>
  <si>
    <t>2014-02-04</t>
  </si>
  <si>
    <t>2014-04-17</t>
  </si>
  <si>
    <t>2014-05-06</t>
  </si>
  <si>
    <t>2014-06-17</t>
  </si>
  <si>
    <t>2013-09-20</t>
  </si>
  <si>
    <t>2013-11-20</t>
  </si>
  <si>
    <t>2013-09-27</t>
  </si>
  <si>
    <t>2014-07-08</t>
  </si>
  <si>
    <t>2014-02-23</t>
  </si>
  <si>
    <t>2013-04-03</t>
  </si>
  <si>
    <t>2016-04-19</t>
  </si>
  <si>
    <t>2016-07-08</t>
  </si>
  <si>
    <t>2016-02-02</t>
  </si>
  <si>
    <t>2016-04-18</t>
  </si>
  <si>
    <t>2015-10-08</t>
  </si>
  <si>
    <t>2016-03-17</t>
  </si>
  <si>
    <t>2016-04-16</t>
  </si>
  <si>
    <t>2016-05-23</t>
  </si>
  <si>
    <t>2015-05-23</t>
  </si>
  <si>
    <t>2013-08-19</t>
  </si>
  <si>
    <t>2014-11-04</t>
  </si>
  <si>
    <t>2015-03-09</t>
  </si>
  <si>
    <t>2014-10-14</t>
  </si>
  <si>
    <t>2016-05-20</t>
  </si>
  <si>
    <t>2016-02-25</t>
  </si>
  <si>
    <t>2016-05-25</t>
  </si>
  <si>
    <t>2016-01-25</t>
  </si>
  <si>
    <t>2016-07-06</t>
  </si>
  <si>
    <t>2016-03-25</t>
  </si>
  <si>
    <t>2016-07-25</t>
  </si>
  <si>
    <t>2015-09-18</t>
  </si>
  <si>
    <t>2016-07-11</t>
  </si>
  <si>
    <t>2016-02-24</t>
  </si>
  <si>
    <t>2016-02-06</t>
  </si>
  <si>
    <t>2016-03-15</t>
  </si>
  <si>
    <t>2016-03-26</t>
  </si>
  <si>
    <t>2017-04-09</t>
  </si>
  <si>
    <t>2017-06-14</t>
  </si>
  <si>
    <t>2017-05-21</t>
  </si>
  <si>
    <t>2017-04-01</t>
  </si>
  <si>
    <t>2017-01-20</t>
  </si>
  <si>
    <t>2016-11-15</t>
  </si>
  <si>
    <t>2016-12-01</t>
  </si>
  <si>
    <t>2017-03-16</t>
  </si>
  <si>
    <t>2016-12-04</t>
  </si>
  <si>
    <t>2016-08-01</t>
  </si>
  <si>
    <t>2016-10-18</t>
  </si>
  <si>
    <t>2016-12-06</t>
  </si>
  <si>
    <t>2014-12-13</t>
  </si>
  <si>
    <t>2017-05-18</t>
  </si>
  <si>
    <t>2015-04-14</t>
  </si>
  <si>
    <t>2017-06-12</t>
  </si>
  <si>
    <t>2017-06-19</t>
  </si>
  <si>
    <t>2017-02-27</t>
  </si>
  <si>
    <t>2017-02-01</t>
  </si>
  <si>
    <t>2017-04-21</t>
  </si>
  <si>
    <t>2016-12-23</t>
  </si>
  <si>
    <t>2017-03-14</t>
  </si>
  <si>
    <t>2014-11-20</t>
  </si>
  <si>
    <t>2014-11-24</t>
  </si>
  <si>
    <t>2014-11-19</t>
  </si>
  <si>
    <t>2014-10-22</t>
  </si>
  <si>
    <t>2012-11-02</t>
  </si>
  <si>
    <t>2016-03-04</t>
  </si>
  <si>
    <t>2015-12-29</t>
  </si>
  <si>
    <t>2016-05-12</t>
  </si>
  <si>
    <t>2015-05-08</t>
  </si>
  <si>
    <t>2015-03-07</t>
  </si>
  <si>
    <t>2014-11-30</t>
  </si>
  <si>
    <t>2015-07-01</t>
  </si>
  <si>
    <t>2012-12-25</t>
  </si>
  <si>
    <t>2013-04-07</t>
  </si>
  <si>
    <t>2012-12-12</t>
  </si>
  <si>
    <t>2013-01-11</t>
  </si>
  <si>
    <t>2013-07-16</t>
  </si>
  <si>
    <t>2012-10-16</t>
  </si>
  <si>
    <t>2012-11-01</t>
  </si>
  <si>
    <t>2012-09-04</t>
  </si>
  <si>
    <t>2013-07-26</t>
  </si>
  <si>
    <t>2012-12-11</t>
  </si>
  <si>
    <t>2015-05-02</t>
  </si>
  <si>
    <t>2017-01-30</t>
  </si>
  <si>
    <t>2017-07-15</t>
  </si>
  <si>
    <t>2017-02-09</t>
  </si>
  <si>
    <t>2016-11-14</t>
  </si>
  <si>
    <t>2017-04-23</t>
  </si>
  <si>
    <t>2016-09-19</t>
  </si>
  <si>
    <t>2016-09-15</t>
  </si>
  <si>
    <t>2016-10-04</t>
  </si>
  <si>
    <t>2012-12-23</t>
  </si>
  <si>
    <t>2013-07-02</t>
  </si>
  <si>
    <t>2013-04-11</t>
  </si>
  <si>
    <t>2012-12-04</t>
  </si>
  <si>
    <t>2013-06-13</t>
  </si>
  <si>
    <t>2013-05-23</t>
  </si>
  <si>
    <t>2013-02-18</t>
  </si>
  <si>
    <t>2013-03-13</t>
  </si>
  <si>
    <t>2013-08-21</t>
  </si>
  <si>
    <t>2024-04-18</t>
    <phoneticPr fontId="1" type="noConversion"/>
  </si>
  <si>
    <t>2024-04-11</t>
    <phoneticPr fontId="1" type="noConversion"/>
  </si>
  <si>
    <t>2024-04-25</t>
    <phoneticPr fontId="1" type="noConversion"/>
  </si>
  <si>
    <t>2024-05-09</t>
    <phoneticPr fontId="1" type="noConversion"/>
  </si>
  <si>
    <t>2024-05-16</t>
    <phoneticPr fontId="1" type="noConversion"/>
  </si>
  <si>
    <t>2024-05-23</t>
    <phoneticPr fontId="1" type="noConversion"/>
  </si>
  <si>
    <t>2024-05-30</t>
    <phoneticPr fontId="1" type="noConversion"/>
  </si>
  <si>
    <t>2024-06-06</t>
    <phoneticPr fontId="1" type="noConversion"/>
  </si>
  <si>
    <t>2024-06-13</t>
    <phoneticPr fontId="1" type="noConversion"/>
  </si>
  <si>
    <t>2024-06-20</t>
    <phoneticPr fontId="1" type="noConversion"/>
  </si>
  <si>
    <t>2024-06-27</t>
    <phoneticPr fontId="1" type="noConversion"/>
  </si>
  <si>
    <t>2024-07-04</t>
    <phoneticPr fontId="1" type="noConversion"/>
  </si>
  <si>
    <t>教育ID号</t>
    <phoneticPr fontId="1" type="noConversion"/>
  </si>
  <si>
    <t>右眼-裸眼视力</t>
  </si>
  <si>
    <t>右眼屈光-球镜</t>
  </si>
  <si>
    <t>右眼屈光-柱镜</t>
  </si>
  <si>
    <t>右眼屈光-轴位</t>
  </si>
  <si>
    <t>左眼屈光-球镜</t>
  </si>
  <si>
    <t>左眼屈光-柱镜</t>
  </si>
  <si>
    <t>左眼屈光-轴位</t>
  </si>
  <si>
    <t>右眼-干预-裸眼视力</t>
  </si>
  <si>
    <t>左眼-干预-裸眼视力</t>
  </si>
  <si>
    <t>右眼屈光-干预-球镜</t>
  </si>
  <si>
    <t>右眼屈光-干预-柱镜</t>
  </si>
  <si>
    <t>右眼屈光-干预-轴位</t>
  </si>
  <si>
    <t>左眼屈光-干预-球镜</t>
  </si>
  <si>
    <t>左眼屈光-干预-柱镜</t>
  </si>
  <si>
    <t>左眼屈光-干预-轴位</t>
  </si>
  <si>
    <t>第8次干预</t>
  </si>
  <si>
    <t>第9次干预</t>
  </si>
  <si>
    <t>第10次干预</t>
  </si>
  <si>
    <t>第11次干预</t>
  </si>
  <si>
    <t>南岗区清明四道街清明小区6-703</t>
  </si>
  <si>
    <t>南岗区清通街电车小区B栋</t>
  </si>
  <si>
    <t>清明二道街副19-2号二单元</t>
  </si>
  <si>
    <t>三角街副28-1号</t>
  </si>
  <si>
    <t>清明四道街电车小区B栋六单元501</t>
  </si>
  <si>
    <t>南岗区清明二道街39号</t>
  </si>
  <si>
    <t>哈南汉祥家园1-2-60室</t>
  </si>
  <si>
    <t>清明四道街55-1中盛小区</t>
  </si>
  <si>
    <t>清明四道街69号4栋503</t>
  </si>
  <si>
    <t>清明四道街130号</t>
  </si>
  <si>
    <t>南岗区清明小区16-5-701</t>
  </si>
  <si>
    <t>清明二道街54号</t>
  </si>
  <si>
    <t>南岗区清明四道街28号</t>
  </si>
  <si>
    <t>南岗区清明小区9-4</t>
  </si>
  <si>
    <t>南岗区清明三道街4号3单元</t>
  </si>
  <si>
    <t>南岗区桥北小区3号楼</t>
  </si>
  <si>
    <t>南岗区通达街42号</t>
  </si>
  <si>
    <t>南岗区清明四街道86号</t>
  </si>
  <si>
    <t>南岗区汉阳街85号4-703</t>
  </si>
  <si>
    <t>南岗区七政街栏小区2-1-201</t>
  </si>
  <si>
    <t>西大直街280号</t>
  </si>
  <si>
    <t>南岗区清明二道街中兴阳光家园2-3</t>
  </si>
  <si>
    <t>南岗区清明四道街52号</t>
  </si>
  <si>
    <t>清明七道街29号</t>
  </si>
  <si>
    <t>汉祥街126号</t>
  </si>
  <si>
    <t>西大直街331-2号</t>
  </si>
  <si>
    <t>南岗区汉祥街96号</t>
  </si>
  <si>
    <t>清明四道50号</t>
  </si>
  <si>
    <t>七政小区1号楼</t>
  </si>
  <si>
    <t>通达街桥北小区10-4-201</t>
  </si>
  <si>
    <t>道里共乐小区22栋1单元</t>
  </si>
  <si>
    <t>通达街72号</t>
  </si>
  <si>
    <t>清明四道街86号</t>
  </si>
  <si>
    <t>通达街107号3单元202</t>
  </si>
  <si>
    <t>道里区民安小区26栋3单元501</t>
  </si>
  <si>
    <t>身份证号码</t>
    <phoneticPr fontId="1" type="noConversion"/>
  </si>
  <si>
    <t>框架眼镜</t>
    <phoneticPr fontId="4" type="noConversion"/>
  </si>
  <si>
    <t>隐形眼镜</t>
    <phoneticPr fontId="4" type="noConversion"/>
  </si>
  <si>
    <t>夜戴角膜塑型镜</t>
    <phoneticPr fontId="4" type="noConversion"/>
  </si>
  <si>
    <t>刮痧</t>
    <phoneticPr fontId="4" type="noConversion"/>
  </si>
  <si>
    <t>艾灸</t>
    <phoneticPr fontId="4" type="noConversion"/>
  </si>
  <si>
    <t>中药熏蒸</t>
    <phoneticPr fontId="4" type="noConversion"/>
  </si>
  <si>
    <t>热灸训练</t>
    <phoneticPr fontId="4" type="noConversion"/>
  </si>
  <si>
    <t>穴位贴敷</t>
    <phoneticPr fontId="4" type="noConversion"/>
  </si>
  <si>
    <t>热磁脉冲</t>
    <phoneticPr fontId="4" type="noConversion"/>
  </si>
  <si>
    <t>拔罐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</si>
</sst>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name val="宋体"/>
      <charset val="134"/>
    </font>
    <font>
      <sz val="9"/>
      <name val="宋体"/>
    </font>
    <font>
      <sz val="12"/>
      <name val="宋体"/>
      <family val="3"/>
      <charset val="134"/>
      <scheme val="minor"/>
    </font>
    <font>
      <b/>
      <sz val="11"/>
      <color indexed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3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auto="1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auto="1"/>
      </left>
      <right/>
      <top style="thin">
        <color indexed="23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23"/>
      </top>
      <bottom style="thin">
        <color auto="1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49" fontId="2" fillId="2" borderId="2" xfId="0" applyNumberFormat="1" applyFont="1" applyFill="1" applyBorder="1" applyAlignment="1">
      <alignment horizontal="center"/>
    </xf>
    <xf numFmtId="49" fontId="2" fillId="2" borderId="0" xfId="0" quotePrefix="1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2" borderId="1" xfId="0" quotePrefix="1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4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>
      <alignment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rgb="FFDDEBF7"/>
          <bgColor rgb="FFDDEBF7"/>
        </patternFill>
      </fill>
      <border>
        <left/>
        <right/>
        <top/>
        <bottom style="thin">
          <color rgb="FF9BC2E6"/>
        </bottom>
      </border>
    </dxf>
    <dxf>
      <font>
        <b/>
      </font>
      <fill>
        <patternFill patternType="solid">
          <fgColor rgb="FFDDEBF7"/>
          <bgColor rgb="FFDDEBF7"/>
        </patternFill>
      </fill>
      <border>
        <left/>
        <right/>
        <top/>
        <bottom style="thin">
          <color rgb="FF9BC2E6"/>
        </bottom>
      </border>
    </dxf>
    <dxf>
      <font>
        <color rgb="FF000000"/>
      </font>
    </dxf>
    <dxf>
      <font>
        <color rgb="FF000000"/>
      </font>
      <border>
        <left/>
        <right/>
        <top/>
        <bottom style="thin">
          <color rgb="FF9BC2E6"/>
        </bottom>
      </border>
    </dxf>
    <dxf>
      <font>
        <b/>
        <color rgb="FF000000"/>
      </font>
    </dxf>
    <dxf>
      <font>
        <b/>
        <color rgb="FF000000"/>
      </font>
      <border>
        <left/>
        <right/>
        <top style="thin">
          <color rgb="FF5B9BD5"/>
        </top>
        <bottom style="thin">
          <color rgb="FF5B9BD5"/>
        </bottom>
      </border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  <fill>
        <patternFill patternType="solid">
          <fgColor rgb="FFDDEBF7"/>
          <bgColor rgb="FFDDEBF7"/>
        </patternFill>
      </fill>
      <border>
        <left/>
        <right/>
        <top style="thin">
          <color rgb="FF9BC2E6"/>
        </top>
        <bottom style="thin">
          <color rgb="FF9BC2E6"/>
        </bottom>
      </border>
    </dxf>
    <dxf>
      <font>
        <b/>
        <color rgb="FF000000"/>
      </font>
      <fill>
        <patternFill patternType="solid">
          <fgColor rgb="FFDDEBF7"/>
          <bgColor rgb="FFDDEBF7"/>
        </patternFill>
      </fill>
      <border>
        <left/>
        <right/>
        <top/>
        <bottom style="thin">
          <color rgb="FF9BC2E6"/>
        </bottom>
      </border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left/>
        <right/>
        <top style="double">
          <color rgb="FF5B9BD5"/>
        </top>
        <bottom/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5B9BD5"/>
        </left>
        <right style="thin">
          <color rgb="FF5B9BD5"/>
        </right>
        <top style="thin">
          <color rgb="FF5B9BD5"/>
        </top>
        <bottom style="thin">
          <color rgb="FF5B9BD5"/>
        </bottom>
        <horizontal style="thin">
          <color rgb="FF9BC2E6"/>
        </horizontal>
      </border>
    </dxf>
  </dxfs>
  <tableStyles count="2" defaultTableStyle="TableStylePreset3_Accent1 1" defaultPivotStyle="PivotStylePreset2_Accent1 1">
    <tableStyle name="TableStylePreset3_Accent1 1" pivot="0" count="7" xr9:uid="{4ABDC114-DA70-4C46-B896-A27BCA55B019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 1" table="0" count="10" xr9:uid="{13D8D7AB-BB7D-43C7-9B0C-07040789D269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4516/Documents/WeChat%20Files/wxid_8h0tjcdt1fz611/FileStorage/File/2024-12/&#23398;&#29983;&#35270;&#21147;&#31579;&#26597;&#20449;&#24687;241204&#26368;&#2151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0"/>
    </sheetNames>
    <sheetDataSet>
      <sheetData sheetId="0">
        <row r="1">
          <cell r="I1" t="str">
            <v>身份证号</v>
          </cell>
          <cell r="J1" t="str">
            <v>上传日期</v>
          </cell>
          <cell r="K1" t="str">
            <v>右眼-干预-裸眼视力</v>
          </cell>
          <cell r="L1" t="str">
            <v>左眼-干预-裸眼视力</v>
          </cell>
          <cell r="M1" t="str">
            <v>右眼屈光-干预-球镜</v>
          </cell>
          <cell r="N1" t="str">
            <v>右眼屈光-干预-柱镜</v>
          </cell>
          <cell r="O1" t="str">
            <v>右眼屈光-干预-轴位</v>
          </cell>
          <cell r="P1" t="str">
            <v>左眼屈光-干预-球镜</v>
          </cell>
          <cell r="Q1" t="str">
            <v>左眼屈光-干预-柱镜</v>
          </cell>
          <cell r="R1" t="str">
            <v>左眼屈光-干预-轴位</v>
          </cell>
        </row>
        <row r="2">
          <cell r="I2" t="str">
            <v>230103201603103630</v>
          </cell>
          <cell r="J2" t="str">
            <v>2024/12/4</v>
          </cell>
          <cell r="K2" t="str">
            <v>5.0</v>
          </cell>
          <cell r="L2" t="str">
            <v>5.0</v>
          </cell>
          <cell r="M2" t="str">
            <v>0.00</v>
          </cell>
          <cell r="N2" t="str">
            <v>-0.50</v>
          </cell>
          <cell r="O2" t="str">
            <v>95</v>
          </cell>
          <cell r="P2" t="str">
            <v>-0.25</v>
          </cell>
          <cell r="Q2" t="str">
            <v>-0.50</v>
          </cell>
          <cell r="R2" t="str">
            <v>13</v>
          </cell>
        </row>
        <row r="3">
          <cell r="I3" t="str">
            <v>230103201607113916</v>
          </cell>
          <cell r="J3" t="str">
            <v>2024/12/4</v>
          </cell>
          <cell r="K3" t="str">
            <v>5.0</v>
          </cell>
          <cell r="L3" t="str">
            <v>5.0</v>
          </cell>
          <cell r="M3" t="str">
            <v>-0.25</v>
          </cell>
          <cell r="N3" t="str">
            <v>-0.25</v>
          </cell>
          <cell r="O3" t="str">
            <v>17</v>
          </cell>
          <cell r="P3" t="str">
            <v>-0.25</v>
          </cell>
          <cell r="Q3" t="str">
            <v>-0.25</v>
          </cell>
          <cell r="R3" t="str">
            <v>156</v>
          </cell>
        </row>
        <row r="4">
          <cell r="I4" t="str">
            <v>330624201604273395</v>
          </cell>
          <cell r="J4" t="str">
            <v>2024/12/4</v>
          </cell>
          <cell r="K4" t="str">
            <v>5.0</v>
          </cell>
          <cell r="L4" t="str">
            <v>5.0</v>
          </cell>
          <cell r="M4" t="str">
            <v>-0.25</v>
          </cell>
          <cell r="N4" t="str">
            <v>-0.25</v>
          </cell>
          <cell r="O4" t="str">
            <v>46</v>
          </cell>
          <cell r="P4" t="str">
            <v>-0.25</v>
          </cell>
          <cell r="Q4" t="str">
            <v>-0.25</v>
          </cell>
          <cell r="R4" t="str">
            <v>21</v>
          </cell>
        </row>
        <row r="5">
          <cell r="I5" t="str">
            <v>230126201605201933</v>
          </cell>
          <cell r="J5" t="str">
            <v>2024/12/4</v>
          </cell>
          <cell r="K5" t="str">
            <v>4.9</v>
          </cell>
          <cell r="L5" t="str">
            <v>4.7</v>
          </cell>
          <cell r="M5" t="str">
            <v>-0.50</v>
          </cell>
          <cell r="N5" t="str">
            <v>-0.50</v>
          </cell>
          <cell r="O5" t="str">
            <v>125</v>
          </cell>
          <cell r="P5" t="str">
            <v>-1.50</v>
          </cell>
          <cell r="Q5" t="str">
            <v>-0.50</v>
          </cell>
          <cell r="R5" t="str">
            <v>13</v>
          </cell>
        </row>
        <row r="6">
          <cell r="I6" t="str">
            <v>230231201605034318</v>
          </cell>
          <cell r="J6" t="str">
            <v>2024/12/4</v>
          </cell>
          <cell r="K6" t="str">
            <v>5.0</v>
          </cell>
          <cell r="L6" t="str">
            <v>5.2</v>
          </cell>
          <cell r="M6" t="str">
            <v>0.50</v>
          </cell>
          <cell r="N6" t="str">
            <v>-1.25</v>
          </cell>
          <cell r="O6" t="str">
            <v>133</v>
          </cell>
          <cell r="P6" t="str">
            <v>1.25</v>
          </cell>
          <cell r="Q6" t="str">
            <v>-1.50</v>
          </cell>
          <cell r="R6" t="str">
            <v>81</v>
          </cell>
        </row>
        <row r="7">
          <cell r="I7" t="str">
            <v>230103201601223911</v>
          </cell>
          <cell r="J7" t="str">
            <v>2024/12/4</v>
          </cell>
          <cell r="K7" t="str">
            <v>5.0</v>
          </cell>
          <cell r="L7" t="str">
            <v>5.0</v>
          </cell>
          <cell r="M7" t="str">
            <v>-0.25</v>
          </cell>
          <cell r="N7" t="str">
            <v>0.00</v>
          </cell>
          <cell r="O7" t="str">
            <v>0</v>
          </cell>
          <cell r="P7" t="str">
            <v>0.00</v>
          </cell>
          <cell r="Q7" t="str">
            <v>-0.25</v>
          </cell>
          <cell r="R7" t="str">
            <v>20</v>
          </cell>
        </row>
        <row r="8">
          <cell r="I8" t="str">
            <v>230103201602242217</v>
          </cell>
          <cell r="J8" t="str">
            <v>2024/12/4</v>
          </cell>
          <cell r="K8" t="str">
            <v>5.0</v>
          </cell>
          <cell r="L8" t="str">
            <v>5.0</v>
          </cell>
          <cell r="M8" t="str">
            <v>0.00</v>
          </cell>
          <cell r="N8" t="str">
            <v>-0.25</v>
          </cell>
          <cell r="O8" t="str">
            <v>147</v>
          </cell>
          <cell r="P8" t="str">
            <v>-0.25</v>
          </cell>
          <cell r="Q8" t="str">
            <v>0.00</v>
          </cell>
          <cell r="R8" t="str">
            <v>0</v>
          </cell>
        </row>
        <row r="9">
          <cell r="I9" t="str">
            <v>230125201605204011</v>
          </cell>
          <cell r="J9" t="str">
            <v>2024/12/4</v>
          </cell>
          <cell r="K9" t="str">
            <v>5.2</v>
          </cell>
          <cell r="L9" t="str">
            <v>5.2</v>
          </cell>
          <cell r="M9" t="str">
            <v>0.50</v>
          </cell>
          <cell r="N9" t="str">
            <v>-0.25</v>
          </cell>
          <cell r="O9" t="str">
            <v>163</v>
          </cell>
          <cell r="P9" t="str">
            <v>0.50</v>
          </cell>
          <cell r="Q9" t="str">
            <v>-0.25</v>
          </cell>
          <cell r="R9" t="str">
            <v>19</v>
          </cell>
        </row>
        <row r="10">
          <cell r="I10" t="str">
            <v>230103201602223614</v>
          </cell>
          <cell r="J10" t="str">
            <v>2024/12/4</v>
          </cell>
          <cell r="K10" t="str">
            <v>4.8</v>
          </cell>
          <cell r="L10" t="str">
            <v>4.8</v>
          </cell>
          <cell r="M10" t="str">
            <v>-1.25</v>
          </cell>
          <cell r="N10" t="str">
            <v>-0.25</v>
          </cell>
          <cell r="O10" t="str">
            <v>12</v>
          </cell>
          <cell r="P10" t="str">
            <v>-1.00</v>
          </cell>
          <cell r="Q10" t="str">
            <v>-0.25</v>
          </cell>
          <cell r="R10" t="str">
            <v>151</v>
          </cell>
        </row>
        <row r="11">
          <cell r="I11" t="str">
            <v>230125201601151012</v>
          </cell>
          <cell r="J11" t="str">
            <v>2024/12/4</v>
          </cell>
          <cell r="K11" t="str">
            <v>4.7</v>
          </cell>
          <cell r="L11" t="str">
            <v>4.7</v>
          </cell>
          <cell r="M11" t="str">
            <v>-1.50</v>
          </cell>
          <cell r="N11" t="str">
            <v>-0.50</v>
          </cell>
          <cell r="O11" t="str">
            <v>172</v>
          </cell>
          <cell r="P11" t="str">
            <v>-1.50</v>
          </cell>
          <cell r="Q11" t="str">
            <v>-0.75</v>
          </cell>
          <cell r="R11" t="str">
            <v>166</v>
          </cell>
        </row>
        <row r="12">
          <cell r="I12" t="str">
            <v>230104201509288110</v>
          </cell>
          <cell r="J12" t="str">
            <v>2024/12/4</v>
          </cell>
          <cell r="K12" t="str">
            <v>5.2</v>
          </cell>
          <cell r="L12" t="str">
            <v>4.5</v>
          </cell>
          <cell r="M12" t="str">
            <v>1.00</v>
          </cell>
          <cell r="N12" t="str">
            <v>-1.25</v>
          </cell>
          <cell r="O12" t="str">
            <v>88</v>
          </cell>
          <cell r="P12" t="str">
            <v>-2.25</v>
          </cell>
          <cell r="Q12" t="str">
            <v>-0.75</v>
          </cell>
          <cell r="R12" t="str">
            <v>167</v>
          </cell>
        </row>
        <row r="13">
          <cell r="I13" t="str">
            <v>230103201607183914</v>
          </cell>
          <cell r="J13" t="str">
            <v>2024/12/4</v>
          </cell>
          <cell r="K13" t="str">
            <v>5.0</v>
          </cell>
          <cell r="L13" t="str">
            <v>5.0</v>
          </cell>
          <cell r="M13" t="str">
            <v>-0.25</v>
          </cell>
          <cell r="N13" t="str">
            <v>-0.25</v>
          </cell>
          <cell r="O13" t="str">
            <v>15</v>
          </cell>
          <cell r="P13" t="str">
            <v>-0.25</v>
          </cell>
          <cell r="Q13" t="str">
            <v>-0.25</v>
          </cell>
          <cell r="R13" t="str">
            <v>163</v>
          </cell>
        </row>
        <row r="14">
          <cell r="I14" t="str">
            <v>230102201606232415</v>
          </cell>
          <cell r="J14" t="str">
            <v>2024/12/4</v>
          </cell>
          <cell r="K14" t="str">
            <v>5.2</v>
          </cell>
          <cell r="L14" t="str">
            <v>5.2</v>
          </cell>
          <cell r="M14" t="str">
            <v>0.75</v>
          </cell>
          <cell r="N14" t="str">
            <v>-0.25</v>
          </cell>
          <cell r="O14" t="str">
            <v>165</v>
          </cell>
          <cell r="P14" t="str">
            <v>0.50</v>
          </cell>
          <cell r="Q14" t="str">
            <v>-0.25</v>
          </cell>
          <cell r="R14" t="str">
            <v>68</v>
          </cell>
        </row>
        <row r="15">
          <cell r="I15" t="str">
            <v>230103201604123916</v>
          </cell>
          <cell r="J15" t="str">
            <v>2024/12/4</v>
          </cell>
          <cell r="K15" t="str">
            <v>5.0</v>
          </cell>
          <cell r="L15" t="str">
            <v>5.0</v>
          </cell>
          <cell r="M15" t="str">
            <v>0.00</v>
          </cell>
          <cell r="N15" t="str">
            <v>0.00</v>
          </cell>
          <cell r="O15" t="str">
            <v>0</v>
          </cell>
          <cell r="P15" t="str">
            <v>0.00</v>
          </cell>
          <cell r="Q15" t="str">
            <v>-0.25</v>
          </cell>
          <cell r="R15" t="str">
            <v>83</v>
          </cell>
        </row>
        <row r="16">
          <cell r="I16" t="str">
            <v>230103201604183919</v>
          </cell>
          <cell r="J16" t="str">
            <v>2024/12/4</v>
          </cell>
          <cell r="K16" t="str">
            <v>5.2</v>
          </cell>
          <cell r="L16" t="str">
            <v>5.2</v>
          </cell>
          <cell r="M16" t="str">
            <v>0.75</v>
          </cell>
          <cell r="N16" t="str">
            <v>-0.25</v>
          </cell>
          <cell r="O16" t="str">
            <v>170</v>
          </cell>
          <cell r="P16" t="str">
            <v>0.50</v>
          </cell>
          <cell r="Q16" t="str">
            <v>-0.25</v>
          </cell>
          <cell r="R16" t="str">
            <v>68</v>
          </cell>
        </row>
        <row r="17">
          <cell r="I17" t="str">
            <v>34162120160829492x</v>
          </cell>
          <cell r="J17" t="str">
            <v>2024/12/4</v>
          </cell>
          <cell r="K17" t="str">
            <v>5.2</v>
          </cell>
          <cell r="L17" t="str">
            <v>5.2</v>
          </cell>
          <cell r="M17" t="str">
            <v>0.50</v>
          </cell>
          <cell r="N17" t="str">
            <v>-0.25</v>
          </cell>
          <cell r="O17" t="str">
            <v>29</v>
          </cell>
          <cell r="P17" t="str">
            <v>0.50</v>
          </cell>
          <cell r="Q17" t="str">
            <v>-0.25</v>
          </cell>
          <cell r="R17" t="str">
            <v>17</v>
          </cell>
        </row>
        <row r="18">
          <cell r="I18" t="str">
            <v>230103201607253919</v>
          </cell>
          <cell r="J18" t="str">
            <v>2024/12/4</v>
          </cell>
          <cell r="K18" t="str">
            <v>5.0</v>
          </cell>
          <cell r="L18" t="str">
            <v>5.0</v>
          </cell>
          <cell r="M18" t="str">
            <v>-0.25</v>
          </cell>
          <cell r="N18" t="str">
            <v>0.00</v>
          </cell>
          <cell r="O18" t="str">
            <v>0</v>
          </cell>
          <cell r="P18" t="str">
            <v>-0.50</v>
          </cell>
          <cell r="Q18" t="str">
            <v>0.00</v>
          </cell>
          <cell r="R18" t="str">
            <v>0</v>
          </cell>
        </row>
        <row r="19">
          <cell r="I19" t="str">
            <v>230184201605011017</v>
          </cell>
          <cell r="J19" t="str">
            <v>2024/12/4</v>
          </cell>
          <cell r="K19" t="str">
            <v>5.0</v>
          </cell>
          <cell r="L19" t="str">
            <v>5.1</v>
          </cell>
          <cell r="M19" t="str">
            <v>-0.25</v>
          </cell>
          <cell r="N19" t="str">
            <v>-0.25</v>
          </cell>
          <cell r="O19" t="str">
            <v>121</v>
          </cell>
          <cell r="P19" t="str">
            <v>1.25</v>
          </cell>
          <cell r="Q19" t="str">
            <v>-0.25</v>
          </cell>
          <cell r="R19" t="str">
            <v>29</v>
          </cell>
        </row>
        <row r="20">
          <cell r="I20" t="str">
            <v>23010320150918362X</v>
          </cell>
          <cell r="J20" t="str">
            <v>2024/12/4</v>
          </cell>
          <cell r="K20" t="str">
            <v>5.0</v>
          </cell>
          <cell r="L20" t="str">
            <v>4.7</v>
          </cell>
          <cell r="M20" t="str">
            <v>0.00</v>
          </cell>
          <cell r="N20" t="str">
            <v>-0.25</v>
          </cell>
          <cell r="O20" t="str">
            <v>81</v>
          </cell>
          <cell r="P20" t="str">
            <v>-1.75</v>
          </cell>
          <cell r="Q20" t="str">
            <v>-0.50</v>
          </cell>
          <cell r="R20" t="str">
            <v>62</v>
          </cell>
        </row>
        <row r="21">
          <cell r="I21" t="str">
            <v>230103201606086215</v>
          </cell>
          <cell r="J21" t="str">
            <v>2024/12/4</v>
          </cell>
          <cell r="K21" t="str">
            <v>5.2</v>
          </cell>
          <cell r="L21" t="str">
            <v>5.2</v>
          </cell>
          <cell r="M21" t="str">
            <v>1.50</v>
          </cell>
          <cell r="N21" t="str">
            <v>-1.50</v>
          </cell>
          <cell r="O21" t="str">
            <v>168</v>
          </cell>
          <cell r="P21" t="str">
            <v>0.50</v>
          </cell>
          <cell r="Q21" t="str">
            <v>-0.50</v>
          </cell>
          <cell r="R21" t="str">
            <v>160</v>
          </cell>
        </row>
        <row r="22">
          <cell r="I22" t="str">
            <v>230103201606293943</v>
          </cell>
          <cell r="J22" t="str">
            <v>2024/12/4</v>
          </cell>
          <cell r="K22" t="str">
            <v>5.0</v>
          </cell>
          <cell r="L22" t="str">
            <v>4.7</v>
          </cell>
          <cell r="M22" t="str">
            <v>0.00</v>
          </cell>
          <cell r="N22" t="str">
            <v>-0.25</v>
          </cell>
          <cell r="O22" t="str">
            <v>78</v>
          </cell>
          <cell r="P22" t="str">
            <v>-1.75</v>
          </cell>
          <cell r="Q22" t="str">
            <v>-0.50</v>
          </cell>
          <cell r="R22" t="str">
            <v>64</v>
          </cell>
        </row>
        <row r="23">
          <cell r="I23" t="str">
            <v>230111201602015620</v>
          </cell>
          <cell r="J23" t="str">
            <v>2024/12/4</v>
          </cell>
          <cell r="K23" t="str">
            <v>5.0</v>
          </cell>
          <cell r="L23" t="str">
            <v>5.0</v>
          </cell>
          <cell r="M23" t="str">
            <v>0.25</v>
          </cell>
          <cell r="N23" t="str">
            <v>-0.50</v>
          </cell>
          <cell r="O23" t="str">
            <v>55</v>
          </cell>
          <cell r="P23" t="str">
            <v>0.00</v>
          </cell>
          <cell r="Q23" t="str">
            <v>0.00</v>
          </cell>
          <cell r="R23" t="str">
            <v>0</v>
          </cell>
        </row>
        <row r="24">
          <cell r="I24" t="str">
            <v>230103201601253627</v>
          </cell>
          <cell r="J24" t="str">
            <v>2024/12/4</v>
          </cell>
          <cell r="K24" t="str">
            <v>5.0</v>
          </cell>
          <cell r="L24" t="str">
            <v>5.2</v>
          </cell>
          <cell r="M24" t="str">
            <v>0.50</v>
          </cell>
          <cell r="N24" t="str">
            <v>-1.00</v>
          </cell>
          <cell r="O24" t="str">
            <v>32</v>
          </cell>
          <cell r="P24" t="str">
            <v>0.75</v>
          </cell>
          <cell r="Q24" t="str">
            <v>-0.50</v>
          </cell>
          <cell r="R24" t="str">
            <v>9</v>
          </cell>
        </row>
        <row r="25">
          <cell r="I25" t="str">
            <v>23010220160214432X</v>
          </cell>
          <cell r="J25" t="str">
            <v>2024/12/4</v>
          </cell>
          <cell r="K25" t="str">
            <v>4.4</v>
          </cell>
          <cell r="L25" t="str">
            <v>5.0</v>
          </cell>
          <cell r="M25" t="str">
            <v>-3.00</v>
          </cell>
          <cell r="N25" t="str">
            <v>-0.25</v>
          </cell>
          <cell r="O25" t="str">
            <v>167</v>
          </cell>
          <cell r="P25" t="str">
            <v>-0.25</v>
          </cell>
          <cell r="Q25" t="str">
            <v>-0.25</v>
          </cell>
          <cell r="R25" t="str">
            <v>169</v>
          </cell>
        </row>
        <row r="26">
          <cell r="I26" t="str">
            <v>230103201604093948</v>
          </cell>
          <cell r="J26" t="str">
            <v>2024/12/4</v>
          </cell>
          <cell r="K26" t="str">
            <v>5.0</v>
          </cell>
          <cell r="L26" t="str">
            <v>5.0</v>
          </cell>
          <cell r="M26" t="str">
            <v>0.25</v>
          </cell>
          <cell r="N26" t="str">
            <v>-0.75</v>
          </cell>
          <cell r="O26" t="str">
            <v>9</v>
          </cell>
          <cell r="P26" t="str">
            <v>-0.25</v>
          </cell>
          <cell r="Q26" t="str">
            <v>-0.25</v>
          </cell>
          <cell r="R26" t="str">
            <v>168</v>
          </cell>
        </row>
        <row r="27">
          <cell r="I27" t="str">
            <v>230103201607063621</v>
          </cell>
          <cell r="J27" t="str">
            <v>2024/12/4</v>
          </cell>
          <cell r="K27" t="str">
            <v>5.0</v>
          </cell>
          <cell r="L27" t="str">
            <v>4.8</v>
          </cell>
          <cell r="M27" t="str">
            <v>-0.25</v>
          </cell>
          <cell r="N27" t="str">
            <v>-0.25</v>
          </cell>
          <cell r="O27" t="str">
            <v>14</v>
          </cell>
          <cell r="P27" t="str">
            <v>-1.00</v>
          </cell>
          <cell r="Q27" t="str">
            <v>-0.25</v>
          </cell>
          <cell r="R27" t="str">
            <v>144</v>
          </cell>
        </row>
        <row r="28">
          <cell r="I28" t="str">
            <v>230103201605253966</v>
          </cell>
          <cell r="J28" t="str">
            <v>2024/12/4</v>
          </cell>
          <cell r="K28" t="str">
            <v>5.0</v>
          </cell>
          <cell r="L28" t="str">
            <v>5.0</v>
          </cell>
          <cell r="M28" t="str">
            <v>-0.25</v>
          </cell>
          <cell r="N28" t="str">
            <v>-0.25</v>
          </cell>
          <cell r="O28" t="str">
            <v>173</v>
          </cell>
          <cell r="P28" t="str">
            <v>-0.50</v>
          </cell>
          <cell r="Q28" t="str">
            <v>-0.25</v>
          </cell>
          <cell r="R28" t="str">
            <v>27</v>
          </cell>
        </row>
        <row r="29">
          <cell r="I29" t="str">
            <v>23012620160225292X</v>
          </cell>
          <cell r="J29" t="str">
            <v>2024/12/4</v>
          </cell>
          <cell r="K29" t="str">
            <v>5.0</v>
          </cell>
          <cell r="L29" t="str">
            <v>5.2</v>
          </cell>
          <cell r="M29" t="str">
            <v>-0.25</v>
          </cell>
          <cell r="N29" t="str">
            <v>-0.25</v>
          </cell>
          <cell r="O29" t="str">
            <v>171</v>
          </cell>
          <cell r="P29" t="str">
            <v>1.00</v>
          </cell>
          <cell r="Q29" t="str">
            <v>-0.25</v>
          </cell>
          <cell r="R29" t="str">
            <v>173</v>
          </cell>
        </row>
        <row r="30">
          <cell r="I30" t="str">
            <v>232700201602060021</v>
          </cell>
          <cell r="J30" t="str">
            <v>2024/12/4</v>
          </cell>
          <cell r="K30" t="str">
            <v>5.0</v>
          </cell>
          <cell r="L30" t="str">
            <v>5.2</v>
          </cell>
          <cell r="M30" t="str">
            <v>0.25</v>
          </cell>
          <cell r="N30" t="str">
            <v>-0.50</v>
          </cell>
          <cell r="O30" t="str">
            <v>83</v>
          </cell>
          <cell r="P30" t="str">
            <v>0.75</v>
          </cell>
          <cell r="Q30" t="str">
            <v>-0.25</v>
          </cell>
          <cell r="R30" t="str">
            <v>123</v>
          </cell>
        </row>
        <row r="31">
          <cell r="I31" t="str">
            <v>230103201607183922</v>
          </cell>
          <cell r="J31" t="str">
            <v>2024/12/4</v>
          </cell>
          <cell r="K31" t="str">
            <v>5.0</v>
          </cell>
          <cell r="L31" t="str">
            <v>5.2</v>
          </cell>
          <cell r="M31" t="str">
            <v>1.75</v>
          </cell>
          <cell r="N31" t="str">
            <v>-0.50</v>
          </cell>
          <cell r="O31" t="str">
            <v>9</v>
          </cell>
          <cell r="P31" t="str">
            <v>0.75</v>
          </cell>
          <cell r="Q31" t="str">
            <v>-0.50</v>
          </cell>
          <cell r="R31" t="str">
            <v>8</v>
          </cell>
        </row>
        <row r="32">
          <cell r="I32" t="str">
            <v>230111201408033219</v>
          </cell>
          <cell r="J32" t="str">
            <v>2024/12/4</v>
          </cell>
          <cell r="K32" t="str">
            <v>4.6</v>
          </cell>
          <cell r="L32" t="str">
            <v>4.7</v>
          </cell>
          <cell r="M32" t="str">
            <v>-2.25</v>
          </cell>
          <cell r="N32" t="str">
            <v>-0.50</v>
          </cell>
          <cell r="O32" t="str">
            <v>134</v>
          </cell>
          <cell r="P32" t="str">
            <v>-1.50</v>
          </cell>
          <cell r="Q32" t="str">
            <v>-0.25</v>
          </cell>
          <cell r="R32" t="str">
            <v>171</v>
          </cell>
        </row>
        <row r="33">
          <cell r="I33" t="str">
            <v>230182201401034214</v>
          </cell>
          <cell r="J33" t="str">
            <v>2024/12/4</v>
          </cell>
          <cell r="K33" t="str">
            <v>5.0</v>
          </cell>
          <cell r="L33" t="str">
            <v>4.8</v>
          </cell>
          <cell r="M33" t="str">
            <v>-0.25</v>
          </cell>
          <cell r="N33" t="str">
            <v>-0.25</v>
          </cell>
          <cell r="O33" t="str">
            <v>171</v>
          </cell>
          <cell r="P33" t="str">
            <v>-1.50</v>
          </cell>
          <cell r="Q33" t="str">
            <v>-0.25</v>
          </cell>
          <cell r="R33" t="str">
            <v>132</v>
          </cell>
        </row>
        <row r="34">
          <cell r="I34" t="str">
            <v>231282201503060022</v>
          </cell>
          <cell r="J34" t="str">
            <v>2024/12/4</v>
          </cell>
          <cell r="K34" t="str">
            <v>5.0</v>
          </cell>
          <cell r="L34" t="str">
            <v>5.2</v>
          </cell>
          <cell r="M34" t="str">
            <v>0.00</v>
          </cell>
          <cell r="N34" t="str">
            <v>0.00</v>
          </cell>
          <cell r="O34" t="str">
            <v>0</v>
          </cell>
          <cell r="P34" t="str">
            <v>0.75</v>
          </cell>
          <cell r="Q34" t="str">
            <v>-0.25</v>
          </cell>
          <cell r="R34" t="str">
            <v>147</v>
          </cell>
        </row>
        <row r="35">
          <cell r="I35" t="str">
            <v>23010320140427391X</v>
          </cell>
          <cell r="J35" t="str">
            <v>2024/12/4</v>
          </cell>
          <cell r="K35" t="str">
            <v>5.2</v>
          </cell>
          <cell r="L35" t="str">
            <v>5.2</v>
          </cell>
          <cell r="M35" t="str">
            <v>0.75</v>
          </cell>
          <cell r="N35" t="str">
            <v>-0.25</v>
          </cell>
          <cell r="O35" t="str">
            <v>148</v>
          </cell>
          <cell r="P35" t="str">
            <v>0.75</v>
          </cell>
          <cell r="Q35" t="str">
            <v>-0.25</v>
          </cell>
          <cell r="R35" t="str">
            <v>10</v>
          </cell>
        </row>
        <row r="36">
          <cell r="I36" t="str">
            <v>421182201312202112</v>
          </cell>
          <cell r="J36" t="str">
            <v>2024/12/4</v>
          </cell>
          <cell r="K36" t="str">
            <v>5.2</v>
          </cell>
          <cell r="L36" t="str">
            <v>5.2</v>
          </cell>
          <cell r="M36" t="str">
            <v>0.50</v>
          </cell>
          <cell r="N36" t="str">
            <v>0.00</v>
          </cell>
          <cell r="O36" t="str">
            <v>0</v>
          </cell>
          <cell r="P36" t="str">
            <v>0.75</v>
          </cell>
          <cell r="Q36" t="str">
            <v>-0.25</v>
          </cell>
          <cell r="R36" t="str">
            <v>60</v>
          </cell>
        </row>
        <row r="37">
          <cell r="I37" t="str">
            <v>230109201407040415</v>
          </cell>
          <cell r="J37" t="str">
            <v>2024/12/4</v>
          </cell>
          <cell r="K37" t="str">
            <v>4.8</v>
          </cell>
          <cell r="L37" t="str">
            <v>4.8</v>
          </cell>
          <cell r="M37" t="str">
            <v>-1.25</v>
          </cell>
          <cell r="N37" t="str">
            <v>-0.50</v>
          </cell>
          <cell r="O37" t="str">
            <v>24</v>
          </cell>
          <cell r="P37" t="str">
            <v>-1.25</v>
          </cell>
          <cell r="Q37" t="str">
            <v>-0.50</v>
          </cell>
          <cell r="R37" t="str">
            <v>29</v>
          </cell>
        </row>
        <row r="38">
          <cell r="I38" t="str">
            <v>230805201406090034</v>
          </cell>
          <cell r="J38" t="str">
            <v>2024/12/4</v>
          </cell>
          <cell r="K38" t="str">
            <v>4.5</v>
          </cell>
          <cell r="L38" t="str">
            <v>4.4</v>
          </cell>
          <cell r="M38" t="str">
            <v>-3.00</v>
          </cell>
          <cell r="N38" t="str">
            <v>-0.25</v>
          </cell>
          <cell r="O38" t="str">
            <v>54</v>
          </cell>
          <cell r="P38" t="str">
            <v>-3.25</v>
          </cell>
          <cell r="Q38" t="str">
            <v>-0.50</v>
          </cell>
          <cell r="R38" t="str">
            <v>153</v>
          </cell>
        </row>
        <row r="39">
          <cell r="I39" t="str">
            <v>230103201408313915</v>
          </cell>
          <cell r="J39" t="str">
            <v>2024/12/4</v>
          </cell>
          <cell r="K39" t="str">
            <v>5.0</v>
          </cell>
          <cell r="L39" t="str">
            <v>4.7</v>
          </cell>
          <cell r="M39" t="str">
            <v>-0.25</v>
          </cell>
          <cell r="N39" t="str">
            <v>-0.25</v>
          </cell>
          <cell r="O39" t="str">
            <v>52</v>
          </cell>
          <cell r="P39" t="str">
            <v>-1.25</v>
          </cell>
          <cell r="Q39" t="str">
            <v>-1.00</v>
          </cell>
          <cell r="R39" t="str">
            <v>29</v>
          </cell>
        </row>
        <row r="40">
          <cell r="I40" t="str">
            <v>350304201402153134</v>
          </cell>
          <cell r="J40" t="str">
            <v>2024/12/4</v>
          </cell>
          <cell r="K40" t="str">
            <v>5.0</v>
          </cell>
          <cell r="L40" t="str">
            <v>5.2</v>
          </cell>
          <cell r="M40" t="str">
            <v>0.25</v>
          </cell>
          <cell r="N40" t="str">
            <v>-0.25</v>
          </cell>
          <cell r="O40" t="str">
            <v>18</v>
          </cell>
          <cell r="P40" t="str">
            <v>0.75</v>
          </cell>
          <cell r="Q40" t="str">
            <v>-0.25</v>
          </cell>
          <cell r="R40" t="str">
            <v>158</v>
          </cell>
        </row>
        <row r="41">
          <cell r="I41" t="str">
            <v>230103201404293910</v>
          </cell>
          <cell r="J41" t="str">
            <v>2024/12/4</v>
          </cell>
          <cell r="K41" t="str">
            <v>4.7</v>
          </cell>
          <cell r="L41" t="str">
            <v>4.7</v>
          </cell>
          <cell r="M41" t="str">
            <v>-1.50</v>
          </cell>
          <cell r="N41" t="str">
            <v>-0.25</v>
          </cell>
          <cell r="O41" t="str">
            <v>30</v>
          </cell>
          <cell r="P41" t="str">
            <v>-1.50</v>
          </cell>
          <cell r="Q41" t="str">
            <v>-0.50</v>
          </cell>
          <cell r="R41" t="str">
            <v>87</v>
          </cell>
        </row>
        <row r="42">
          <cell r="I42" t="str">
            <v>230103201405303957</v>
          </cell>
          <cell r="J42" t="str">
            <v>2024/12/4</v>
          </cell>
          <cell r="K42" t="str">
            <v>4.2</v>
          </cell>
          <cell r="L42" t="str">
            <v>4.6</v>
          </cell>
          <cell r="M42" t="str">
            <v>-4.00</v>
          </cell>
          <cell r="N42" t="str">
            <v>-0.50</v>
          </cell>
          <cell r="O42" t="str">
            <v>96</v>
          </cell>
          <cell r="P42" t="str">
            <v>-2.25</v>
          </cell>
          <cell r="Q42" t="str">
            <v>-0.50</v>
          </cell>
          <cell r="R42" t="str">
            <v>1</v>
          </cell>
        </row>
        <row r="43">
          <cell r="I43" t="str">
            <v>230184201402014314</v>
          </cell>
          <cell r="J43" t="str">
            <v>2024/12/4</v>
          </cell>
          <cell r="K43" t="str">
            <v>5.2</v>
          </cell>
          <cell r="L43" t="str">
            <v>5.2</v>
          </cell>
          <cell r="M43" t="str">
            <v>0.75</v>
          </cell>
          <cell r="N43" t="str">
            <v>-0.25</v>
          </cell>
          <cell r="O43" t="str">
            <v>4</v>
          </cell>
          <cell r="P43" t="str">
            <v>1.00</v>
          </cell>
          <cell r="Q43" t="str">
            <v>-0.50</v>
          </cell>
          <cell r="R43" t="str">
            <v>160</v>
          </cell>
        </row>
        <row r="44">
          <cell r="I44" t="str">
            <v>23120220140320009X</v>
          </cell>
          <cell r="J44" t="str">
            <v>2024/12/4</v>
          </cell>
          <cell r="K44" t="str">
            <v>5.0</v>
          </cell>
          <cell r="L44" t="str">
            <v>5.2</v>
          </cell>
          <cell r="M44" t="str">
            <v>0.00</v>
          </cell>
          <cell r="N44" t="str">
            <v>0.00</v>
          </cell>
          <cell r="O44" t="str">
            <v>0</v>
          </cell>
          <cell r="P44" t="str">
            <v>0.75</v>
          </cell>
          <cell r="Q44" t="str">
            <v>-0.25</v>
          </cell>
          <cell r="R44" t="str">
            <v>158</v>
          </cell>
        </row>
        <row r="45">
          <cell r="I45" t="str">
            <v>230184201403125219</v>
          </cell>
          <cell r="J45" t="str">
            <v>2024/12/4</v>
          </cell>
          <cell r="K45" t="str">
            <v>5.0</v>
          </cell>
          <cell r="L45" t="str">
            <v>5.0</v>
          </cell>
          <cell r="M45" t="str">
            <v>0.00</v>
          </cell>
          <cell r="N45" t="str">
            <v>0.00</v>
          </cell>
          <cell r="O45" t="str">
            <v>0</v>
          </cell>
          <cell r="P45" t="str">
            <v>-0.25</v>
          </cell>
          <cell r="Q45" t="str">
            <v>-0.25</v>
          </cell>
          <cell r="R45" t="str">
            <v>102</v>
          </cell>
        </row>
        <row r="46">
          <cell r="I46" t="str">
            <v>230103201405303631</v>
          </cell>
          <cell r="J46" t="str">
            <v>2024/12/4</v>
          </cell>
          <cell r="K46" t="str">
            <v>5.0</v>
          </cell>
          <cell r="L46" t="str">
            <v>5.0</v>
          </cell>
          <cell r="M46" t="str">
            <v>0.00</v>
          </cell>
          <cell r="N46" t="str">
            <v>-0.25</v>
          </cell>
          <cell r="O46" t="str">
            <v>67</v>
          </cell>
          <cell r="P46" t="str">
            <v>-0.25</v>
          </cell>
          <cell r="Q46" t="str">
            <v>0.00</v>
          </cell>
          <cell r="R46" t="str">
            <v>0</v>
          </cell>
        </row>
        <row r="47">
          <cell r="I47" t="str">
            <v>341621201311142378</v>
          </cell>
          <cell r="J47" t="str">
            <v>2024/12/4</v>
          </cell>
          <cell r="K47" t="str">
            <v>4.7</v>
          </cell>
          <cell r="L47" t="str">
            <v>4.5</v>
          </cell>
          <cell r="M47" t="str">
            <v>-1.50</v>
          </cell>
          <cell r="N47" t="str">
            <v>-0.50</v>
          </cell>
          <cell r="O47" t="str">
            <v>15</v>
          </cell>
          <cell r="P47" t="str">
            <v>-2.50</v>
          </cell>
          <cell r="Q47" t="str">
            <v>-0.25</v>
          </cell>
          <cell r="R47" t="str">
            <v>18</v>
          </cell>
        </row>
        <row r="48">
          <cell r="I48" t="str">
            <v>230722201308251114</v>
          </cell>
          <cell r="J48" t="str">
            <v>2024/12/4</v>
          </cell>
          <cell r="K48" t="str">
            <v>5.2</v>
          </cell>
          <cell r="L48" t="str">
            <v>5.0</v>
          </cell>
          <cell r="M48" t="str">
            <v>0.50</v>
          </cell>
          <cell r="N48" t="str">
            <v>-0.25</v>
          </cell>
          <cell r="O48" t="str">
            <v>88</v>
          </cell>
          <cell r="P48" t="str">
            <v>0.00</v>
          </cell>
          <cell r="Q48" t="str">
            <v>-0.25</v>
          </cell>
          <cell r="R48" t="str">
            <v>63</v>
          </cell>
        </row>
        <row r="49">
          <cell r="I49" t="str">
            <v>230229201406211738</v>
          </cell>
          <cell r="J49" t="str">
            <v>2024/12/4</v>
          </cell>
          <cell r="K49" t="str">
            <v>5.0</v>
          </cell>
          <cell r="L49" t="str">
            <v>5.0</v>
          </cell>
          <cell r="M49" t="str">
            <v>-0.25</v>
          </cell>
          <cell r="N49" t="str">
            <v>-0.25</v>
          </cell>
          <cell r="O49" t="str">
            <v>120</v>
          </cell>
          <cell r="P49" t="str">
            <v>-0.25</v>
          </cell>
          <cell r="Q49" t="str">
            <v>-0.25</v>
          </cell>
          <cell r="R49" t="str">
            <v>169</v>
          </cell>
        </row>
        <row r="50">
          <cell r="I50" t="str">
            <v>230103201402080911</v>
          </cell>
          <cell r="J50" t="str">
            <v>2024/12/4</v>
          </cell>
          <cell r="K50" t="str">
            <v>5.2</v>
          </cell>
          <cell r="L50" t="str">
            <v>5.0</v>
          </cell>
          <cell r="M50" t="str">
            <v>0.25</v>
          </cell>
          <cell r="N50" t="str">
            <v>-0.25</v>
          </cell>
          <cell r="O50" t="str">
            <v>85</v>
          </cell>
          <cell r="P50" t="str">
            <v>0.00</v>
          </cell>
          <cell r="Q50" t="str">
            <v>-0.25</v>
          </cell>
          <cell r="R50" t="str">
            <v>60</v>
          </cell>
        </row>
        <row r="51">
          <cell r="I51" t="str">
            <v>230103201408273618</v>
          </cell>
          <cell r="J51" t="str">
            <v>2024/12/4</v>
          </cell>
          <cell r="K51" t="str">
            <v>5.0</v>
          </cell>
          <cell r="L51" t="str">
            <v>5.0</v>
          </cell>
          <cell r="M51" t="str">
            <v>0.00</v>
          </cell>
          <cell r="N51" t="str">
            <v>-0.50</v>
          </cell>
          <cell r="O51" t="str">
            <v>24</v>
          </cell>
          <cell r="P51" t="str">
            <v>-0.25</v>
          </cell>
          <cell r="Q51" t="str">
            <v>-0.25</v>
          </cell>
          <cell r="R51" t="str">
            <v>50</v>
          </cell>
        </row>
        <row r="52">
          <cell r="I52" t="str">
            <v>230103201405293621</v>
          </cell>
          <cell r="J52" t="str">
            <v>2024/12/4</v>
          </cell>
          <cell r="K52" t="str">
            <v>4.7</v>
          </cell>
          <cell r="L52" t="str">
            <v>5.0</v>
          </cell>
          <cell r="M52" t="str">
            <v>-1.75</v>
          </cell>
          <cell r="N52" t="str">
            <v>-0.50</v>
          </cell>
          <cell r="O52" t="str">
            <v>34</v>
          </cell>
          <cell r="P52" t="str">
            <v>-0.50</v>
          </cell>
          <cell r="Q52" t="str">
            <v>-0.25</v>
          </cell>
          <cell r="R52" t="str">
            <v>161</v>
          </cell>
        </row>
        <row r="53">
          <cell r="I53" t="str">
            <v>230882201401160040</v>
          </cell>
          <cell r="J53" t="str">
            <v>2024/12/4</v>
          </cell>
          <cell r="K53" t="str">
            <v>5.0</v>
          </cell>
          <cell r="L53" t="str">
            <v>5.0</v>
          </cell>
          <cell r="M53" t="str">
            <v>0.25</v>
          </cell>
          <cell r="N53" t="str">
            <v>-1.00</v>
          </cell>
          <cell r="O53" t="str">
            <v>73</v>
          </cell>
          <cell r="P53" t="str">
            <v>-0.25</v>
          </cell>
          <cell r="Q53" t="str">
            <v>-0.50</v>
          </cell>
          <cell r="R53" t="str">
            <v>95</v>
          </cell>
        </row>
        <row r="54">
          <cell r="I54" t="str">
            <v>230184201404125827</v>
          </cell>
          <cell r="J54" t="str">
            <v>2024/12/4</v>
          </cell>
          <cell r="K54" t="str">
            <v>4.5</v>
          </cell>
          <cell r="L54" t="str">
            <v>5.0</v>
          </cell>
          <cell r="M54" t="str">
            <v>-2.50</v>
          </cell>
          <cell r="N54" t="str">
            <v>-1.00</v>
          </cell>
          <cell r="O54" t="str">
            <v>116</v>
          </cell>
          <cell r="P54" t="str">
            <v>-0.50</v>
          </cell>
          <cell r="Q54" t="str">
            <v>-0.25</v>
          </cell>
          <cell r="R54" t="str">
            <v>124</v>
          </cell>
        </row>
        <row r="55">
          <cell r="I55" t="str">
            <v>150429201405072140</v>
          </cell>
          <cell r="J55" t="str">
            <v>2024/12/4</v>
          </cell>
          <cell r="K55" t="str">
            <v>4.7</v>
          </cell>
          <cell r="L55" t="str">
            <v>5.2</v>
          </cell>
          <cell r="M55" t="str">
            <v>-1.50</v>
          </cell>
          <cell r="N55" t="str">
            <v>-0.50</v>
          </cell>
          <cell r="O55" t="str">
            <v>156</v>
          </cell>
          <cell r="P55" t="str">
            <v>0.75</v>
          </cell>
          <cell r="Q55" t="str">
            <v>-0.25</v>
          </cell>
          <cell r="R55" t="str">
            <v>31</v>
          </cell>
        </row>
        <row r="56">
          <cell r="I56" t="str">
            <v>230103201311123621</v>
          </cell>
          <cell r="J56" t="str">
            <v>2024/12/4</v>
          </cell>
          <cell r="K56" t="str">
            <v>4.8</v>
          </cell>
          <cell r="L56" t="str">
            <v>5.2</v>
          </cell>
          <cell r="M56" t="str">
            <v>-1.00</v>
          </cell>
          <cell r="N56" t="str">
            <v>-0.25</v>
          </cell>
          <cell r="O56" t="str">
            <v>164</v>
          </cell>
          <cell r="P56" t="str">
            <v>0.50</v>
          </cell>
          <cell r="Q56" t="str">
            <v>-0.25</v>
          </cell>
          <cell r="R56" t="str">
            <v>13</v>
          </cell>
        </row>
        <row r="57">
          <cell r="I57" t="str">
            <v>230125201310114828</v>
          </cell>
          <cell r="J57" t="str">
            <v>2024/12/4</v>
          </cell>
          <cell r="K57" t="str">
            <v>5.0</v>
          </cell>
          <cell r="L57" t="str">
            <v>5.0</v>
          </cell>
          <cell r="M57" t="str">
            <v>-0.25</v>
          </cell>
          <cell r="N57" t="str">
            <v>-0.25</v>
          </cell>
          <cell r="O57" t="str">
            <v>90</v>
          </cell>
          <cell r="P57" t="str">
            <v>0.00</v>
          </cell>
          <cell r="Q57" t="str">
            <v>-0.25</v>
          </cell>
          <cell r="R57" t="str">
            <v>117</v>
          </cell>
        </row>
        <row r="58">
          <cell r="I58" t="str">
            <v>230103201311113642</v>
          </cell>
          <cell r="J58" t="str">
            <v>2024/12/4</v>
          </cell>
          <cell r="K58" t="str">
            <v>5.0</v>
          </cell>
          <cell r="L58" t="str">
            <v>5.2</v>
          </cell>
          <cell r="M58" t="str">
            <v>0.25</v>
          </cell>
          <cell r="N58" t="str">
            <v>-0.25</v>
          </cell>
          <cell r="O58" t="str">
            <v>41</v>
          </cell>
          <cell r="P58" t="str">
            <v>1.00</v>
          </cell>
          <cell r="Q58" t="str">
            <v>-0.25</v>
          </cell>
          <cell r="R58" t="str">
            <v>172</v>
          </cell>
        </row>
        <row r="59">
          <cell r="I59" t="str">
            <v>230103201403133923</v>
          </cell>
          <cell r="J59" t="str">
            <v>2024/12/4</v>
          </cell>
          <cell r="K59" t="str">
            <v>5.0</v>
          </cell>
          <cell r="L59" t="str">
            <v>4.6</v>
          </cell>
          <cell r="M59" t="str">
            <v>-0.25</v>
          </cell>
          <cell r="N59" t="str">
            <v>-0.50</v>
          </cell>
          <cell r="O59" t="str">
            <v>10</v>
          </cell>
          <cell r="P59" t="str">
            <v>-2.25</v>
          </cell>
          <cell r="Q59" t="str">
            <v>0.00</v>
          </cell>
          <cell r="R59" t="str">
            <v>0</v>
          </cell>
        </row>
        <row r="60">
          <cell r="I60" t="str">
            <v>230204201310251922</v>
          </cell>
          <cell r="J60" t="str">
            <v>2024/12/4</v>
          </cell>
          <cell r="K60" t="str">
            <v>4.7</v>
          </cell>
          <cell r="L60" t="str">
            <v>5.0</v>
          </cell>
          <cell r="M60" t="str">
            <v>-1.25</v>
          </cell>
          <cell r="N60" t="str">
            <v>-1.00</v>
          </cell>
          <cell r="O60" t="str">
            <v>9</v>
          </cell>
          <cell r="P60" t="str">
            <v>-0.25</v>
          </cell>
          <cell r="Q60" t="str">
            <v>-0.25</v>
          </cell>
          <cell r="R60" t="str">
            <v>150</v>
          </cell>
        </row>
        <row r="61">
          <cell r="I61" t="str">
            <v>230111201404050628</v>
          </cell>
          <cell r="J61" t="str">
            <v>2024/12/4</v>
          </cell>
          <cell r="K61" t="str">
            <v>5.0</v>
          </cell>
          <cell r="L61" t="str">
            <v>5.0</v>
          </cell>
          <cell r="M61" t="str">
            <v>-0.25</v>
          </cell>
          <cell r="N61" t="str">
            <v>-0.50</v>
          </cell>
          <cell r="O61" t="str">
            <v>168</v>
          </cell>
          <cell r="P61" t="str">
            <v>0.00</v>
          </cell>
          <cell r="Q61" t="str">
            <v>-0.25</v>
          </cell>
          <cell r="R61" t="str">
            <v>8</v>
          </cell>
        </row>
        <row r="62">
          <cell r="I62" t="str">
            <v>23128320131019002X</v>
          </cell>
          <cell r="J62" t="str">
            <v>2024/12/4</v>
          </cell>
          <cell r="K62" t="str">
            <v>4.6</v>
          </cell>
          <cell r="L62" t="str">
            <v>4.6</v>
          </cell>
          <cell r="M62" t="str">
            <v>-2.25</v>
          </cell>
          <cell r="N62" t="str">
            <v>-0.75</v>
          </cell>
          <cell r="O62" t="str">
            <v>86</v>
          </cell>
          <cell r="P62" t="str">
            <v>-1.50</v>
          </cell>
          <cell r="Q62" t="str">
            <v>-1.00</v>
          </cell>
          <cell r="R62" t="str">
            <v>173</v>
          </cell>
        </row>
        <row r="63">
          <cell r="I63" t="str">
            <v>231226201309290077</v>
          </cell>
          <cell r="J63" t="str">
            <v>2024/12/4</v>
          </cell>
          <cell r="K63" t="str">
            <v>5.0</v>
          </cell>
          <cell r="L63" t="str">
            <v>5.0</v>
          </cell>
          <cell r="M63" t="str">
            <v>0.00</v>
          </cell>
          <cell r="N63" t="str">
            <v>-0.50</v>
          </cell>
          <cell r="O63" t="str">
            <v>171</v>
          </cell>
          <cell r="P63" t="str">
            <v>-0.25</v>
          </cell>
          <cell r="Q63" t="str">
            <v>0.00</v>
          </cell>
          <cell r="R63" t="str">
            <v>0</v>
          </cell>
        </row>
        <row r="64">
          <cell r="I64" t="str">
            <v>230103201408013613</v>
          </cell>
          <cell r="J64" t="str">
            <v>2024/12/4</v>
          </cell>
          <cell r="K64" t="str">
            <v>5.0</v>
          </cell>
          <cell r="L64" t="str">
            <v>5.0</v>
          </cell>
          <cell r="M64" t="str">
            <v>0.00</v>
          </cell>
          <cell r="N64" t="str">
            <v>0.00</v>
          </cell>
          <cell r="O64" t="str">
            <v>0</v>
          </cell>
          <cell r="P64" t="str">
            <v>0.00</v>
          </cell>
          <cell r="Q64" t="str">
            <v>0.00</v>
          </cell>
          <cell r="R64" t="str">
            <v>0</v>
          </cell>
        </row>
        <row r="65">
          <cell r="I65" t="str">
            <v>23010320140214361X</v>
          </cell>
          <cell r="J65" t="str">
            <v>2024/12/4</v>
          </cell>
          <cell r="K65" t="str">
            <v>5.0</v>
          </cell>
          <cell r="L65" t="str">
            <v>5.0</v>
          </cell>
          <cell r="M65" t="str">
            <v>-0.25</v>
          </cell>
          <cell r="N65" t="str">
            <v>0.00</v>
          </cell>
          <cell r="O65" t="str">
            <v>0</v>
          </cell>
          <cell r="P65" t="str">
            <v>0.00</v>
          </cell>
          <cell r="Q65" t="str">
            <v>-0.25</v>
          </cell>
          <cell r="R65" t="str">
            <v>145</v>
          </cell>
        </row>
        <row r="66">
          <cell r="I66" t="str">
            <v>230104201407229216</v>
          </cell>
          <cell r="J66" t="str">
            <v>2024/12/4</v>
          </cell>
          <cell r="K66" t="str">
            <v>4.5</v>
          </cell>
          <cell r="L66" t="str">
            <v>4.3</v>
          </cell>
          <cell r="M66" t="str">
            <v>-2.75</v>
          </cell>
          <cell r="N66" t="str">
            <v>-0.25</v>
          </cell>
          <cell r="O66" t="str">
            <v>7</v>
          </cell>
          <cell r="P66" t="str">
            <v>-3.50</v>
          </cell>
          <cell r="Q66" t="str">
            <v>-0.25</v>
          </cell>
          <cell r="R66" t="str">
            <v>140</v>
          </cell>
        </row>
        <row r="67">
          <cell r="I67" t="str">
            <v>34162120140627471X</v>
          </cell>
          <cell r="J67" t="str">
            <v>2024/12/4</v>
          </cell>
          <cell r="K67" t="str">
            <v>4.4</v>
          </cell>
          <cell r="L67" t="str">
            <v>4.3</v>
          </cell>
          <cell r="M67" t="str">
            <v>-2.75</v>
          </cell>
          <cell r="N67" t="str">
            <v>-1.00</v>
          </cell>
          <cell r="O67" t="str">
            <v>169</v>
          </cell>
          <cell r="P67" t="str">
            <v>-3.50</v>
          </cell>
          <cell r="Q67" t="str">
            <v>-0.75</v>
          </cell>
          <cell r="R67" t="str">
            <v>165</v>
          </cell>
        </row>
        <row r="68">
          <cell r="I68" t="str">
            <v>23120220140312009X</v>
          </cell>
          <cell r="J68" t="str">
            <v>2024/12/4</v>
          </cell>
          <cell r="K68" t="str">
            <v>5.0</v>
          </cell>
          <cell r="L68" t="str">
            <v>5.0</v>
          </cell>
          <cell r="M68" t="str">
            <v>-0.25</v>
          </cell>
          <cell r="N68" t="str">
            <v>-0.25</v>
          </cell>
          <cell r="O68" t="str">
            <v>157</v>
          </cell>
          <cell r="P68" t="str">
            <v>0.00</v>
          </cell>
          <cell r="Q68" t="str">
            <v>-0.25</v>
          </cell>
          <cell r="R68" t="str">
            <v>8</v>
          </cell>
        </row>
        <row r="69">
          <cell r="I69" t="str">
            <v>231223201309020051</v>
          </cell>
          <cell r="J69" t="str">
            <v>2024/12/4</v>
          </cell>
          <cell r="K69" t="str">
            <v>5.0</v>
          </cell>
          <cell r="L69" t="str">
            <v>5.2</v>
          </cell>
          <cell r="M69" t="str">
            <v>0.00</v>
          </cell>
          <cell r="N69" t="str">
            <v>0.00</v>
          </cell>
          <cell r="O69" t="str">
            <v>0</v>
          </cell>
          <cell r="P69" t="str">
            <v>0.75</v>
          </cell>
          <cell r="Q69" t="str">
            <v>-0.25</v>
          </cell>
          <cell r="R69" t="str">
            <v>17</v>
          </cell>
        </row>
        <row r="70">
          <cell r="I70" t="str">
            <v>340823201406152512</v>
          </cell>
          <cell r="J70" t="str">
            <v>2024/12/4</v>
          </cell>
          <cell r="K70" t="str">
            <v>4.5</v>
          </cell>
          <cell r="L70" t="str">
            <v>4.5</v>
          </cell>
          <cell r="M70" t="str">
            <v>-2.00</v>
          </cell>
          <cell r="N70" t="str">
            <v>-2.00</v>
          </cell>
          <cell r="O70" t="str">
            <v>9</v>
          </cell>
          <cell r="P70" t="str">
            <v>-2.00</v>
          </cell>
          <cell r="Q70" t="str">
            <v>-2.00</v>
          </cell>
          <cell r="R70" t="str">
            <v>162</v>
          </cell>
        </row>
        <row r="71">
          <cell r="I71" t="str">
            <v>230103201402193617</v>
          </cell>
          <cell r="J71" t="str">
            <v>2024/12/4</v>
          </cell>
          <cell r="K71" t="str">
            <v>5.2</v>
          </cell>
          <cell r="L71" t="str">
            <v>5.0</v>
          </cell>
          <cell r="M71" t="str">
            <v>0.50</v>
          </cell>
          <cell r="N71" t="str">
            <v>-0.50</v>
          </cell>
          <cell r="O71" t="str">
            <v>7</v>
          </cell>
          <cell r="P71" t="str">
            <v>0.00</v>
          </cell>
          <cell r="Q71" t="str">
            <v>-0.25</v>
          </cell>
          <cell r="R71" t="str">
            <v>165</v>
          </cell>
        </row>
        <row r="72">
          <cell r="I72" t="str">
            <v>230184201405102416</v>
          </cell>
          <cell r="J72" t="str">
            <v>2024/12/4</v>
          </cell>
          <cell r="K72" t="str">
            <v>5.0</v>
          </cell>
          <cell r="L72" t="str">
            <v>5.0</v>
          </cell>
          <cell r="M72" t="str">
            <v>0.00</v>
          </cell>
          <cell r="N72" t="str">
            <v>-0.25</v>
          </cell>
          <cell r="O72" t="str">
            <v>8</v>
          </cell>
          <cell r="P72" t="str">
            <v>0.00</v>
          </cell>
          <cell r="Q72" t="str">
            <v>0.00</v>
          </cell>
          <cell r="R72" t="str">
            <v>0</v>
          </cell>
        </row>
        <row r="73">
          <cell r="I73" t="str">
            <v>230103201403083954</v>
          </cell>
          <cell r="J73" t="str">
            <v>2024/12/4</v>
          </cell>
          <cell r="K73" t="str">
            <v>4.9</v>
          </cell>
          <cell r="L73" t="str">
            <v>4.9</v>
          </cell>
          <cell r="M73" t="str">
            <v>0.25</v>
          </cell>
          <cell r="N73" t="str">
            <v>-2.25</v>
          </cell>
          <cell r="O73" t="str">
            <v>172</v>
          </cell>
          <cell r="P73" t="str">
            <v>1.00</v>
          </cell>
          <cell r="Q73" t="str">
            <v>-3.00</v>
          </cell>
          <cell r="R73" t="str">
            <v>12</v>
          </cell>
        </row>
        <row r="74">
          <cell r="I74" t="str">
            <v>230103201403233617</v>
          </cell>
          <cell r="J74" t="str">
            <v>2024/12/4</v>
          </cell>
          <cell r="K74" t="str">
            <v>5.0</v>
          </cell>
          <cell r="L74" t="str">
            <v>5.0</v>
          </cell>
          <cell r="M74" t="str">
            <v>0.00</v>
          </cell>
          <cell r="N74" t="str">
            <v>-0.25</v>
          </cell>
          <cell r="O74" t="str">
            <v>34</v>
          </cell>
          <cell r="P74" t="str">
            <v>-0.50</v>
          </cell>
          <cell r="Q74" t="str">
            <v>0.00</v>
          </cell>
          <cell r="R74" t="str">
            <v>0</v>
          </cell>
        </row>
        <row r="75">
          <cell r="I75" t="str">
            <v>230103201310033915</v>
          </cell>
          <cell r="J75" t="str">
            <v>2024/12/4</v>
          </cell>
          <cell r="K75" t="str">
            <v>4.9</v>
          </cell>
          <cell r="L75" t="str">
            <v>5.0</v>
          </cell>
          <cell r="M75" t="str">
            <v>-1.00</v>
          </cell>
          <cell r="N75" t="str">
            <v>-0.25</v>
          </cell>
          <cell r="O75" t="str">
            <v>56</v>
          </cell>
          <cell r="P75" t="str">
            <v>-0.50</v>
          </cell>
          <cell r="Q75" t="str">
            <v>0.00</v>
          </cell>
          <cell r="R75" t="str">
            <v>0</v>
          </cell>
        </row>
        <row r="76">
          <cell r="I76" t="str">
            <v>230103201406253939</v>
          </cell>
          <cell r="J76" t="str">
            <v>2024/12/4</v>
          </cell>
          <cell r="K76" t="str">
            <v>4.2</v>
          </cell>
          <cell r="L76" t="str">
            <v>4.1</v>
          </cell>
          <cell r="M76" t="str">
            <v>-4.00</v>
          </cell>
          <cell r="N76" t="str">
            <v>-0.75</v>
          </cell>
          <cell r="O76" t="str">
            <v>113</v>
          </cell>
          <cell r="P76" t="str">
            <v>-4.75</v>
          </cell>
          <cell r="Q76" t="str">
            <v>-0.75</v>
          </cell>
          <cell r="R76" t="str">
            <v>29</v>
          </cell>
        </row>
        <row r="77">
          <cell r="I77" t="str">
            <v>231222201402090015</v>
          </cell>
          <cell r="J77" t="str">
            <v>2024/12/4</v>
          </cell>
          <cell r="K77" t="str">
            <v>5.0</v>
          </cell>
          <cell r="L77" t="str">
            <v>5.2</v>
          </cell>
          <cell r="M77" t="str">
            <v>0.00</v>
          </cell>
          <cell r="N77" t="str">
            <v>-0.25</v>
          </cell>
          <cell r="O77" t="str">
            <v>102</v>
          </cell>
          <cell r="P77" t="str">
            <v>0.75</v>
          </cell>
          <cell r="Q77" t="str">
            <v>-0.50</v>
          </cell>
          <cell r="R77" t="str">
            <v>119</v>
          </cell>
        </row>
        <row r="78">
          <cell r="I78" t="str">
            <v>230103201405063930</v>
          </cell>
          <cell r="J78" t="str">
            <v>2024/12/4</v>
          </cell>
          <cell r="K78" t="str">
            <v>5.0</v>
          </cell>
          <cell r="L78" t="str">
            <v>5.0</v>
          </cell>
          <cell r="M78" t="str">
            <v>-0.50</v>
          </cell>
          <cell r="N78" t="str">
            <v>-0.25</v>
          </cell>
          <cell r="O78" t="str">
            <v>10</v>
          </cell>
          <cell r="P78" t="str">
            <v>-0.50</v>
          </cell>
          <cell r="Q78" t="str">
            <v>-0.25</v>
          </cell>
          <cell r="R78" t="str">
            <v>15</v>
          </cell>
        </row>
        <row r="79">
          <cell r="I79" t="str">
            <v>230182201408152416</v>
          </cell>
          <cell r="J79" t="str">
            <v>2024/12/4</v>
          </cell>
          <cell r="K79" t="str">
            <v>5.0</v>
          </cell>
          <cell r="L79" t="str">
            <v>5.0</v>
          </cell>
          <cell r="M79" t="str">
            <v>-0.50</v>
          </cell>
          <cell r="N79" t="str">
            <v>0.00</v>
          </cell>
          <cell r="O79" t="str">
            <v>0</v>
          </cell>
          <cell r="P79" t="str">
            <v>-0.25</v>
          </cell>
          <cell r="Q79" t="str">
            <v>0.00</v>
          </cell>
          <cell r="R79" t="str">
            <v>0</v>
          </cell>
        </row>
        <row r="80">
          <cell r="I80" t="str">
            <v>230705201402090314</v>
          </cell>
          <cell r="J80" t="str">
            <v>2024/12/4</v>
          </cell>
          <cell r="K80" t="str">
            <v>4.0</v>
          </cell>
          <cell r="L80" t="str">
            <v>4.0</v>
          </cell>
          <cell r="M80" t="str">
            <v>-5.00</v>
          </cell>
          <cell r="N80" t="str">
            <v>-0.50</v>
          </cell>
          <cell r="O80" t="str">
            <v>101</v>
          </cell>
          <cell r="P80" t="str">
            <v>-5.25</v>
          </cell>
          <cell r="Q80" t="str">
            <v>-0.50</v>
          </cell>
          <cell r="R80" t="str">
            <v>100</v>
          </cell>
        </row>
        <row r="81">
          <cell r="I81" t="str">
            <v>230128201304164019</v>
          </cell>
          <cell r="J81" t="str">
            <v>2024/12/4</v>
          </cell>
          <cell r="K81" t="str">
            <v>5.0</v>
          </cell>
          <cell r="L81" t="str">
            <v>4.9</v>
          </cell>
          <cell r="M81" t="str">
            <v>-0.25</v>
          </cell>
          <cell r="N81" t="str">
            <v>-0.25</v>
          </cell>
          <cell r="O81" t="str">
            <v>17</v>
          </cell>
          <cell r="P81" t="str">
            <v>-0.50</v>
          </cell>
          <cell r="Q81" t="str">
            <v>-0.25</v>
          </cell>
          <cell r="R81" t="str">
            <v>9</v>
          </cell>
        </row>
        <row r="82">
          <cell r="I82" t="str">
            <v>230183201403040622</v>
          </cell>
          <cell r="J82" t="str">
            <v>2024/12/4</v>
          </cell>
          <cell r="K82" t="str">
            <v>4.7</v>
          </cell>
          <cell r="L82" t="str">
            <v>5.2</v>
          </cell>
          <cell r="M82" t="str">
            <v>-1.50</v>
          </cell>
          <cell r="N82" t="str">
            <v>-0.25</v>
          </cell>
          <cell r="O82" t="str">
            <v>9</v>
          </cell>
          <cell r="P82" t="str">
            <v>0.50</v>
          </cell>
          <cell r="Q82" t="str">
            <v>-0.50</v>
          </cell>
          <cell r="R82" t="str">
            <v>170</v>
          </cell>
        </row>
        <row r="83">
          <cell r="I83" t="str">
            <v>230714201407260024</v>
          </cell>
          <cell r="J83" t="str">
            <v>2024/12/4</v>
          </cell>
          <cell r="K83" t="str">
            <v>4.2</v>
          </cell>
          <cell r="L83" t="str">
            <v>4.2</v>
          </cell>
          <cell r="M83" t="str">
            <v>-4.25</v>
          </cell>
          <cell r="N83" t="str">
            <v>-0.50</v>
          </cell>
          <cell r="O83" t="str">
            <v>65</v>
          </cell>
          <cell r="P83" t="str">
            <v>-4.25</v>
          </cell>
          <cell r="Q83" t="str">
            <v>-0.25</v>
          </cell>
          <cell r="R83" t="str">
            <v>81</v>
          </cell>
        </row>
        <row r="84">
          <cell r="I84" t="str">
            <v>230103201404193928</v>
          </cell>
          <cell r="J84" t="str">
            <v>2024/12/4</v>
          </cell>
          <cell r="K84" t="str">
            <v>5.0</v>
          </cell>
          <cell r="L84" t="str">
            <v>5.0</v>
          </cell>
          <cell r="M84" t="str">
            <v>0.00</v>
          </cell>
          <cell r="N84" t="str">
            <v>-0.25</v>
          </cell>
          <cell r="O84" t="str">
            <v>5</v>
          </cell>
          <cell r="P84" t="str">
            <v>0.00</v>
          </cell>
          <cell r="Q84" t="str">
            <v>0.00</v>
          </cell>
          <cell r="R84" t="str">
            <v>0</v>
          </cell>
        </row>
        <row r="85">
          <cell r="I85" t="str">
            <v>231283201405060041</v>
          </cell>
          <cell r="J85" t="str">
            <v>2024/12/4</v>
          </cell>
          <cell r="K85" t="str">
            <v>4.8</v>
          </cell>
          <cell r="L85" t="str">
            <v>5.0</v>
          </cell>
          <cell r="M85" t="str">
            <v>-1.50</v>
          </cell>
          <cell r="N85" t="str">
            <v>-0.25</v>
          </cell>
          <cell r="O85" t="str">
            <v>155</v>
          </cell>
          <cell r="P85" t="str">
            <v>-0.50</v>
          </cell>
          <cell r="Q85" t="str">
            <v>-0.25</v>
          </cell>
          <cell r="R85" t="str">
            <v>9</v>
          </cell>
        </row>
        <row r="86">
          <cell r="I86" t="str">
            <v>230103201401223925</v>
          </cell>
          <cell r="J86" t="str">
            <v>2024/12/4</v>
          </cell>
          <cell r="K86" t="str">
            <v>5.0</v>
          </cell>
          <cell r="L86" t="str">
            <v>4.8</v>
          </cell>
          <cell r="M86" t="str">
            <v>-0.25</v>
          </cell>
          <cell r="N86" t="str">
            <v>0.00</v>
          </cell>
          <cell r="O86" t="str">
            <v>0</v>
          </cell>
          <cell r="P86" t="str">
            <v>-1.50</v>
          </cell>
          <cell r="Q86" t="str">
            <v>-0.25</v>
          </cell>
          <cell r="R86" t="str">
            <v>50</v>
          </cell>
        </row>
        <row r="87">
          <cell r="I87" t="str">
            <v>230124201404121424</v>
          </cell>
          <cell r="J87" t="str">
            <v>2024/12/4</v>
          </cell>
          <cell r="K87" t="str">
            <v>5.2</v>
          </cell>
          <cell r="L87" t="str">
            <v>5.0</v>
          </cell>
          <cell r="M87" t="str">
            <v>0.75</v>
          </cell>
          <cell r="N87" t="str">
            <v>-0.75</v>
          </cell>
          <cell r="O87" t="str">
            <v>136</v>
          </cell>
          <cell r="P87" t="str">
            <v>-0.25</v>
          </cell>
          <cell r="Q87" t="str">
            <v>0.00</v>
          </cell>
          <cell r="R87" t="str">
            <v>0</v>
          </cell>
        </row>
        <row r="88">
          <cell r="I88" t="str">
            <v>230103201311273929</v>
          </cell>
          <cell r="J88" t="str">
            <v>2024/12/4</v>
          </cell>
          <cell r="K88" t="str">
            <v>4.5</v>
          </cell>
          <cell r="L88" t="str">
            <v>4.6</v>
          </cell>
          <cell r="M88" t="str">
            <v>-2.75</v>
          </cell>
          <cell r="N88" t="str">
            <v>-0.25</v>
          </cell>
          <cell r="O88" t="str">
            <v>27</v>
          </cell>
          <cell r="P88" t="str">
            <v>-2.25</v>
          </cell>
          <cell r="Q88" t="str">
            <v>0.00</v>
          </cell>
          <cell r="R88" t="str">
            <v>0</v>
          </cell>
        </row>
        <row r="89">
          <cell r="I89" t="str">
            <v>231083201312190444</v>
          </cell>
          <cell r="J89" t="str">
            <v>2024/12/4</v>
          </cell>
          <cell r="K89" t="str">
            <v>4.5</v>
          </cell>
          <cell r="L89" t="str">
            <v>4.5</v>
          </cell>
          <cell r="M89" t="str">
            <v>-2.50</v>
          </cell>
          <cell r="N89" t="str">
            <v>-0.75</v>
          </cell>
          <cell r="O89" t="str">
            <v>170</v>
          </cell>
          <cell r="P89" t="str">
            <v>-2.50</v>
          </cell>
          <cell r="Q89" t="str">
            <v>-0.50</v>
          </cell>
          <cell r="R89" t="str">
            <v>23</v>
          </cell>
        </row>
        <row r="90">
          <cell r="I90" t="str">
            <v>230103201403233625</v>
          </cell>
          <cell r="J90" t="str">
            <v>2024/12/4</v>
          </cell>
          <cell r="K90" t="str">
            <v>5.0</v>
          </cell>
          <cell r="L90" t="str">
            <v>5.2</v>
          </cell>
          <cell r="M90" t="str">
            <v>0.00</v>
          </cell>
          <cell r="N90" t="str">
            <v>-0.25</v>
          </cell>
          <cell r="O90" t="str">
            <v>2</v>
          </cell>
          <cell r="P90" t="str">
            <v>0.75</v>
          </cell>
          <cell r="Q90" t="str">
            <v>-0.25</v>
          </cell>
          <cell r="R90" t="str">
            <v>80</v>
          </cell>
        </row>
        <row r="91">
          <cell r="I91" t="str">
            <v>230125201408170326</v>
          </cell>
          <cell r="J91" t="str">
            <v>2024/12/4</v>
          </cell>
          <cell r="K91" t="str">
            <v>4.6</v>
          </cell>
          <cell r="L91" t="str">
            <v>4.7</v>
          </cell>
          <cell r="M91" t="str">
            <v>-1.75</v>
          </cell>
          <cell r="N91" t="str">
            <v>-1.00</v>
          </cell>
          <cell r="O91" t="str">
            <v>173</v>
          </cell>
          <cell r="P91" t="str">
            <v>-1.25</v>
          </cell>
          <cell r="Q91" t="str">
            <v>-0.75</v>
          </cell>
          <cell r="R91" t="str">
            <v>21</v>
          </cell>
        </row>
        <row r="92">
          <cell r="I92" t="str">
            <v>230103201404063920</v>
          </cell>
          <cell r="J92" t="str">
            <v>2024/12/4</v>
          </cell>
          <cell r="K92" t="str">
            <v>4.3</v>
          </cell>
          <cell r="L92" t="str">
            <v>4.1</v>
          </cell>
          <cell r="M92" t="str">
            <v>-3.50</v>
          </cell>
          <cell r="N92" t="str">
            <v>-0.25</v>
          </cell>
          <cell r="O92" t="str">
            <v>93</v>
          </cell>
          <cell r="P92" t="str">
            <v>-4.25</v>
          </cell>
          <cell r="Q92" t="str">
            <v>-0.50</v>
          </cell>
          <cell r="R92" t="str">
            <v>167</v>
          </cell>
        </row>
        <row r="93">
          <cell r="I93" t="str">
            <v>230182201405192228</v>
          </cell>
          <cell r="J93" t="str">
            <v>2024/12/4</v>
          </cell>
          <cell r="K93" t="str">
            <v>4.8</v>
          </cell>
          <cell r="L93" t="str">
            <v>4.7</v>
          </cell>
          <cell r="M93" t="str">
            <v>-1.25</v>
          </cell>
          <cell r="N93" t="str">
            <v>-0.75</v>
          </cell>
          <cell r="O93" t="str">
            <v>171</v>
          </cell>
          <cell r="P93" t="str">
            <v>-1.50</v>
          </cell>
          <cell r="Q93" t="str">
            <v>-0.75</v>
          </cell>
          <cell r="R93" t="str">
            <v>163</v>
          </cell>
        </row>
        <row r="94">
          <cell r="I94" t="str">
            <v>230103201406263942</v>
          </cell>
          <cell r="J94" t="str">
            <v>2024/12/4</v>
          </cell>
          <cell r="K94" t="str">
            <v>4.8</v>
          </cell>
          <cell r="L94" t="str">
            <v>5.0</v>
          </cell>
          <cell r="M94" t="str">
            <v>-1.00</v>
          </cell>
          <cell r="N94" t="str">
            <v>-0.25</v>
          </cell>
          <cell r="O94" t="str">
            <v>65</v>
          </cell>
          <cell r="P94" t="str">
            <v>-0.50</v>
          </cell>
          <cell r="Q94" t="str">
            <v>-0.25</v>
          </cell>
          <cell r="R94" t="str">
            <v>7</v>
          </cell>
        </row>
        <row r="95">
          <cell r="I95" t="str">
            <v>230103201402253624</v>
          </cell>
          <cell r="J95" t="str">
            <v>2024/12/4</v>
          </cell>
          <cell r="K95" t="str">
            <v>4.6</v>
          </cell>
          <cell r="L95" t="str">
            <v>4.5</v>
          </cell>
          <cell r="M95" t="str">
            <v>-2.00</v>
          </cell>
          <cell r="N95" t="str">
            <v>-0.50</v>
          </cell>
          <cell r="O95" t="str">
            <v>9</v>
          </cell>
          <cell r="P95" t="str">
            <v>-2.75</v>
          </cell>
          <cell r="Q95" t="str">
            <v>-0.50</v>
          </cell>
          <cell r="R95" t="str">
            <v>173</v>
          </cell>
        </row>
        <row r="96">
          <cell r="I96" t="str">
            <v>231225201311180196</v>
          </cell>
          <cell r="J96" t="str">
            <v>2024/12/4</v>
          </cell>
          <cell r="K96" t="str">
            <v>4.6</v>
          </cell>
          <cell r="L96" t="str">
            <v>4.6</v>
          </cell>
          <cell r="M96" t="str">
            <v>-2.00</v>
          </cell>
          <cell r="N96" t="str">
            <v>-0.50</v>
          </cell>
          <cell r="O96" t="str">
            <v>171</v>
          </cell>
          <cell r="P96" t="str">
            <v>-2.00</v>
          </cell>
          <cell r="Q96" t="str">
            <v>-0.50</v>
          </cell>
          <cell r="R96" t="str">
            <v>92</v>
          </cell>
        </row>
        <row r="97">
          <cell r="I97" t="str">
            <v>230103201309243624</v>
          </cell>
          <cell r="J97" t="str">
            <v>2024/12/4</v>
          </cell>
          <cell r="K97" t="str">
            <v>5.0</v>
          </cell>
          <cell r="L97" t="str">
            <v>5.2</v>
          </cell>
          <cell r="M97" t="str">
            <v>-0.50</v>
          </cell>
          <cell r="N97" t="str">
            <v>0.00</v>
          </cell>
          <cell r="O97" t="str">
            <v>0</v>
          </cell>
          <cell r="P97" t="str">
            <v>1.00</v>
          </cell>
          <cell r="Q97" t="str">
            <v>-0.50</v>
          </cell>
          <cell r="R97" t="str">
            <v>37</v>
          </cell>
        </row>
        <row r="98">
          <cell r="I98" t="str">
            <v>230621201402142115</v>
          </cell>
          <cell r="J98" t="str">
            <v>2024/12/4</v>
          </cell>
          <cell r="K98" t="str">
            <v>5.0</v>
          </cell>
          <cell r="L98" t="str">
            <v>5.0</v>
          </cell>
          <cell r="M98" t="str">
            <v>0.00</v>
          </cell>
          <cell r="N98" t="str">
            <v>-0.25</v>
          </cell>
          <cell r="O98" t="str">
            <v>16</v>
          </cell>
          <cell r="P98" t="str">
            <v>-0.25</v>
          </cell>
          <cell r="Q98" t="str">
            <v>-0.25</v>
          </cell>
          <cell r="R98" t="str">
            <v>159</v>
          </cell>
        </row>
        <row r="99">
          <cell r="I99" t="str">
            <v>230103201404013915</v>
          </cell>
          <cell r="J99" t="str">
            <v>2024/12/4</v>
          </cell>
          <cell r="K99" t="str">
            <v>5.2</v>
          </cell>
          <cell r="L99" t="str">
            <v>5.2</v>
          </cell>
          <cell r="M99" t="str">
            <v>0.75</v>
          </cell>
          <cell r="N99" t="str">
            <v>-0.75</v>
          </cell>
          <cell r="O99" t="str">
            <v>9</v>
          </cell>
          <cell r="P99" t="str">
            <v>0.50</v>
          </cell>
          <cell r="Q99" t="str">
            <v>-0.50</v>
          </cell>
          <cell r="R99" t="str">
            <v>162</v>
          </cell>
        </row>
        <row r="100">
          <cell r="I100" t="str">
            <v>230182201406144420</v>
          </cell>
          <cell r="J100" t="str">
            <v>2024/12/4</v>
          </cell>
          <cell r="K100" t="str">
            <v>4.2</v>
          </cell>
          <cell r="L100" t="str">
            <v>4.4</v>
          </cell>
          <cell r="M100" t="str">
            <v>-4.00</v>
          </cell>
          <cell r="N100" t="str">
            <v>-1.00</v>
          </cell>
          <cell r="O100" t="str">
            <v>170</v>
          </cell>
          <cell r="P100" t="str">
            <v>-3.00</v>
          </cell>
          <cell r="Q100" t="str">
            <v>-0.50</v>
          </cell>
          <cell r="R100" t="str">
            <v>6</v>
          </cell>
        </row>
        <row r="101">
          <cell r="I101" t="str">
            <v>230110201404302016</v>
          </cell>
          <cell r="J101" t="str">
            <v>2024/12/4</v>
          </cell>
          <cell r="K101" t="str">
            <v>3.9</v>
          </cell>
          <cell r="L101" t="str">
            <v>4.0</v>
          </cell>
          <cell r="M101" t="str">
            <v>-7.50</v>
          </cell>
          <cell r="N101" t="str">
            <v>-1.00</v>
          </cell>
          <cell r="O101" t="str">
            <v>70</v>
          </cell>
          <cell r="P101" t="str">
            <v>-5.75</v>
          </cell>
          <cell r="Q101" t="str">
            <v>-1.00</v>
          </cell>
          <cell r="R101" t="str">
            <v>115</v>
          </cell>
        </row>
        <row r="102">
          <cell r="I102" t="str">
            <v>220602201408102412</v>
          </cell>
          <cell r="J102" t="str">
            <v>2024/12/4</v>
          </cell>
          <cell r="K102" t="str">
            <v>4.7</v>
          </cell>
          <cell r="L102" t="str">
            <v>4.6</v>
          </cell>
          <cell r="M102" t="str">
            <v>-1.50</v>
          </cell>
          <cell r="N102" t="str">
            <v>-0.50</v>
          </cell>
          <cell r="O102" t="str">
            <v>53</v>
          </cell>
          <cell r="P102" t="str">
            <v>-2.00</v>
          </cell>
          <cell r="Q102" t="str">
            <v>-0.50</v>
          </cell>
          <cell r="R102" t="str">
            <v>47</v>
          </cell>
        </row>
        <row r="103">
          <cell r="I103" t="str">
            <v>231225201406250070</v>
          </cell>
          <cell r="J103" t="str">
            <v>2024/12/4</v>
          </cell>
          <cell r="K103" t="str">
            <v>5.1</v>
          </cell>
          <cell r="L103" t="str">
            <v>5.2</v>
          </cell>
          <cell r="M103" t="str">
            <v>1.50</v>
          </cell>
          <cell r="N103" t="str">
            <v>-0.75</v>
          </cell>
          <cell r="O103" t="str">
            <v>29</v>
          </cell>
          <cell r="P103" t="str">
            <v>0.75</v>
          </cell>
          <cell r="Q103" t="str">
            <v>-0.25</v>
          </cell>
          <cell r="R103" t="str">
            <v>90</v>
          </cell>
        </row>
        <row r="104">
          <cell r="I104" t="str">
            <v>230103201408203978</v>
          </cell>
          <cell r="J104" t="str">
            <v>2024/12/4</v>
          </cell>
          <cell r="K104" t="str">
            <v>5.0</v>
          </cell>
          <cell r="L104" t="str">
            <v>4.8</v>
          </cell>
          <cell r="M104" t="str">
            <v>0.25</v>
          </cell>
          <cell r="N104" t="str">
            <v>-0.50</v>
          </cell>
          <cell r="O104" t="str">
            <v>8</v>
          </cell>
          <cell r="P104" t="str">
            <v>-1.25</v>
          </cell>
          <cell r="Q104" t="str">
            <v>-0.50</v>
          </cell>
          <cell r="R104" t="str">
            <v>18</v>
          </cell>
        </row>
        <row r="105">
          <cell r="I105" t="str">
            <v>230103201404233619</v>
          </cell>
          <cell r="J105" t="str">
            <v>2024/12/4</v>
          </cell>
          <cell r="K105" t="str">
            <v>4.8</v>
          </cell>
          <cell r="L105" t="str">
            <v>5.2</v>
          </cell>
          <cell r="M105" t="str">
            <v>-1.50</v>
          </cell>
          <cell r="N105" t="str">
            <v>-0.25</v>
          </cell>
          <cell r="O105" t="str">
            <v>14</v>
          </cell>
          <cell r="P105" t="str">
            <v>0.50</v>
          </cell>
          <cell r="Q105" t="str">
            <v>-0.50</v>
          </cell>
          <cell r="R105" t="str">
            <v>32</v>
          </cell>
        </row>
        <row r="106">
          <cell r="I106" t="str">
            <v>230103201408204014</v>
          </cell>
          <cell r="J106" t="str">
            <v>2024/12/4</v>
          </cell>
          <cell r="K106" t="str">
            <v>5.0</v>
          </cell>
          <cell r="L106" t="str">
            <v>5.2</v>
          </cell>
          <cell r="M106" t="str">
            <v>0.75</v>
          </cell>
          <cell r="N106" t="str">
            <v>-1.25</v>
          </cell>
          <cell r="O106" t="str">
            <v>8</v>
          </cell>
          <cell r="P106" t="str">
            <v>0.75</v>
          </cell>
          <cell r="Q106" t="str">
            <v>-0.50</v>
          </cell>
          <cell r="R106" t="str">
            <v>15</v>
          </cell>
        </row>
        <row r="107">
          <cell r="I107" t="str">
            <v>230103201407233913</v>
          </cell>
          <cell r="J107" t="str">
            <v>2024/12/4</v>
          </cell>
          <cell r="K107" t="str">
            <v>4.7</v>
          </cell>
          <cell r="L107" t="str">
            <v>4.7</v>
          </cell>
          <cell r="M107" t="str">
            <v>-1.75</v>
          </cell>
          <cell r="N107" t="str">
            <v>0.00</v>
          </cell>
          <cell r="O107" t="str">
            <v>0</v>
          </cell>
          <cell r="P107" t="str">
            <v>-1.75</v>
          </cell>
          <cell r="Q107" t="str">
            <v>-0.25</v>
          </cell>
          <cell r="R107" t="str">
            <v>142</v>
          </cell>
        </row>
        <row r="108">
          <cell r="I108" t="str">
            <v>230126201406261917</v>
          </cell>
          <cell r="J108" t="str">
            <v>2024/12/4</v>
          </cell>
          <cell r="K108" t="str">
            <v>4.9</v>
          </cell>
          <cell r="L108" t="str">
            <v>5.2</v>
          </cell>
          <cell r="M108" t="str">
            <v>-0.50</v>
          </cell>
          <cell r="N108" t="str">
            <v>-0.25</v>
          </cell>
          <cell r="O108" t="str">
            <v>167</v>
          </cell>
          <cell r="P108" t="str">
            <v>1.00</v>
          </cell>
          <cell r="Q108" t="str">
            <v>-1.50</v>
          </cell>
          <cell r="R108" t="str">
            <v>9</v>
          </cell>
        </row>
        <row r="109">
          <cell r="I109" t="str">
            <v>230102201311202817</v>
          </cell>
          <cell r="J109" t="str">
            <v>2024/12/4</v>
          </cell>
          <cell r="K109" t="str">
            <v>5.0</v>
          </cell>
          <cell r="L109" t="str">
            <v>5.0</v>
          </cell>
          <cell r="M109" t="str">
            <v>0.00</v>
          </cell>
          <cell r="N109" t="str">
            <v>-0.25</v>
          </cell>
          <cell r="O109" t="str">
            <v>1</v>
          </cell>
          <cell r="P109" t="str">
            <v>-0.25</v>
          </cell>
          <cell r="Q109" t="str">
            <v>-0.25</v>
          </cell>
          <cell r="R109" t="str">
            <v>152</v>
          </cell>
        </row>
        <row r="110">
          <cell r="I110" t="str">
            <v>350305201311020615</v>
          </cell>
          <cell r="J110" t="str">
            <v>2024/12/4</v>
          </cell>
          <cell r="K110" t="str">
            <v>4.8</v>
          </cell>
          <cell r="L110" t="str">
            <v>5.0</v>
          </cell>
          <cell r="M110" t="str">
            <v>-1.25</v>
          </cell>
          <cell r="N110" t="str">
            <v>-0.25</v>
          </cell>
          <cell r="O110" t="str">
            <v>167</v>
          </cell>
          <cell r="P110" t="str">
            <v>0.00</v>
          </cell>
          <cell r="Q110" t="str">
            <v>-0.25</v>
          </cell>
          <cell r="R110" t="str">
            <v>146</v>
          </cell>
        </row>
        <row r="111">
          <cell r="I111" t="str">
            <v>370827201402213710</v>
          </cell>
          <cell r="J111" t="str">
            <v>2024/12/4</v>
          </cell>
          <cell r="K111" t="str">
            <v>4.6</v>
          </cell>
          <cell r="L111" t="str">
            <v>4.6</v>
          </cell>
          <cell r="M111" t="str">
            <v>-2.25</v>
          </cell>
          <cell r="N111" t="str">
            <v>-0.50</v>
          </cell>
          <cell r="O111" t="str">
            <v>10</v>
          </cell>
          <cell r="P111" t="str">
            <v>-2.25</v>
          </cell>
          <cell r="Q111" t="str">
            <v>-0.50</v>
          </cell>
          <cell r="R111" t="str">
            <v>102</v>
          </cell>
        </row>
        <row r="112">
          <cell r="I112" t="str">
            <v>230103201403123610</v>
          </cell>
          <cell r="J112" t="str">
            <v>2024/12/4</v>
          </cell>
          <cell r="K112" t="str">
            <v>5.0</v>
          </cell>
          <cell r="L112" t="str">
            <v>4.9</v>
          </cell>
          <cell r="M112" t="str">
            <v>0.25</v>
          </cell>
          <cell r="N112" t="str">
            <v>-0.75</v>
          </cell>
          <cell r="O112" t="str">
            <v>136</v>
          </cell>
          <cell r="P112" t="str">
            <v>2.50</v>
          </cell>
          <cell r="Q112" t="str">
            <v>-0.50</v>
          </cell>
          <cell r="R112" t="str">
            <v>141</v>
          </cell>
        </row>
        <row r="113">
          <cell r="I113" t="str">
            <v>34162120140811471X</v>
          </cell>
          <cell r="J113" t="str">
            <v>2024/12/4</v>
          </cell>
          <cell r="K113" t="str">
            <v>4.7</v>
          </cell>
          <cell r="L113" t="str">
            <v>4.7</v>
          </cell>
          <cell r="M113" t="str">
            <v>-1.50</v>
          </cell>
          <cell r="N113" t="str">
            <v>-0.50</v>
          </cell>
          <cell r="O113" t="str">
            <v>155</v>
          </cell>
          <cell r="P113" t="str">
            <v>-1.75</v>
          </cell>
          <cell r="Q113" t="str">
            <v>-0.50</v>
          </cell>
          <cell r="R113" t="str">
            <v>157</v>
          </cell>
        </row>
        <row r="114">
          <cell r="I114" t="str">
            <v>230103201311143913</v>
          </cell>
          <cell r="J114" t="str">
            <v>2024/12/4</v>
          </cell>
          <cell r="K114" t="str">
            <v>5.0</v>
          </cell>
          <cell r="L114" t="str">
            <v>5.0</v>
          </cell>
          <cell r="M114" t="str">
            <v>0.00</v>
          </cell>
          <cell r="N114" t="str">
            <v>-0.25</v>
          </cell>
          <cell r="O114" t="str">
            <v>55</v>
          </cell>
          <cell r="P114" t="str">
            <v>-0.25</v>
          </cell>
          <cell r="Q114" t="str">
            <v>-0.25</v>
          </cell>
          <cell r="R114" t="str">
            <v>133</v>
          </cell>
        </row>
        <row r="115">
          <cell r="I115" t="str">
            <v>231222201407110054</v>
          </cell>
          <cell r="J115" t="str">
            <v>2024/12/4</v>
          </cell>
          <cell r="K115" t="str">
            <v>4.5</v>
          </cell>
          <cell r="L115" t="str">
            <v>4.6</v>
          </cell>
          <cell r="M115" t="str">
            <v>-2.75</v>
          </cell>
          <cell r="N115" t="str">
            <v>-0.50</v>
          </cell>
          <cell r="O115" t="str">
            <v>169</v>
          </cell>
          <cell r="P115" t="str">
            <v>-2.00</v>
          </cell>
          <cell r="Q115" t="str">
            <v>-0.50</v>
          </cell>
          <cell r="R115" t="str">
            <v>9</v>
          </cell>
        </row>
        <row r="116">
          <cell r="I116" t="str">
            <v>230103201404073918</v>
          </cell>
          <cell r="J116" t="str">
            <v>2024/12/4</v>
          </cell>
          <cell r="K116" t="str">
            <v>5.0</v>
          </cell>
          <cell r="L116" t="str">
            <v>5.0</v>
          </cell>
          <cell r="M116" t="str">
            <v>-0.50</v>
          </cell>
          <cell r="N116" t="str">
            <v>0.00</v>
          </cell>
          <cell r="O116" t="str">
            <v>0</v>
          </cell>
          <cell r="P116" t="str">
            <v>-0.25</v>
          </cell>
          <cell r="Q116" t="str">
            <v>-0.25</v>
          </cell>
          <cell r="R116" t="str">
            <v>13</v>
          </cell>
        </row>
        <row r="117">
          <cell r="I117" t="str">
            <v>230103201405124211</v>
          </cell>
          <cell r="J117" t="str">
            <v>2024/12/4</v>
          </cell>
          <cell r="K117" t="str">
            <v>5.0</v>
          </cell>
          <cell r="L117" t="str">
            <v>5.0</v>
          </cell>
          <cell r="M117" t="str">
            <v>-0.50</v>
          </cell>
          <cell r="N117" t="str">
            <v>0.00</v>
          </cell>
          <cell r="O117" t="str">
            <v>0</v>
          </cell>
          <cell r="P117" t="str">
            <v>-0.25</v>
          </cell>
          <cell r="Q117" t="str">
            <v>-0.25</v>
          </cell>
          <cell r="R117" t="str">
            <v>15</v>
          </cell>
        </row>
        <row r="118">
          <cell r="I118" t="str">
            <v>230103201404253927</v>
          </cell>
          <cell r="J118" t="str">
            <v>2024/12/4</v>
          </cell>
          <cell r="K118" t="str">
            <v>5.0</v>
          </cell>
          <cell r="L118" t="str">
            <v>5.0</v>
          </cell>
          <cell r="M118" t="str">
            <v>0.00</v>
          </cell>
          <cell r="N118" t="str">
            <v>-0.75</v>
          </cell>
          <cell r="O118" t="str">
            <v>94</v>
          </cell>
          <cell r="P118" t="str">
            <v>-0.25</v>
          </cell>
          <cell r="Q118" t="str">
            <v>-0.25</v>
          </cell>
          <cell r="R118" t="str">
            <v>121</v>
          </cell>
        </row>
        <row r="119">
          <cell r="I119" t="str">
            <v>230184201311051021</v>
          </cell>
          <cell r="J119" t="str">
            <v>2024/12/4</v>
          </cell>
          <cell r="K119" t="str">
            <v>4.4</v>
          </cell>
          <cell r="L119" t="str">
            <v>4.2</v>
          </cell>
          <cell r="M119" t="str">
            <v>-3.25</v>
          </cell>
          <cell r="N119" t="str">
            <v>-0.50</v>
          </cell>
          <cell r="O119" t="str">
            <v>155</v>
          </cell>
          <cell r="P119" t="str">
            <v>-4.25</v>
          </cell>
          <cell r="Q119" t="str">
            <v>-0.50</v>
          </cell>
          <cell r="R119" t="str">
            <v>95</v>
          </cell>
        </row>
        <row r="120">
          <cell r="I120" t="str">
            <v>231225201404150025</v>
          </cell>
          <cell r="J120" t="str">
            <v>2024/12/4</v>
          </cell>
          <cell r="K120" t="str">
            <v>5.2</v>
          </cell>
          <cell r="L120" t="str">
            <v>5.0</v>
          </cell>
          <cell r="M120" t="str">
            <v>0.50</v>
          </cell>
          <cell r="N120" t="str">
            <v>-0.50</v>
          </cell>
          <cell r="O120" t="str">
            <v>8</v>
          </cell>
          <cell r="P120" t="str">
            <v>-0.25</v>
          </cell>
          <cell r="Q120" t="str">
            <v>-0.25</v>
          </cell>
          <cell r="R120" t="str">
            <v>21</v>
          </cell>
        </row>
        <row r="121">
          <cell r="I121" t="str">
            <v>230103201403103644</v>
          </cell>
          <cell r="J121" t="str">
            <v>2024/12/4</v>
          </cell>
          <cell r="K121" t="str">
            <v>4.8</v>
          </cell>
          <cell r="L121" t="str">
            <v>4.7</v>
          </cell>
          <cell r="M121" t="str">
            <v>-1.50</v>
          </cell>
          <cell r="N121" t="str">
            <v>-0.25</v>
          </cell>
          <cell r="O121" t="str">
            <v>98</v>
          </cell>
          <cell r="P121" t="str">
            <v>-1.50</v>
          </cell>
          <cell r="Q121" t="str">
            <v>-0.50</v>
          </cell>
          <cell r="R121" t="str">
            <v>62</v>
          </cell>
        </row>
        <row r="122">
          <cell r="I122" t="str">
            <v>230103201406173920</v>
          </cell>
          <cell r="J122" t="str">
            <v>2024/12/4</v>
          </cell>
          <cell r="K122" t="str">
            <v>5.0</v>
          </cell>
          <cell r="L122" t="str">
            <v>5.0</v>
          </cell>
          <cell r="M122" t="str">
            <v>-0.25</v>
          </cell>
          <cell r="N122" t="str">
            <v>0.00</v>
          </cell>
          <cell r="O122" t="str">
            <v>0</v>
          </cell>
          <cell r="P122" t="str">
            <v>0.00</v>
          </cell>
          <cell r="Q122" t="str">
            <v>0.00</v>
          </cell>
          <cell r="R122" t="str">
            <v>0</v>
          </cell>
        </row>
        <row r="123">
          <cell r="I123" t="str">
            <v>230124201405232927</v>
          </cell>
          <cell r="J123" t="str">
            <v>2024/12/4</v>
          </cell>
          <cell r="K123" t="str">
            <v>5.2</v>
          </cell>
          <cell r="L123" t="str">
            <v>5.0</v>
          </cell>
          <cell r="M123" t="str">
            <v>0.75</v>
          </cell>
          <cell r="N123" t="str">
            <v>-1.25</v>
          </cell>
          <cell r="O123" t="str">
            <v>19</v>
          </cell>
          <cell r="P123" t="str">
            <v>-0.25</v>
          </cell>
          <cell r="Q123" t="str">
            <v>-0.50</v>
          </cell>
          <cell r="R123" t="str">
            <v>8</v>
          </cell>
        </row>
        <row r="124">
          <cell r="I124" t="str">
            <v>230103201309133644</v>
          </cell>
          <cell r="J124" t="str">
            <v>2024/12/4</v>
          </cell>
          <cell r="K124" t="str">
            <v>5.0</v>
          </cell>
          <cell r="L124" t="str">
            <v>5.0</v>
          </cell>
          <cell r="M124" t="str">
            <v>-0.25</v>
          </cell>
          <cell r="N124" t="str">
            <v>-0.25</v>
          </cell>
          <cell r="O124" t="str">
            <v>10</v>
          </cell>
          <cell r="P124" t="str">
            <v>-0.25</v>
          </cell>
          <cell r="Q124" t="str">
            <v>-0.25</v>
          </cell>
          <cell r="R124" t="str">
            <v>123</v>
          </cell>
        </row>
        <row r="125">
          <cell r="I125" t="str">
            <v>231222201401040075</v>
          </cell>
          <cell r="J125" t="str">
            <v>2024/12/4</v>
          </cell>
          <cell r="K125" t="str">
            <v>5.2</v>
          </cell>
          <cell r="L125" t="str">
            <v>5.0</v>
          </cell>
          <cell r="M125" t="str">
            <v>0.75</v>
          </cell>
          <cell r="N125" t="str">
            <v>-1.00</v>
          </cell>
          <cell r="O125" t="str">
            <v>17</v>
          </cell>
          <cell r="P125" t="str">
            <v>-0.25</v>
          </cell>
          <cell r="Q125" t="str">
            <v>-0.50</v>
          </cell>
          <cell r="R125" t="str">
            <v>10</v>
          </cell>
        </row>
        <row r="126">
          <cell r="I126" t="str">
            <v>230103201309173929</v>
          </cell>
          <cell r="J126" t="str">
            <v>2024/12/4</v>
          </cell>
          <cell r="K126" t="str">
            <v>5.0</v>
          </cell>
          <cell r="L126" t="str">
            <v>4.7</v>
          </cell>
          <cell r="M126" t="str">
            <v>-0.25</v>
          </cell>
          <cell r="N126" t="str">
            <v>-0.25</v>
          </cell>
          <cell r="O126" t="str">
            <v>10</v>
          </cell>
          <cell r="P126" t="str">
            <v>-1.75</v>
          </cell>
          <cell r="Q126" t="str">
            <v>-0.50</v>
          </cell>
          <cell r="R126" t="str">
            <v>46</v>
          </cell>
        </row>
        <row r="127">
          <cell r="I127" t="str">
            <v>230103201408013664</v>
          </cell>
          <cell r="J127" t="str">
            <v>2024/12/4</v>
          </cell>
          <cell r="K127" t="str">
            <v>4.5</v>
          </cell>
          <cell r="L127" t="str">
            <v>4.5</v>
          </cell>
          <cell r="M127" t="str">
            <v>-2.75</v>
          </cell>
          <cell r="N127" t="str">
            <v>0.00</v>
          </cell>
          <cell r="O127" t="str">
            <v>0</v>
          </cell>
          <cell r="P127" t="str">
            <v>-2.75</v>
          </cell>
          <cell r="Q127" t="str">
            <v>-0.50</v>
          </cell>
          <cell r="R127" t="str">
            <v>137</v>
          </cell>
        </row>
        <row r="128">
          <cell r="I128" t="str">
            <v>23128220140524010X</v>
          </cell>
          <cell r="J128" t="str">
            <v>2024/12/4</v>
          </cell>
          <cell r="K128" t="str">
            <v>4.6</v>
          </cell>
          <cell r="L128" t="str">
            <v>4.7</v>
          </cell>
          <cell r="M128" t="str">
            <v>-1.75</v>
          </cell>
          <cell r="N128" t="str">
            <v>-0.75</v>
          </cell>
          <cell r="O128" t="str">
            <v>9</v>
          </cell>
          <cell r="P128" t="str">
            <v>-1.50</v>
          </cell>
          <cell r="Q128" t="str">
            <v>-0.75</v>
          </cell>
          <cell r="R128" t="str">
            <v>167</v>
          </cell>
        </row>
        <row r="129">
          <cell r="I129" t="str">
            <v>23010320140611391X</v>
          </cell>
          <cell r="J129" t="str">
            <v>2024/12/4</v>
          </cell>
          <cell r="K129" t="str">
            <v>5.0</v>
          </cell>
          <cell r="L129" t="str">
            <v>5.0</v>
          </cell>
          <cell r="M129" t="str">
            <v>0.00</v>
          </cell>
          <cell r="N129" t="str">
            <v>-0.50</v>
          </cell>
          <cell r="O129" t="str">
            <v>7</v>
          </cell>
          <cell r="P129" t="str">
            <v>0.00</v>
          </cell>
          <cell r="Q129" t="str">
            <v>-0.25</v>
          </cell>
          <cell r="R129" t="str">
            <v>75</v>
          </cell>
        </row>
        <row r="130">
          <cell r="I130" t="str">
            <v>230103201402043627</v>
          </cell>
          <cell r="J130" t="str">
            <v>2024/12/4</v>
          </cell>
          <cell r="K130" t="str">
            <v>4.7</v>
          </cell>
          <cell r="L130" t="str">
            <v>5.0</v>
          </cell>
          <cell r="M130" t="str">
            <v>-1.75</v>
          </cell>
          <cell r="N130" t="str">
            <v>-0.75</v>
          </cell>
          <cell r="O130" t="str">
            <v>162</v>
          </cell>
          <cell r="P130" t="str">
            <v>-0.25</v>
          </cell>
          <cell r="Q130" t="str">
            <v>-0.25</v>
          </cell>
          <cell r="R130" t="str">
            <v>169</v>
          </cell>
        </row>
        <row r="131">
          <cell r="I131" t="str">
            <v>230184201406171018</v>
          </cell>
          <cell r="J131" t="str">
            <v>2024/12/4</v>
          </cell>
          <cell r="K131" t="str">
            <v>4.7</v>
          </cell>
          <cell r="L131" t="str">
            <v>4.7</v>
          </cell>
          <cell r="M131" t="str">
            <v>-1.75</v>
          </cell>
          <cell r="N131" t="str">
            <v>-0.25</v>
          </cell>
          <cell r="O131" t="str">
            <v>142</v>
          </cell>
          <cell r="P131" t="str">
            <v>-1.50</v>
          </cell>
          <cell r="Q131" t="str">
            <v>-0.75</v>
          </cell>
          <cell r="R131" t="str">
            <v>68</v>
          </cell>
        </row>
        <row r="132">
          <cell r="I132" t="str">
            <v>230103201402013612</v>
          </cell>
          <cell r="J132" t="str">
            <v>2024/12/4</v>
          </cell>
          <cell r="K132" t="str">
            <v>5.0</v>
          </cell>
          <cell r="L132" t="str">
            <v>5.0</v>
          </cell>
          <cell r="M132" t="str">
            <v>-0.25</v>
          </cell>
          <cell r="N132" t="str">
            <v>-0.25</v>
          </cell>
          <cell r="O132" t="str">
            <v>9</v>
          </cell>
          <cell r="P132" t="str">
            <v>-0.25</v>
          </cell>
          <cell r="Q132" t="str">
            <v>-0.25</v>
          </cell>
          <cell r="R132" t="str">
            <v>41</v>
          </cell>
        </row>
        <row r="133">
          <cell r="I133" t="str">
            <v>340823201402230413</v>
          </cell>
          <cell r="J133" t="str">
            <v>2024/12/4</v>
          </cell>
          <cell r="K133" t="str">
            <v>5.0</v>
          </cell>
          <cell r="L133" t="str">
            <v>4.6</v>
          </cell>
          <cell r="M133" t="str">
            <v>-0.25</v>
          </cell>
          <cell r="N133" t="str">
            <v>0.00</v>
          </cell>
          <cell r="O133" t="str">
            <v>0</v>
          </cell>
          <cell r="P133" t="str">
            <v>-2.25</v>
          </cell>
          <cell r="Q133" t="str">
            <v>-0.75</v>
          </cell>
          <cell r="R133" t="str">
            <v>159</v>
          </cell>
        </row>
        <row r="134">
          <cell r="I134" t="str">
            <v>230103201408103619</v>
          </cell>
          <cell r="J134" t="str">
            <v>2024/12/4</v>
          </cell>
          <cell r="K134" t="str">
            <v>4.5</v>
          </cell>
          <cell r="L134" t="str">
            <v>4.5</v>
          </cell>
          <cell r="M134" t="str">
            <v>-2.75</v>
          </cell>
          <cell r="N134" t="str">
            <v>-0.25</v>
          </cell>
          <cell r="O134" t="str">
            <v>111</v>
          </cell>
          <cell r="P134" t="str">
            <v>-2.75</v>
          </cell>
          <cell r="Q134" t="str">
            <v>-0.50</v>
          </cell>
          <cell r="R134" t="str">
            <v>90</v>
          </cell>
        </row>
        <row r="135">
          <cell r="I135" t="str">
            <v>230102201309272621</v>
          </cell>
          <cell r="J135" t="str">
            <v>2024/12/4</v>
          </cell>
          <cell r="K135" t="str">
            <v>4.0</v>
          </cell>
          <cell r="L135" t="str">
            <v>4.0</v>
          </cell>
          <cell r="M135" t="str">
            <v>-5.25</v>
          </cell>
          <cell r="N135" t="str">
            <v>-1.50</v>
          </cell>
          <cell r="O135" t="str">
            <v>75</v>
          </cell>
          <cell r="P135" t="str">
            <v>-5.00</v>
          </cell>
          <cell r="Q135" t="str">
            <v>-0.75</v>
          </cell>
          <cell r="R135" t="str">
            <v>70</v>
          </cell>
        </row>
        <row r="136">
          <cell r="I136" t="str">
            <v>230103201404113617</v>
          </cell>
          <cell r="J136" t="str">
            <v>2024/12/4</v>
          </cell>
          <cell r="K136" t="str">
            <v>4.6</v>
          </cell>
          <cell r="L136" t="str">
            <v>4.7</v>
          </cell>
          <cell r="M136" t="str">
            <v>-2.50</v>
          </cell>
          <cell r="N136" t="str">
            <v>-0.25</v>
          </cell>
          <cell r="O136" t="str">
            <v>154</v>
          </cell>
          <cell r="P136" t="str">
            <v>-1.75</v>
          </cell>
          <cell r="Q136" t="str">
            <v>-0.50</v>
          </cell>
          <cell r="R136" t="str">
            <v>165</v>
          </cell>
        </row>
        <row r="137">
          <cell r="I137" t="str">
            <v>232723201401150017</v>
          </cell>
          <cell r="J137" t="str">
            <v>2024/12/4</v>
          </cell>
          <cell r="K137" t="str">
            <v>5.2</v>
          </cell>
          <cell r="L137" t="str">
            <v>4.9</v>
          </cell>
          <cell r="M137" t="str">
            <v>0.25</v>
          </cell>
          <cell r="N137" t="str">
            <v>-0.50</v>
          </cell>
          <cell r="O137" t="str">
            <v>13</v>
          </cell>
          <cell r="P137" t="str">
            <v>-0.25</v>
          </cell>
          <cell r="Q137" t="str">
            <v>-0.75</v>
          </cell>
          <cell r="R137" t="str">
            <v>171</v>
          </cell>
        </row>
        <row r="138">
          <cell r="I138" t="str">
            <v>230103201407093914</v>
          </cell>
          <cell r="J138" t="str">
            <v>2024/12/4</v>
          </cell>
          <cell r="K138" t="str">
            <v>4.5</v>
          </cell>
          <cell r="L138" t="str">
            <v>4.6</v>
          </cell>
          <cell r="M138" t="str">
            <v>-2.50</v>
          </cell>
          <cell r="N138" t="str">
            <v>-0.25</v>
          </cell>
          <cell r="O138" t="str">
            <v>13</v>
          </cell>
          <cell r="P138" t="str">
            <v>-2.00</v>
          </cell>
          <cell r="Q138" t="str">
            <v>-1.00</v>
          </cell>
          <cell r="R138" t="str">
            <v>82</v>
          </cell>
        </row>
        <row r="139">
          <cell r="I139" t="str">
            <v>341621201311204962</v>
          </cell>
          <cell r="J139" t="str">
            <v>2024/12/4</v>
          </cell>
          <cell r="K139" t="str">
            <v>5.0</v>
          </cell>
          <cell r="L139" t="str">
            <v>4.7</v>
          </cell>
          <cell r="M139" t="str">
            <v>0.00</v>
          </cell>
          <cell r="N139" t="str">
            <v>-0.50</v>
          </cell>
          <cell r="O139" t="str">
            <v>15</v>
          </cell>
          <cell r="P139" t="str">
            <v>-1.50</v>
          </cell>
          <cell r="Q139" t="str">
            <v>-0.25</v>
          </cell>
          <cell r="R139" t="str">
            <v>112</v>
          </cell>
        </row>
        <row r="140">
          <cell r="I140" t="str">
            <v>230103201304033927</v>
          </cell>
          <cell r="J140" t="str">
            <v>2024/12/4</v>
          </cell>
          <cell r="K140" t="str">
            <v>4.0</v>
          </cell>
          <cell r="L140" t="str">
            <v>4.1</v>
          </cell>
          <cell r="M140" t="str">
            <v>-4.75</v>
          </cell>
          <cell r="N140" t="str">
            <v>-2.00</v>
          </cell>
          <cell r="O140" t="str">
            <v>9</v>
          </cell>
          <cell r="P140" t="str">
            <v>-4.25</v>
          </cell>
          <cell r="Q140" t="str">
            <v>-1.25</v>
          </cell>
          <cell r="R140" t="str">
            <v>160</v>
          </cell>
        </row>
        <row r="141">
          <cell r="I141" t="str">
            <v>230103201405063922</v>
          </cell>
          <cell r="J141" t="str">
            <v>2024/12/4</v>
          </cell>
          <cell r="K141" t="str">
            <v>4.6</v>
          </cell>
          <cell r="L141" t="str">
            <v>5.0</v>
          </cell>
          <cell r="M141" t="str">
            <v>-2.50</v>
          </cell>
          <cell r="N141" t="str">
            <v>0.00</v>
          </cell>
          <cell r="O141" t="str">
            <v>0</v>
          </cell>
          <cell r="P141" t="str">
            <v>-0.25</v>
          </cell>
          <cell r="Q141" t="str">
            <v>-0.25</v>
          </cell>
          <cell r="R141" t="str">
            <v>65</v>
          </cell>
        </row>
        <row r="142">
          <cell r="I142" t="str">
            <v>130128201401243022</v>
          </cell>
          <cell r="J142" t="str">
            <v>2024/12/4</v>
          </cell>
          <cell r="K142" t="str">
            <v>5.0</v>
          </cell>
          <cell r="L142" t="str">
            <v>4.8</v>
          </cell>
          <cell r="M142" t="str">
            <v>0.25</v>
          </cell>
          <cell r="N142" t="str">
            <v>-0.50</v>
          </cell>
          <cell r="O142" t="str">
            <v>12</v>
          </cell>
          <cell r="P142" t="str">
            <v>-1.50</v>
          </cell>
          <cell r="Q142" t="str">
            <v>-0.25</v>
          </cell>
          <cell r="R142" t="str">
            <v>114</v>
          </cell>
        </row>
        <row r="143">
          <cell r="I143" t="str">
            <v>230110201407024146</v>
          </cell>
          <cell r="J143" t="str">
            <v>2024/12/4</v>
          </cell>
          <cell r="K143" t="str">
            <v>5.2</v>
          </cell>
          <cell r="L143" t="str">
            <v>5.0</v>
          </cell>
          <cell r="M143" t="str">
            <v>0.25</v>
          </cell>
          <cell r="N143" t="str">
            <v>-0.25</v>
          </cell>
          <cell r="O143" t="str">
            <v>18</v>
          </cell>
          <cell r="P143" t="str">
            <v>0.00</v>
          </cell>
          <cell r="Q143" t="str">
            <v>-0.25</v>
          </cell>
          <cell r="R143" t="str">
            <v>130</v>
          </cell>
        </row>
        <row r="144">
          <cell r="I144" t="str">
            <v>231282201402250281</v>
          </cell>
          <cell r="J144" t="str">
            <v>2024/12/4</v>
          </cell>
          <cell r="K144" t="str">
            <v>4.8</v>
          </cell>
          <cell r="L144" t="str">
            <v>5.0</v>
          </cell>
          <cell r="M144" t="str">
            <v>-1.25</v>
          </cell>
          <cell r="N144" t="str">
            <v>-0.50</v>
          </cell>
          <cell r="O144" t="str">
            <v>96</v>
          </cell>
          <cell r="P144" t="str">
            <v>0.00</v>
          </cell>
          <cell r="Q144" t="str">
            <v>0.00</v>
          </cell>
          <cell r="R144" t="str">
            <v>0</v>
          </cell>
        </row>
        <row r="145">
          <cell r="I145" t="str">
            <v>230127201406280428</v>
          </cell>
          <cell r="J145" t="str">
            <v>2024/12/4</v>
          </cell>
          <cell r="K145" t="str">
            <v>4.6</v>
          </cell>
          <cell r="L145" t="str">
            <v>4.5</v>
          </cell>
          <cell r="M145" t="str">
            <v>-2.25</v>
          </cell>
          <cell r="N145" t="str">
            <v>-0.50</v>
          </cell>
          <cell r="O145" t="str">
            <v>164</v>
          </cell>
          <cell r="P145" t="str">
            <v>-2.75</v>
          </cell>
          <cell r="Q145" t="str">
            <v>-0.50</v>
          </cell>
          <cell r="R145" t="str">
            <v>81</v>
          </cell>
        </row>
        <row r="146">
          <cell r="I146" t="str">
            <v>231283201309200200</v>
          </cell>
          <cell r="J146" t="str">
            <v>2024/12/4</v>
          </cell>
          <cell r="K146" t="str">
            <v>5.0</v>
          </cell>
          <cell r="L146" t="str">
            <v>5.0</v>
          </cell>
          <cell r="M146" t="str">
            <v>0.00</v>
          </cell>
          <cell r="N146" t="str">
            <v>-0.75</v>
          </cell>
          <cell r="O146" t="str">
            <v>9</v>
          </cell>
          <cell r="P146" t="str">
            <v>0.00</v>
          </cell>
          <cell r="Q146" t="str">
            <v>-0.50</v>
          </cell>
          <cell r="R146" t="str">
            <v>151</v>
          </cell>
        </row>
        <row r="147">
          <cell r="I147" t="str">
            <v>230103201401155133</v>
          </cell>
          <cell r="J147" t="str">
            <v>2024/12/4</v>
          </cell>
          <cell r="K147" t="str">
            <v>5.0</v>
          </cell>
          <cell r="L147" t="str">
            <v>5.0</v>
          </cell>
          <cell r="M147" t="str">
            <v>-0.25</v>
          </cell>
          <cell r="N147" t="str">
            <v>0.00</v>
          </cell>
          <cell r="O147" t="str">
            <v>0</v>
          </cell>
          <cell r="P147" t="str">
            <v>0.00</v>
          </cell>
          <cell r="Q147" t="str">
            <v>0.00</v>
          </cell>
          <cell r="R147" t="str">
            <v>0</v>
          </cell>
        </row>
        <row r="148">
          <cell r="I148" t="str">
            <v>230103201402053622</v>
          </cell>
          <cell r="J148" t="str">
            <v>2024/12/4</v>
          </cell>
          <cell r="K148" t="str">
            <v>3.9</v>
          </cell>
          <cell r="L148" t="str">
            <v>3.9</v>
          </cell>
          <cell r="M148" t="str">
            <v>-8.25</v>
          </cell>
          <cell r="N148" t="str">
            <v>-1.00</v>
          </cell>
          <cell r="O148" t="str">
            <v>100</v>
          </cell>
          <cell r="P148" t="str">
            <v>-7.50</v>
          </cell>
          <cell r="Q148" t="str">
            <v>-1.25</v>
          </cell>
          <cell r="R148" t="str">
            <v>18</v>
          </cell>
        </row>
        <row r="149">
          <cell r="I149" t="str">
            <v>230103201401083918</v>
          </cell>
          <cell r="J149" t="str">
            <v>2024/12/4</v>
          </cell>
          <cell r="K149" t="str">
            <v>5.2</v>
          </cell>
          <cell r="L149" t="str">
            <v>5.0</v>
          </cell>
          <cell r="M149" t="str">
            <v>0.50</v>
          </cell>
          <cell r="N149" t="str">
            <v>-0.50</v>
          </cell>
          <cell r="O149" t="str">
            <v>88</v>
          </cell>
          <cell r="P149" t="str">
            <v>-0.25</v>
          </cell>
          <cell r="Q149" t="str">
            <v>-0.25</v>
          </cell>
          <cell r="R149" t="str">
            <v>170</v>
          </cell>
        </row>
        <row r="150">
          <cell r="I150" t="str">
            <v>23010320140105392X</v>
          </cell>
          <cell r="J150" t="str">
            <v>2024/12/4</v>
          </cell>
          <cell r="K150" t="str">
            <v>4.0</v>
          </cell>
          <cell r="L150" t="str">
            <v>4.0</v>
          </cell>
          <cell r="M150" t="str">
            <v>-5.00</v>
          </cell>
          <cell r="N150" t="str">
            <v>-1.00</v>
          </cell>
          <cell r="O150" t="str">
            <v>21</v>
          </cell>
          <cell r="P150" t="str">
            <v>-5.75</v>
          </cell>
          <cell r="Q150" t="str">
            <v>-0.25</v>
          </cell>
          <cell r="R150" t="str">
            <v>61</v>
          </cell>
        </row>
        <row r="151">
          <cell r="I151" t="str">
            <v>230103201407083636</v>
          </cell>
          <cell r="J151" t="str">
            <v>2024/12/4</v>
          </cell>
          <cell r="K151" t="str">
            <v>4.7</v>
          </cell>
          <cell r="L151" t="str">
            <v>5.0</v>
          </cell>
          <cell r="M151" t="str">
            <v>-1.50</v>
          </cell>
          <cell r="N151" t="str">
            <v>-0.50</v>
          </cell>
          <cell r="O151" t="str">
            <v>16</v>
          </cell>
          <cell r="P151" t="str">
            <v>-0.25</v>
          </cell>
          <cell r="Q151" t="str">
            <v>-0.25</v>
          </cell>
          <cell r="R151" t="str">
            <v>7</v>
          </cell>
        </row>
        <row r="152">
          <cell r="I152" t="str">
            <v>230103201404173919</v>
          </cell>
          <cell r="J152" t="str">
            <v>2024/12/4</v>
          </cell>
          <cell r="K152" t="str">
            <v>4.7</v>
          </cell>
          <cell r="L152" t="str">
            <v>4.6</v>
          </cell>
          <cell r="M152" t="str">
            <v>-1.50</v>
          </cell>
          <cell r="N152" t="str">
            <v>-0.50</v>
          </cell>
          <cell r="O152" t="str">
            <v>77</v>
          </cell>
          <cell r="P152" t="str">
            <v>-2.25</v>
          </cell>
          <cell r="Q152" t="str">
            <v>-0.50</v>
          </cell>
          <cell r="R152" t="str">
            <v>20</v>
          </cell>
        </row>
        <row r="153">
          <cell r="I153" t="str">
            <v>230103201406213910</v>
          </cell>
          <cell r="J153" t="str">
            <v>2024/12/4</v>
          </cell>
          <cell r="K153" t="str">
            <v>5.0</v>
          </cell>
          <cell r="L153" t="str">
            <v>5.2</v>
          </cell>
          <cell r="M153" t="str">
            <v>-0.25</v>
          </cell>
          <cell r="N153" t="str">
            <v>-0.25</v>
          </cell>
          <cell r="O153" t="str">
            <v>80</v>
          </cell>
          <cell r="P153" t="str">
            <v>0.50</v>
          </cell>
          <cell r="Q153" t="str">
            <v>-0.25</v>
          </cell>
          <cell r="R153" t="str">
            <v>74</v>
          </cell>
        </row>
        <row r="154">
          <cell r="I154" t="str">
            <v>230112201404213534</v>
          </cell>
          <cell r="J154" t="str">
            <v>2024/12/4</v>
          </cell>
          <cell r="K154" t="str">
            <v>4.4</v>
          </cell>
          <cell r="L154" t="str">
            <v>4.7</v>
          </cell>
          <cell r="M154" t="str">
            <v>-3.00</v>
          </cell>
          <cell r="N154" t="str">
            <v>-1.00</v>
          </cell>
          <cell r="O154" t="str">
            <v>152</v>
          </cell>
          <cell r="P154" t="str">
            <v>-1.50</v>
          </cell>
          <cell r="Q154" t="str">
            <v>-0.75</v>
          </cell>
          <cell r="R154" t="str">
            <v>58</v>
          </cell>
        </row>
        <row r="155">
          <cell r="I155" t="str">
            <v>23010220131120461X</v>
          </cell>
          <cell r="J155" t="str">
            <v>2024/12/4</v>
          </cell>
          <cell r="K155" t="str">
            <v>5.0</v>
          </cell>
          <cell r="L155" t="str">
            <v>5.0</v>
          </cell>
          <cell r="M155" t="str">
            <v>0.75</v>
          </cell>
          <cell r="N155" t="str">
            <v>-1.50</v>
          </cell>
          <cell r="O155" t="str">
            <v>138</v>
          </cell>
          <cell r="P155" t="str">
            <v>1.00</v>
          </cell>
          <cell r="Q155" t="str">
            <v>-2.00</v>
          </cell>
          <cell r="R155" t="str">
            <v>165</v>
          </cell>
        </row>
        <row r="156">
          <cell r="I156" t="str">
            <v>230182201401315016</v>
          </cell>
          <cell r="J156" t="str">
            <v>2024/12/4</v>
          </cell>
          <cell r="K156" t="str">
            <v>5.0</v>
          </cell>
          <cell r="L156" t="str">
            <v>5.0</v>
          </cell>
          <cell r="M156" t="str">
            <v>-0.25</v>
          </cell>
          <cell r="N156" t="str">
            <v>0.00</v>
          </cell>
          <cell r="O156" t="str">
            <v>0</v>
          </cell>
          <cell r="P156" t="str">
            <v>0.00</v>
          </cell>
          <cell r="Q156" t="str">
            <v>-0.25</v>
          </cell>
          <cell r="R156" t="str">
            <v>167</v>
          </cell>
        </row>
        <row r="157">
          <cell r="I157" t="str">
            <v>341621201212032317</v>
          </cell>
          <cell r="J157" t="str">
            <v>2024/12/4</v>
          </cell>
          <cell r="K157" t="str">
            <v>4.0</v>
          </cell>
          <cell r="L157" t="str">
            <v>4.0</v>
          </cell>
          <cell r="M157" t="str">
            <v>-6.25</v>
          </cell>
          <cell r="N157" t="str">
            <v>-0.75</v>
          </cell>
          <cell r="O157" t="str">
            <v>9</v>
          </cell>
          <cell r="P157" t="str">
            <v>-6.00</v>
          </cell>
          <cell r="Q157" t="str">
            <v>-0.50</v>
          </cell>
          <cell r="R157" t="str">
            <v>165</v>
          </cell>
        </row>
        <row r="158">
          <cell r="I158" t="str">
            <v>23012620140227231X</v>
          </cell>
          <cell r="J158" t="str">
            <v>2024/12/4</v>
          </cell>
          <cell r="K158" t="str">
            <v>4.6</v>
          </cell>
          <cell r="L158" t="str">
            <v>5.2</v>
          </cell>
          <cell r="M158" t="str">
            <v>-2.25</v>
          </cell>
          <cell r="N158" t="str">
            <v>-0.25</v>
          </cell>
          <cell r="O158" t="str">
            <v>9</v>
          </cell>
          <cell r="P158" t="str">
            <v>1.00</v>
          </cell>
          <cell r="Q158" t="str">
            <v>-0.75</v>
          </cell>
          <cell r="R158" t="str">
            <v>171</v>
          </cell>
        </row>
        <row r="159">
          <cell r="I159" t="str">
            <v>230111201311013617</v>
          </cell>
          <cell r="J159" t="str">
            <v>2024/12/4</v>
          </cell>
          <cell r="K159" t="str">
            <v>5.0</v>
          </cell>
          <cell r="L159" t="str">
            <v>5.0</v>
          </cell>
          <cell r="M159" t="str">
            <v>0.25</v>
          </cell>
          <cell r="N159" t="str">
            <v>-0.75</v>
          </cell>
          <cell r="O159" t="str">
            <v>9</v>
          </cell>
          <cell r="P159" t="str">
            <v>-0.25</v>
          </cell>
          <cell r="Q159" t="str">
            <v>-0.25</v>
          </cell>
          <cell r="R159" t="str">
            <v>8</v>
          </cell>
        </row>
        <row r="160">
          <cell r="I160" t="str">
            <v>231202201310140091</v>
          </cell>
          <cell r="J160" t="str">
            <v>2024/12/4</v>
          </cell>
          <cell r="K160" t="str">
            <v>5.0</v>
          </cell>
          <cell r="L160" t="str">
            <v>5.0</v>
          </cell>
          <cell r="M160" t="str">
            <v>0.00</v>
          </cell>
          <cell r="N160" t="str">
            <v>-0.50</v>
          </cell>
          <cell r="O160" t="str">
            <v>10</v>
          </cell>
          <cell r="P160" t="str">
            <v>-0.50</v>
          </cell>
          <cell r="Q160" t="str">
            <v>-0.25</v>
          </cell>
          <cell r="R160" t="str">
            <v>145</v>
          </cell>
        </row>
        <row r="161">
          <cell r="I161" t="str">
            <v>230404201310220043</v>
          </cell>
          <cell r="J161" t="str">
            <v>2024/12/4</v>
          </cell>
          <cell r="K161" t="str">
            <v>4.6</v>
          </cell>
          <cell r="L161" t="str">
            <v>4.6</v>
          </cell>
          <cell r="M161" t="str">
            <v>-2.25</v>
          </cell>
          <cell r="N161" t="str">
            <v>-0.50</v>
          </cell>
          <cell r="O161" t="str">
            <v>58</v>
          </cell>
          <cell r="P161" t="str">
            <v>-2.25</v>
          </cell>
          <cell r="Q161" t="str">
            <v>-0.25</v>
          </cell>
          <cell r="R161" t="str">
            <v>107</v>
          </cell>
        </row>
        <row r="162">
          <cell r="I162" t="str">
            <v>23012520131230422x</v>
          </cell>
          <cell r="J162" t="str">
            <v>2024/12/4</v>
          </cell>
          <cell r="K162" t="str">
            <v>4.5</v>
          </cell>
          <cell r="L162" t="str">
            <v>4.6</v>
          </cell>
          <cell r="M162" t="str">
            <v>-2.75</v>
          </cell>
          <cell r="N162" t="str">
            <v>-0.25</v>
          </cell>
          <cell r="O162" t="str">
            <v>86</v>
          </cell>
          <cell r="P162" t="str">
            <v>-2.25</v>
          </cell>
          <cell r="Q162" t="str">
            <v>-0.50</v>
          </cell>
          <cell r="R162" t="str">
            <v>98</v>
          </cell>
        </row>
        <row r="163">
          <cell r="I163" t="str">
            <v>340823201407242544</v>
          </cell>
          <cell r="J163" t="str">
            <v>2024/12/4</v>
          </cell>
          <cell r="K163" t="str">
            <v>5.2</v>
          </cell>
          <cell r="L163" t="str">
            <v>5.0</v>
          </cell>
          <cell r="M163" t="str">
            <v>1.00</v>
          </cell>
          <cell r="N163" t="str">
            <v>-1.25</v>
          </cell>
          <cell r="O163" t="str">
            <v>11</v>
          </cell>
          <cell r="P163" t="str">
            <v>-0.50</v>
          </cell>
          <cell r="Q163" t="str">
            <v>-0.25</v>
          </cell>
          <cell r="R163" t="str">
            <v>9</v>
          </cell>
        </row>
        <row r="164">
          <cell r="I164" t="str">
            <v>230103201408153624</v>
          </cell>
          <cell r="J164" t="str">
            <v>2024/12/4</v>
          </cell>
          <cell r="K164" t="str">
            <v>4.4</v>
          </cell>
          <cell r="L164" t="str">
            <v>4.4</v>
          </cell>
          <cell r="M164" t="str">
            <v>-2.75</v>
          </cell>
          <cell r="N164" t="str">
            <v>-0.50</v>
          </cell>
          <cell r="O164" t="str">
            <v>167</v>
          </cell>
          <cell r="P164" t="str">
            <v>-2.75</v>
          </cell>
          <cell r="Q164" t="str">
            <v>-0.75</v>
          </cell>
          <cell r="R164" t="str">
            <v>162</v>
          </cell>
        </row>
        <row r="165">
          <cell r="I165" t="str">
            <v>230103201311213926</v>
          </cell>
          <cell r="J165" t="str">
            <v>2024/12/4</v>
          </cell>
          <cell r="K165" t="str">
            <v>4.0</v>
          </cell>
          <cell r="L165" t="str">
            <v>4.0</v>
          </cell>
          <cell r="M165" t="str">
            <v>-5.00</v>
          </cell>
          <cell r="N165" t="str">
            <v>-1.00</v>
          </cell>
          <cell r="O165" t="str">
            <v>43</v>
          </cell>
          <cell r="P165" t="str">
            <v>-6.00</v>
          </cell>
          <cell r="Q165" t="str">
            <v>-1.00</v>
          </cell>
          <cell r="R165" t="str">
            <v>117</v>
          </cell>
        </row>
        <row r="166">
          <cell r="I166" t="str">
            <v>230103201408043943</v>
          </cell>
          <cell r="J166" t="str">
            <v>2024/12/4</v>
          </cell>
          <cell r="K166" t="str">
            <v>4.7</v>
          </cell>
          <cell r="L166" t="str">
            <v>4.5</v>
          </cell>
          <cell r="M166" t="str">
            <v>-1.50</v>
          </cell>
          <cell r="N166" t="str">
            <v>-1.00</v>
          </cell>
          <cell r="O166" t="str">
            <v>163</v>
          </cell>
          <cell r="P166" t="str">
            <v>-2.00</v>
          </cell>
          <cell r="Q166" t="str">
            <v>-1.50</v>
          </cell>
          <cell r="R166" t="str">
            <v>11</v>
          </cell>
        </row>
        <row r="167">
          <cell r="I167" t="str">
            <v>230103201310103928</v>
          </cell>
          <cell r="J167" t="str">
            <v>2024/12/4</v>
          </cell>
          <cell r="K167" t="str">
            <v>4.5</v>
          </cell>
          <cell r="L167" t="str">
            <v>4.4</v>
          </cell>
          <cell r="M167" t="str">
            <v>-2.50</v>
          </cell>
          <cell r="N167" t="str">
            <v>-0.50</v>
          </cell>
          <cell r="O167" t="str">
            <v>9</v>
          </cell>
          <cell r="P167" t="str">
            <v>-3.00</v>
          </cell>
          <cell r="Q167" t="str">
            <v>-0.50</v>
          </cell>
          <cell r="R167" t="str">
            <v>59</v>
          </cell>
        </row>
        <row r="168">
          <cell r="I168" t="str">
            <v>230103201401283645</v>
          </cell>
          <cell r="J168" t="str">
            <v>2024/12/4</v>
          </cell>
          <cell r="K168" t="str">
            <v>4.7</v>
          </cell>
          <cell r="L168" t="str">
            <v>5.0</v>
          </cell>
          <cell r="M168" t="str">
            <v>-2.00</v>
          </cell>
          <cell r="N168" t="str">
            <v>-0.50</v>
          </cell>
          <cell r="O168" t="str">
            <v>72</v>
          </cell>
          <cell r="P168" t="str">
            <v>-0.50</v>
          </cell>
          <cell r="Q168" t="str">
            <v>-0.25</v>
          </cell>
          <cell r="R168" t="str">
            <v>11</v>
          </cell>
        </row>
        <row r="169">
          <cell r="I169" t="str">
            <v>230103201405243923</v>
          </cell>
          <cell r="J169" t="str">
            <v>2024/12/4</v>
          </cell>
          <cell r="K169" t="str">
            <v>4.5</v>
          </cell>
          <cell r="L169" t="str">
            <v>4.7</v>
          </cell>
          <cell r="M169" t="str">
            <v>-1.75</v>
          </cell>
          <cell r="N169" t="str">
            <v>-2.25</v>
          </cell>
          <cell r="O169" t="str">
            <v>172</v>
          </cell>
          <cell r="P169" t="str">
            <v>-1.25</v>
          </cell>
          <cell r="Q169" t="str">
            <v>-1.00</v>
          </cell>
          <cell r="R169" t="str">
            <v>43</v>
          </cell>
        </row>
        <row r="170">
          <cell r="I170" t="str">
            <v>230103201405253937</v>
          </cell>
          <cell r="J170" t="str">
            <v>2024/12/4</v>
          </cell>
          <cell r="K170" t="str">
            <v>4.5</v>
          </cell>
          <cell r="L170" t="str">
            <v>4.4</v>
          </cell>
          <cell r="M170" t="str">
            <v>-2.50</v>
          </cell>
          <cell r="N170" t="str">
            <v>-0.50</v>
          </cell>
          <cell r="O170" t="str">
            <v>9</v>
          </cell>
          <cell r="P170" t="str">
            <v>-3.00</v>
          </cell>
          <cell r="Q170" t="str">
            <v>-1.00</v>
          </cell>
          <cell r="R170" t="str">
            <v>108</v>
          </cell>
        </row>
        <row r="171">
          <cell r="I171" t="str">
            <v>230902201303300023</v>
          </cell>
          <cell r="J171" t="str">
            <v>2024/12/4</v>
          </cell>
          <cell r="K171" t="str">
            <v>4.0</v>
          </cell>
          <cell r="L171" t="str">
            <v>4.1</v>
          </cell>
          <cell r="M171" t="str">
            <v>-5.25</v>
          </cell>
          <cell r="N171" t="str">
            <v>-1.25</v>
          </cell>
          <cell r="O171" t="str">
            <v>168</v>
          </cell>
          <cell r="P171" t="str">
            <v>-4.75</v>
          </cell>
          <cell r="Q171" t="str">
            <v>-0.50</v>
          </cell>
          <cell r="R171" t="str">
            <v>69</v>
          </cell>
        </row>
        <row r="172">
          <cell r="I172" t="str">
            <v>230103201312045717</v>
          </cell>
          <cell r="J172" t="str">
            <v>2024/12/4</v>
          </cell>
          <cell r="K172" t="str">
            <v>5.0</v>
          </cell>
          <cell r="L172" t="str">
            <v>5.2</v>
          </cell>
          <cell r="M172" t="str">
            <v>0.00</v>
          </cell>
          <cell r="N172" t="str">
            <v>0.00</v>
          </cell>
          <cell r="O172" t="str">
            <v>0</v>
          </cell>
          <cell r="P172" t="str">
            <v>0.75</v>
          </cell>
          <cell r="Q172" t="str">
            <v>-0.25</v>
          </cell>
          <cell r="R172" t="str">
            <v>7</v>
          </cell>
        </row>
        <row r="173">
          <cell r="I173" t="str">
            <v>230103201311273611</v>
          </cell>
          <cell r="J173" t="str">
            <v>2024/12/4</v>
          </cell>
          <cell r="K173" t="str">
            <v>4.2</v>
          </cell>
          <cell r="L173" t="str">
            <v>4.5</v>
          </cell>
          <cell r="M173" t="str">
            <v>-3.50</v>
          </cell>
          <cell r="N173" t="str">
            <v>-1.25</v>
          </cell>
          <cell r="O173" t="str">
            <v>65</v>
          </cell>
          <cell r="P173" t="str">
            <v>-2.25</v>
          </cell>
          <cell r="Q173" t="str">
            <v>-0.75</v>
          </cell>
          <cell r="R173" t="str">
            <v>169</v>
          </cell>
        </row>
        <row r="174">
          <cell r="I174" t="str">
            <v>230381201405225514</v>
          </cell>
          <cell r="J174" t="str">
            <v>2024/12/4</v>
          </cell>
          <cell r="K174" t="str">
            <v>5.0</v>
          </cell>
          <cell r="L174" t="str">
            <v>5.0</v>
          </cell>
          <cell r="M174" t="str">
            <v>-0.25</v>
          </cell>
          <cell r="N174" t="str">
            <v>-0.25</v>
          </cell>
          <cell r="O174" t="str">
            <v>146</v>
          </cell>
          <cell r="P174" t="str">
            <v>0.00</v>
          </cell>
          <cell r="Q174" t="str">
            <v>-0.25</v>
          </cell>
          <cell r="R174" t="str">
            <v>11</v>
          </cell>
        </row>
        <row r="175">
          <cell r="I175" t="str">
            <v>341621201402067713</v>
          </cell>
          <cell r="J175" t="str">
            <v>2024/12/4</v>
          </cell>
          <cell r="K175" t="str">
            <v>5.2</v>
          </cell>
          <cell r="L175" t="str">
            <v>5.2</v>
          </cell>
          <cell r="M175" t="str">
            <v>1.00</v>
          </cell>
          <cell r="N175" t="str">
            <v>-0.50</v>
          </cell>
          <cell r="O175" t="str">
            <v>92</v>
          </cell>
          <cell r="P175" t="str">
            <v>1.00</v>
          </cell>
          <cell r="Q175" t="str">
            <v>-1.25</v>
          </cell>
          <cell r="R175" t="str">
            <v>9</v>
          </cell>
        </row>
        <row r="176">
          <cell r="I176" t="str">
            <v>230183201311213418</v>
          </cell>
          <cell r="J176" t="str">
            <v>2024/12/4</v>
          </cell>
          <cell r="K176" t="str">
            <v>5.0</v>
          </cell>
          <cell r="L176" t="str">
            <v>4.8</v>
          </cell>
          <cell r="M176" t="str">
            <v>-0.25</v>
          </cell>
          <cell r="N176" t="str">
            <v>-0.25</v>
          </cell>
          <cell r="O176" t="str">
            <v>68</v>
          </cell>
          <cell r="P176" t="str">
            <v>-1.00</v>
          </cell>
          <cell r="Q176" t="str">
            <v>-0.25</v>
          </cell>
          <cell r="R176" t="str">
            <v>73</v>
          </cell>
        </row>
        <row r="177">
          <cell r="I177" t="str">
            <v>340823201405150419</v>
          </cell>
          <cell r="J177" t="str">
            <v>2024/12/4</v>
          </cell>
          <cell r="K177" t="str">
            <v>5.0</v>
          </cell>
          <cell r="L177" t="str">
            <v>5.0</v>
          </cell>
          <cell r="M177" t="str">
            <v>0.25</v>
          </cell>
          <cell r="N177" t="str">
            <v>-0.75</v>
          </cell>
          <cell r="O177" t="str">
            <v>7</v>
          </cell>
          <cell r="P177" t="str">
            <v>0.00</v>
          </cell>
          <cell r="Q177" t="str">
            <v>-0.25</v>
          </cell>
          <cell r="R177" t="str">
            <v>169</v>
          </cell>
        </row>
        <row r="178">
          <cell r="I178" t="str">
            <v>230103201403053974</v>
          </cell>
          <cell r="J178" t="str">
            <v>2024/12/4</v>
          </cell>
          <cell r="K178" t="str">
            <v>5.0</v>
          </cell>
          <cell r="L178" t="str">
            <v>4.8</v>
          </cell>
          <cell r="M178" t="str">
            <v>-0.50</v>
          </cell>
          <cell r="N178" t="str">
            <v>-0.25</v>
          </cell>
          <cell r="O178" t="str">
            <v>9</v>
          </cell>
          <cell r="P178" t="str">
            <v>-1.25</v>
          </cell>
          <cell r="Q178" t="str">
            <v>-0.75</v>
          </cell>
          <cell r="R178" t="str">
            <v>160</v>
          </cell>
        </row>
        <row r="179">
          <cell r="I179" t="str">
            <v>230103201403243938</v>
          </cell>
          <cell r="J179" t="str">
            <v>2024/12/4</v>
          </cell>
          <cell r="K179" t="str">
            <v>4.7</v>
          </cell>
          <cell r="L179" t="str">
            <v>4.6</v>
          </cell>
          <cell r="M179" t="str">
            <v>-1.75</v>
          </cell>
          <cell r="N179" t="str">
            <v>-0.50</v>
          </cell>
          <cell r="O179" t="str">
            <v>171</v>
          </cell>
          <cell r="P179" t="str">
            <v>-1.75</v>
          </cell>
          <cell r="Q179" t="str">
            <v>-0.75</v>
          </cell>
          <cell r="R179" t="str">
            <v>155</v>
          </cell>
        </row>
        <row r="180">
          <cell r="I180" t="str">
            <v>230103201406257913</v>
          </cell>
          <cell r="J180" t="str">
            <v>2024/12/4</v>
          </cell>
          <cell r="K180" t="str">
            <v>4.1</v>
          </cell>
          <cell r="L180" t="str">
            <v>4.7</v>
          </cell>
          <cell r="M180" t="str">
            <v>-4.25</v>
          </cell>
          <cell r="N180" t="str">
            <v>-0.75</v>
          </cell>
          <cell r="O180" t="str">
            <v>12</v>
          </cell>
          <cell r="P180" t="str">
            <v>-1.25</v>
          </cell>
          <cell r="Q180" t="str">
            <v>-1.25</v>
          </cell>
          <cell r="R180" t="str">
            <v>172</v>
          </cell>
        </row>
        <row r="181">
          <cell r="I181" t="str">
            <v>231282201401150078</v>
          </cell>
          <cell r="J181" t="str">
            <v>2024/12/4</v>
          </cell>
          <cell r="K181" t="str">
            <v>5.2</v>
          </cell>
          <cell r="L181" t="str">
            <v>5.0</v>
          </cell>
          <cell r="M181" t="str">
            <v>0.50</v>
          </cell>
          <cell r="N181" t="str">
            <v>-0.50</v>
          </cell>
          <cell r="O181" t="str">
            <v>8</v>
          </cell>
          <cell r="P181" t="str">
            <v>-0.25</v>
          </cell>
          <cell r="Q181" t="str">
            <v>-0.25</v>
          </cell>
          <cell r="R181" t="str">
            <v>155</v>
          </cell>
        </row>
        <row r="182">
          <cell r="I182" t="str">
            <v>23010420131022091X</v>
          </cell>
          <cell r="J182" t="str">
            <v>2024/12/4</v>
          </cell>
          <cell r="K182" t="str">
            <v>4.7</v>
          </cell>
          <cell r="L182" t="str">
            <v>5.0</v>
          </cell>
          <cell r="M182" t="str">
            <v>-1.50</v>
          </cell>
          <cell r="N182" t="str">
            <v>-1.00</v>
          </cell>
          <cell r="O182" t="str">
            <v>170</v>
          </cell>
          <cell r="P182" t="str">
            <v>-0.25</v>
          </cell>
          <cell r="Q182" t="str">
            <v>-0.25</v>
          </cell>
          <cell r="R182" t="str">
            <v>97</v>
          </cell>
        </row>
        <row r="183">
          <cell r="I183" t="str">
            <v>230281201310252119</v>
          </cell>
          <cell r="J183" t="str">
            <v>2024/12/4</v>
          </cell>
          <cell r="K183" t="str">
            <v>5.0</v>
          </cell>
          <cell r="L183" t="str">
            <v>5.2</v>
          </cell>
          <cell r="M183" t="str">
            <v>2.00</v>
          </cell>
          <cell r="N183" t="str">
            <v>-1.00</v>
          </cell>
          <cell r="O183" t="str">
            <v>9</v>
          </cell>
          <cell r="P183" t="str">
            <v>0.75</v>
          </cell>
          <cell r="Q183" t="str">
            <v>-0.50</v>
          </cell>
          <cell r="R183" t="str">
            <v>173</v>
          </cell>
        </row>
        <row r="184">
          <cell r="I184" t="str">
            <v>230103201404103611</v>
          </cell>
          <cell r="J184" t="str">
            <v>2024/12/4</v>
          </cell>
          <cell r="K184" t="str">
            <v>4.7</v>
          </cell>
          <cell r="L184" t="str">
            <v>5.0</v>
          </cell>
          <cell r="M184" t="str">
            <v>-1.25</v>
          </cell>
          <cell r="N184" t="str">
            <v>-1.00</v>
          </cell>
          <cell r="O184" t="str">
            <v>171</v>
          </cell>
          <cell r="P184" t="str">
            <v>-0.25</v>
          </cell>
          <cell r="Q184" t="str">
            <v>-0.75</v>
          </cell>
          <cell r="R184" t="str">
            <v>161</v>
          </cell>
        </row>
        <row r="185">
          <cell r="I185" t="str">
            <v>230103201403183613</v>
          </cell>
          <cell r="J185" t="str">
            <v>2024/12/4</v>
          </cell>
          <cell r="K185" t="str">
            <v>5.2</v>
          </cell>
          <cell r="L185" t="str">
            <v>4.6</v>
          </cell>
          <cell r="M185" t="str">
            <v>0.50</v>
          </cell>
          <cell r="N185" t="str">
            <v>-0.75</v>
          </cell>
          <cell r="O185" t="str">
            <v>7</v>
          </cell>
          <cell r="P185" t="str">
            <v>-2.50</v>
          </cell>
          <cell r="Q185" t="str">
            <v>-0.25</v>
          </cell>
          <cell r="R185" t="str">
            <v>75</v>
          </cell>
        </row>
        <row r="186">
          <cell r="I186" t="str">
            <v>23122520131212003X</v>
          </cell>
          <cell r="J186" t="str">
            <v>2024/12/4</v>
          </cell>
          <cell r="K186" t="str">
            <v>4.5</v>
          </cell>
          <cell r="L186" t="str">
            <v>4.4</v>
          </cell>
          <cell r="M186" t="str">
            <v>-2.50</v>
          </cell>
          <cell r="N186" t="str">
            <v>-0.50</v>
          </cell>
          <cell r="O186" t="str">
            <v>13</v>
          </cell>
          <cell r="P186" t="str">
            <v>-3.25</v>
          </cell>
          <cell r="Q186" t="str">
            <v>-0.50</v>
          </cell>
          <cell r="R186" t="str">
            <v>130</v>
          </cell>
        </row>
        <row r="187">
          <cell r="I187" t="str">
            <v>140109201309290144</v>
          </cell>
          <cell r="J187" t="str">
            <v>2024/12/4</v>
          </cell>
          <cell r="K187" t="str">
            <v>4.8</v>
          </cell>
          <cell r="L187" t="str">
            <v>5.0</v>
          </cell>
          <cell r="M187" t="str">
            <v>-1.25</v>
          </cell>
          <cell r="N187" t="str">
            <v>0.00</v>
          </cell>
          <cell r="O187" t="str">
            <v>0</v>
          </cell>
          <cell r="P187" t="str">
            <v>-0.25</v>
          </cell>
          <cell r="Q187" t="str">
            <v>0.00</v>
          </cell>
          <cell r="R187" t="str">
            <v>0</v>
          </cell>
        </row>
        <row r="188">
          <cell r="I188" t="str">
            <v>230103201506063614</v>
          </cell>
          <cell r="J188" t="str">
            <v>2024/12/4</v>
          </cell>
          <cell r="K188" t="str">
            <v>5.0</v>
          </cell>
          <cell r="L188" t="str">
            <v>5.0</v>
          </cell>
          <cell r="M188" t="str">
            <v>0.00</v>
          </cell>
          <cell r="N188" t="str">
            <v>-0.25</v>
          </cell>
          <cell r="O188" t="str">
            <v>8</v>
          </cell>
          <cell r="P188" t="str">
            <v>0.00</v>
          </cell>
          <cell r="Q188" t="str">
            <v>-0.50</v>
          </cell>
          <cell r="R188" t="str">
            <v>48</v>
          </cell>
        </row>
        <row r="189">
          <cell r="I189" t="str">
            <v>230111201507135616</v>
          </cell>
          <cell r="J189" t="str">
            <v>2024/12/4</v>
          </cell>
          <cell r="K189" t="str">
            <v>5.0</v>
          </cell>
          <cell r="L189" t="str">
            <v>5.2</v>
          </cell>
          <cell r="M189" t="str">
            <v>-0.25</v>
          </cell>
          <cell r="N189" t="str">
            <v>-0.25</v>
          </cell>
          <cell r="O189" t="str">
            <v>156</v>
          </cell>
          <cell r="P189" t="str">
            <v>1.00</v>
          </cell>
          <cell r="Q189" t="str">
            <v>-0.25</v>
          </cell>
          <cell r="R189" t="str">
            <v>55</v>
          </cell>
        </row>
        <row r="190">
          <cell r="I190" t="str">
            <v>220182201402085716</v>
          </cell>
          <cell r="J190" t="str">
            <v>2024/12/4</v>
          </cell>
          <cell r="K190" t="str">
            <v>5.0</v>
          </cell>
          <cell r="L190" t="str">
            <v>4.6</v>
          </cell>
          <cell r="M190" t="str">
            <v>-0.25</v>
          </cell>
          <cell r="N190" t="str">
            <v>-0.50</v>
          </cell>
          <cell r="O190" t="str">
            <v>172</v>
          </cell>
          <cell r="P190" t="str">
            <v>-2.00</v>
          </cell>
          <cell r="Q190" t="str">
            <v>-0.75</v>
          </cell>
          <cell r="R190" t="str">
            <v>99</v>
          </cell>
        </row>
        <row r="191">
          <cell r="I191" t="str">
            <v>210381201403125524</v>
          </cell>
          <cell r="J191" t="str">
            <v>2024/12/4</v>
          </cell>
          <cell r="K191" t="str">
            <v>4.6</v>
          </cell>
          <cell r="L191" t="str">
            <v>4.6</v>
          </cell>
          <cell r="M191" t="str">
            <v>-2.25</v>
          </cell>
          <cell r="N191" t="str">
            <v>-0.75</v>
          </cell>
          <cell r="O191" t="str">
            <v>94</v>
          </cell>
          <cell r="P191" t="str">
            <v>-2.00</v>
          </cell>
          <cell r="Q191" t="str">
            <v>-0.75</v>
          </cell>
          <cell r="R191" t="str">
            <v>10</v>
          </cell>
        </row>
        <row r="192">
          <cell r="I192" t="str">
            <v>230103201309023621</v>
          </cell>
          <cell r="J192" t="str">
            <v>2024/12/4</v>
          </cell>
          <cell r="K192" t="str">
            <v>4.4</v>
          </cell>
          <cell r="L192" t="str">
            <v>4.4</v>
          </cell>
          <cell r="M192" t="str">
            <v>-2.75</v>
          </cell>
          <cell r="N192" t="str">
            <v>-1.00</v>
          </cell>
          <cell r="O192" t="str">
            <v>164</v>
          </cell>
          <cell r="P192" t="str">
            <v>-2.75</v>
          </cell>
          <cell r="Q192" t="str">
            <v>-0.75</v>
          </cell>
          <cell r="R192" t="str">
            <v>87</v>
          </cell>
        </row>
        <row r="193">
          <cell r="I193" t="str">
            <v>230103201505023215</v>
          </cell>
          <cell r="J193" t="str">
            <v>2024/12/4</v>
          </cell>
          <cell r="K193" t="str">
            <v>5.2</v>
          </cell>
          <cell r="L193" t="str">
            <v>5.2</v>
          </cell>
          <cell r="M193" t="str">
            <v>0.50</v>
          </cell>
          <cell r="N193" t="str">
            <v>-0.25</v>
          </cell>
          <cell r="O193" t="str">
            <v>26</v>
          </cell>
          <cell r="P193" t="str">
            <v>0.50</v>
          </cell>
          <cell r="Q193" t="str">
            <v>-0.25</v>
          </cell>
          <cell r="R193" t="str">
            <v>44</v>
          </cell>
        </row>
        <row r="194">
          <cell r="I194" t="str">
            <v>341621201410096434</v>
          </cell>
          <cell r="J194" t="str">
            <v>2024/12/4</v>
          </cell>
          <cell r="K194" t="str">
            <v>5.2</v>
          </cell>
          <cell r="L194" t="str">
            <v>5.2</v>
          </cell>
          <cell r="M194" t="str">
            <v>0.50</v>
          </cell>
          <cell r="N194" t="str">
            <v>-0.25</v>
          </cell>
          <cell r="O194" t="str">
            <v>71</v>
          </cell>
          <cell r="P194" t="str">
            <v>0.75</v>
          </cell>
          <cell r="Q194" t="str">
            <v>-0.25</v>
          </cell>
          <cell r="R194" t="str">
            <v>79</v>
          </cell>
        </row>
        <row r="195">
          <cell r="I195" t="str">
            <v>23010320150601031X</v>
          </cell>
          <cell r="J195" t="str">
            <v>2024/12/4</v>
          </cell>
          <cell r="K195" t="str">
            <v>4.7</v>
          </cell>
          <cell r="L195" t="str">
            <v>4.7</v>
          </cell>
          <cell r="M195" t="str">
            <v>-1.50</v>
          </cell>
          <cell r="N195" t="str">
            <v>-0.25</v>
          </cell>
          <cell r="O195" t="str">
            <v>96</v>
          </cell>
          <cell r="P195" t="str">
            <v>-1.50</v>
          </cell>
          <cell r="Q195" t="str">
            <v>-0.50</v>
          </cell>
          <cell r="R195" t="str">
            <v>46</v>
          </cell>
        </row>
        <row r="196">
          <cell r="I196" t="str">
            <v>231222201503070013</v>
          </cell>
          <cell r="J196" t="str">
            <v>2024/12/4</v>
          </cell>
          <cell r="K196" t="str">
            <v>5.0</v>
          </cell>
          <cell r="L196" t="str">
            <v>5.0</v>
          </cell>
          <cell r="M196" t="str">
            <v>0.00</v>
          </cell>
          <cell r="N196" t="str">
            <v>-0.25</v>
          </cell>
          <cell r="O196" t="str">
            <v>18</v>
          </cell>
          <cell r="P196" t="str">
            <v>1.75</v>
          </cell>
          <cell r="Q196" t="str">
            <v>-0.25</v>
          </cell>
          <cell r="R196" t="str">
            <v>20</v>
          </cell>
        </row>
        <row r="197">
          <cell r="I197" t="str">
            <v>230104201409307417</v>
          </cell>
          <cell r="J197" t="str">
            <v>2024/12/4</v>
          </cell>
          <cell r="K197" t="str">
            <v>5.2</v>
          </cell>
          <cell r="L197" t="str">
            <v>5.2</v>
          </cell>
          <cell r="M197" t="str">
            <v>0.50</v>
          </cell>
          <cell r="N197" t="str">
            <v>-0.25</v>
          </cell>
          <cell r="O197" t="str">
            <v>29</v>
          </cell>
          <cell r="P197" t="str">
            <v>0.50</v>
          </cell>
          <cell r="Q197" t="str">
            <v>-0.25</v>
          </cell>
          <cell r="R197" t="str">
            <v>41</v>
          </cell>
        </row>
        <row r="198">
          <cell r="I198" t="str">
            <v>230110201503248019</v>
          </cell>
          <cell r="J198" t="str">
            <v>2024/12/4</v>
          </cell>
          <cell r="K198" t="str">
            <v>4.4</v>
          </cell>
          <cell r="L198" t="str">
            <v>4.6</v>
          </cell>
          <cell r="M198" t="str">
            <v>-2.50</v>
          </cell>
          <cell r="N198" t="str">
            <v>-1.00</v>
          </cell>
          <cell r="O198" t="str">
            <v>25</v>
          </cell>
          <cell r="P198" t="str">
            <v>-2.25</v>
          </cell>
          <cell r="Q198" t="str">
            <v>-0.50</v>
          </cell>
          <cell r="R198" t="str">
            <v>10</v>
          </cell>
        </row>
        <row r="199">
          <cell r="I199" t="str">
            <v>230103201410063919</v>
          </cell>
          <cell r="J199" t="str">
            <v>2024/12/4</v>
          </cell>
          <cell r="K199" t="str">
            <v>5.0</v>
          </cell>
          <cell r="L199" t="str">
            <v>5.0</v>
          </cell>
          <cell r="M199" t="str">
            <v>0.00</v>
          </cell>
          <cell r="N199" t="str">
            <v>-0.25</v>
          </cell>
          <cell r="O199" t="str">
            <v>12</v>
          </cell>
          <cell r="P199" t="str">
            <v>-0.25</v>
          </cell>
          <cell r="Q199" t="str">
            <v>-0.25</v>
          </cell>
          <cell r="R199" t="str">
            <v>85</v>
          </cell>
        </row>
        <row r="200">
          <cell r="I200" t="str">
            <v>230103201507013926</v>
          </cell>
          <cell r="J200" t="str">
            <v>2024/12/4</v>
          </cell>
          <cell r="K200" t="str">
            <v>5.0</v>
          </cell>
          <cell r="L200" t="str">
            <v>4.7</v>
          </cell>
          <cell r="M200" t="str">
            <v>0.00</v>
          </cell>
          <cell r="N200" t="str">
            <v>-0.25</v>
          </cell>
          <cell r="O200" t="str">
            <v>89</v>
          </cell>
          <cell r="P200" t="str">
            <v>-1.75</v>
          </cell>
          <cell r="Q200" t="str">
            <v>-0.50</v>
          </cell>
          <cell r="R200" t="str">
            <v>69</v>
          </cell>
        </row>
        <row r="201">
          <cell r="I201" t="str">
            <v>230103201506175720</v>
          </cell>
          <cell r="J201" t="str">
            <v>2024/12/4</v>
          </cell>
          <cell r="K201" t="str">
            <v>5.0</v>
          </cell>
          <cell r="L201" t="str">
            <v>5.1</v>
          </cell>
          <cell r="M201" t="str">
            <v>0.25</v>
          </cell>
          <cell r="N201" t="str">
            <v>-0.50</v>
          </cell>
          <cell r="O201" t="str">
            <v>8</v>
          </cell>
          <cell r="P201" t="str">
            <v>1.00</v>
          </cell>
          <cell r="Q201" t="str">
            <v>-0.25</v>
          </cell>
          <cell r="R201" t="str">
            <v>84</v>
          </cell>
        </row>
        <row r="202">
          <cell r="I202" t="str">
            <v>231102201502050044</v>
          </cell>
          <cell r="J202" t="str">
            <v>2024/12/4</v>
          </cell>
          <cell r="K202" t="str">
            <v>5.2</v>
          </cell>
          <cell r="L202" t="str">
            <v>5.2</v>
          </cell>
          <cell r="M202" t="str">
            <v>0.50</v>
          </cell>
          <cell r="N202" t="str">
            <v>-0.25</v>
          </cell>
          <cell r="O202" t="str">
            <v>6</v>
          </cell>
          <cell r="P202" t="str">
            <v>0.50</v>
          </cell>
          <cell r="Q202" t="str">
            <v>-0.25</v>
          </cell>
          <cell r="R202" t="str">
            <v>118</v>
          </cell>
        </row>
        <row r="203">
          <cell r="I203" t="str">
            <v>230103201412243649</v>
          </cell>
          <cell r="J203" t="str">
            <v>2024/12/4</v>
          </cell>
          <cell r="K203" t="str">
            <v>4.5</v>
          </cell>
          <cell r="L203" t="str">
            <v>4.4</v>
          </cell>
          <cell r="M203" t="str">
            <v>-2.75</v>
          </cell>
          <cell r="N203" t="str">
            <v>-0.25</v>
          </cell>
          <cell r="O203" t="str">
            <v>171</v>
          </cell>
          <cell r="P203" t="str">
            <v>-3.00</v>
          </cell>
          <cell r="Q203" t="str">
            <v>-0.50</v>
          </cell>
          <cell r="R203" t="str">
            <v>162</v>
          </cell>
        </row>
        <row r="204">
          <cell r="I204" t="str">
            <v>23010320141204392X</v>
          </cell>
          <cell r="J204" t="str">
            <v>2024/12/4</v>
          </cell>
          <cell r="K204" t="str">
            <v>5.0</v>
          </cell>
          <cell r="L204" t="str">
            <v>5.0</v>
          </cell>
          <cell r="M204" t="str">
            <v>0.00</v>
          </cell>
          <cell r="N204" t="str">
            <v>-0.25</v>
          </cell>
          <cell r="O204" t="str">
            <v>101</v>
          </cell>
          <cell r="P204" t="str">
            <v>0.00</v>
          </cell>
          <cell r="Q204" t="str">
            <v>0.00</v>
          </cell>
          <cell r="R204" t="str">
            <v>0</v>
          </cell>
        </row>
        <row r="205">
          <cell r="I205" t="str">
            <v>211281201412021028</v>
          </cell>
          <cell r="J205" t="str">
            <v>2024/12/4</v>
          </cell>
          <cell r="K205" t="str">
            <v>5.0</v>
          </cell>
          <cell r="L205" t="str">
            <v>5.0</v>
          </cell>
          <cell r="M205" t="str">
            <v>-0.25</v>
          </cell>
          <cell r="N205" t="str">
            <v>-0.25</v>
          </cell>
          <cell r="O205" t="str">
            <v>99</v>
          </cell>
          <cell r="P205" t="str">
            <v>0.00</v>
          </cell>
          <cell r="Q205" t="str">
            <v>0.00</v>
          </cell>
          <cell r="R205" t="str">
            <v>0</v>
          </cell>
        </row>
        <row r="206">
          <cell r="I206" t="str">
            <v>231282201412040042</v>
          </cell>
          <cell r="J206" t="str">
            <v>2024/12/4</v>
          </cell>
          <cell r="K206" t="str">
            <v>5.0</v>
          </cell>
          <cell r="L206" t="str">
            <v>5.0</v>
          </cell>
          <cell r="M206" t="str">
            <v>-0.25</v>
          </cell>
          <cell r="N206" t="str">
            <v>-0.25</v>
          </cell>
          <cell r="O206" t="str">
            <v>31</v>
          </cell>
          <cell r="P206" t="str">
            <v>-0.25</v>
          </cell>
          <cell r="Q206" t="str">
            <v>-0.50</v>
          </cell>
          <cell r="R206" t="str">
            <v>83</v>
          </cell>
        </row>
        <row r="207">
          <cell r="I207" t="str">
            <v>230103201409033923</v>
          </cell>
          <cell r="J207" t="str">
            <v>2024/12/4</v>
          </cell>
          <cell r="K207" t="str">
            <v>5.0</v>
          </cell>
          <cell r="L207" t="str">
            <v>5.2</v>
          </cell>
          <cell r="M207" t="str">
            <v>0.25</v>
          </cell>
          <cell r="N207" t="str">
            <v>-1.00</v>
          </cell>
          <cell r="O207" t="str">
            <v>36</v>
          </cell>
          <cell r="P207" t="str">
            <v>0.75</v>
          </cell>
          <cell r="Q207" t="str">
            <v>-1.25</v>
          </cell>
          <cell r="R207" t="str">
            <v>171</v>
          </cell>
        </row>
        <row r="208">
          <cell r="I208" t="str">
            <v>230225201408153820</v>
          </cell>
          <cell r="J208" t="str">
            <v>2024/12/4</v>
          </cell>
          <cell r="K208" t="str">
            <v>5.0</v>
          </cell>
          <cell r="L208" t="str">
            <v>5.0</v>
          </cell>
          <cell r="M208" t="str">
            <v>0.00</v>
          </cell>
          <cell r="N208" t="str">
            <v>-0.25</v>
          </cell>
          <cell r="O208" t="str">
            <v>87</v>
          </cell>
          <cell r="P208" t="str">
            <v>-0.25</v>
          </cell>
          <cell r="Q208" t="str">
            <v>0.00</v>
          </cell>
          <cell r="R208" t="str">
            <v>0</v>
          </cell>
        </row>
        <row r="209">
          <cell r="I209" t="str">
            <v>620121201505052425</v>
          </cell>
          <cell r="J209" t="str">
            <v>2024/12/4</v>
          </cell>
          <cell r="K209" t="str">
            <v>5.1</v>
          </cell>
          <cell r="L209" t="str">
            <v>5.1</v>
          </cell>
          <cell r="M209" t="str">
            <v>1.25</v>
          </cell>
          <cell r="N209" t="str">
            <v>-0.25</v>
          </cell>
          <cell r="O209" t="str">
            <v>130</v>
          </cell>
          <cell r="P209" t="str">
            <v>1.25</v>
          </cell>
          <cell r="Q209" t="str">
            <v>-0.25</v>
          </cell>
          <cell r="R209" t="str">
            <v>155</v>
          </cell>
        </row>
        <row r="210">
          <cell r="I210" t="str">
            <v>341221201412127845</v>
          </cell>
          <cell r="J210" t="str">
            <v>2024/12/4</v>
          </cell>
          <cell r="K210" t="str">
            <v>5.2</v>
          </cell>
          <cell r="L210" t="str">
            <v>5.2</v>
          </cell>
          <cell r="M210" t="str">
            <v>0.50</v>
          </cell>
          <cell r="N210" t="str">
            <v>-0.50</v>
          </cell>
          <cell r="O210" t="str">
            <v>8</v>
          </cell>
          <cell r="P210" t="str">
            <v>1.00</v>
          </cell>
          <cell r="Q210" t="str">
            <v>-0.75</v>
          </cell>
          <cell r="R210" t="str">
            <v>144</v>
          </cell>
        </row>
        <row r="211">
          <cell r="I211" t="str">
            <v>230111201506271827</v>
          </cell>
          <cell r="J211" t="str">
            <v>2024/12/4</v>
          </cell>
          <cell r="K211" t="str">
            <v>4.8</v>
          </cell>
          <cell r="L211" t="str">
            <v>5.0</v>
          </cell>
          <cell r="M211" t="str">
            <v>0.25</v>
          </cell>
          <cell r="N211" t="str">
            <v>-3.00</v>
          </cell>
          <cell r="O211" t="str">
            <v>9</v>
          </cell>
          <cell r="P211" t="str">
            <v>-0.25</v>
          </cell>
          <cell r="Q211" t="str">
            <v>-0.75</v>
          </cell>
          <cell r="R211" t="str">
            <v>100</v>
          </cell>
        </row>
        <row r="212">
          <cell r="I212" t="str">
            <v>230110201506016723</v>
          </cell>
          <cell r="J212" t="str">
            <v>2024/12/4</v>
          </cell>
          <cell r="K212" t="str">
            <v>5.0</v>
          </cell>
          <cell r="L212" t="str">
            <v>5.2</v>
          </cell>
          <cell r="M212" t="str">
            <v>0.00</v>
          </cell>
          <cell r="N212" t="str">
            <v>0.00</v>
          </cell>
          <cell r="O212" t="str">
            <v>0</v>
          </cell>
          <cell r="P212" t="str">
            <v>0.75</v>
          </cell>
          <cell r="Q212" t="str">
            <v>-0.25</v>
          </cell>
          <cell r="R212" t="str">
            <v>7</v>
          </cell>
        </row>
        <row r="213">
          <cell r="I213" t="str">
            <v>231225201410260060</v>
          </cell>
          <cell r="J213" t="str">
            <v>2024/12/4</v>
          </cell>
          <cell r="K213" t="str">
            <v>5.0</v>
          </cell>
          <cell r="L213" t="str">
            <v>5.2</v>
          </cell>
          <cell r="M213" t="str">
            <v>-0.25</v>
          </cell>
          <cell r="N213" t="str">
            <v>-0.50</v>
          </cell>
          <cell r="O213" t="str">
            <v>173</v>
          </cell>
          <cell r="P213" t="str">
            <v>0.50</v>
          </cell>
          <cell r="Q213" t="str">
            <v>-0.25</v>
          </cell>
          <cell r="R213" t="str">
            <v>11</v>
          </cell>
        </row>
        <row r="214">
          <cell r="I214" t="str">
            <v>220182201502265511</v>
          </cell>
          <cell r="J214" t="str">
            <v>2024/12/4</v>
          </cell>
          <cell r="K214" t="str">
            <v>5.0</v>
          </cell>
          <cell r="L214" t="str">
            <v>5.0</v>
          </cell>
          <cell r="M214" t="str">
            <v>-0.25</v>
          </cell>
          <cell r="N214" t="str">
            <v>0.00</v>
          </cell>
          <cell r="O214" t="str">
            <v>0</v>
          </cell>
          <cell r="P214" t="str">
            <v>-0.50</v>
          </cell>
          <cell r="Q214" t="str">
            <v>-0.25</v>
          </cell>
          <cell r="R214" t="str">
            <v>29</v>
          </cell>
        </row>
        <row r="215">
          <cell r="I215" t="str">
            <v>220221201503036211</v>
          </cell>
          <cell r="J215" t="str">
            <v>2024/12/4</v>
          </cell>
          <cell r="K215" t="str">
            <v>5.0</v>
          </cell>
          <cell r="L215" t="str">
            <v>5.0</v>
          </cell>
          <cell r="M215" t="str">
            <v>-0.25</v>
          </cell>
          <cell r="N215" t="str">
            <v>0.00</v>
          </cell>
          <cell r="O215" t="str">
            <v>0</v>
          </cell>
          <cell r="P215" t="str">
            <v>-0.25</v>
          </cell>
          <cell r="Q215" t="str">
            <v>0.00</v>
          </cell>
          <cell r="R215" t="str">
            <v>0</v>
          </cell>
        </row>
        <row r="216">
          <cell r="I216" t="str">
            <v>220702201409134614</v>
          </cell>
          <cell r="J216" t="str">
            <v>2024/12/4</v>
          </cell>
          <cell r="K216" t="str">
            <v>5.0</v>
          </cell>
          <cell r="L216" t="str">
            <v>5.0</v>
          </cell>
          <cell r="M216" t="str">
            <v>0.00</v>
          </cell>
          <cell r="N216" t="str">
            <v>-0.25</v>
          </cell>
          <cell r="O216" t="str">
            <v>8</v>
          </cell>
          <cell r="P216" t="str">
            <v>-0.25</v>
          </cell>
          <cell r="Q216" t="str">
            <v>-0.25</v>
          </cell>
          <cell r="R216" t="str">
            <v>11</v>
          </cell>
        </row>
        <row r="217">
          <cell r="I217" t="str">
            <v>230103201411093917</v>
          </cell>
          <cell r="J217" t="str">
            <v>2024/12/4</v>
          </cell>
          <cell r="K217" t="str">
            <v>5.0</v>
          </cell>
          <cell r="L217" t="str">
            <v>5.0</v>
          </cell>
          <cell r="M217" t="str">
            <v>0.00</v>
          </cell>
          <cell r="N217" t="str">
            <v>-0.25</v>
          </cell>
          <cell r="O217" t="str">
            <v>8</v>
          </cell>
          <cell r="P217" t="str">
            <v>0.00</v>
          </cell>
          <cell r="Q217" t="str">
            <v>-0.25</v>
          </cell>
          <cell r="R217" t="str">
            <v>16</v>
          </cell>
        </row>
        <row r="218">
          <cell r="I218" t="str">
            <v>230102201508204330</v>
          </cell>
          <cell r="J218" t="str">
            <v>2024/12/4</v>
          </cell>
          <cell r="K218" t="str">
            <v>5.0</v>
          </cell>
          <cell r="L218" t="str">
            <v>5.0</v>
          </cell>
          <cell r="M218" t="str">
            <v>-0.25</v>
          </cell>
          <cell r="N218" t="str">
            <v>0.00</v>
          </cell>
          <cell r="O218" t="str">
            <v>0</v>
          </cell>
          <cell r="P218" t="str">
            <v>-0.25</v>
          </cell>
          <cell r="Q218" t="str">
            <v>0.00</v>
          </cell>
          <cell r="R218" t="str">
            <v>0</v>
          </cell>
        </row>
        <row r="219">
          <cell r="I219" t="str">
            <v>230103201409163920</v>
          </cell>
          <cell r="J219" t="str">
            <v>2024/12/4</v>
          </cell>
          <cell r="K219" t="str">
            <v>4.7</v>
          </cell>
          <cell r="L219" t="str">
            <v>4.5</v>
          </cell>
          <cell r="M219" t="str">
            <v>-2.00</v>
          </cell>
          <cell r="N219" t="str">
            <v>-0.25</v>
          </cell>
          <cell r="O219" t="str">
            <v>165</v>
          </cell>
          <cell r="P219" t="str">
            <v>-2.50</v>
          </cell>
          <cell r="Q219" t="str">
            <v>-0.50</v>
          </cell>
          <cell r="R219" t="str">
            <v>2</v>
          </cell>
        </row>
        <row r="220">
          <cell r="I220" t="str">
            <v>230103201409083621</v>
          </cell>
          <cell r="J220" t="str">
            <v>2024/12/4</v>
          </cell>
          <cell r="K220" t="str">
            <v>4.7</v>
          </cell>
          <cell r="L220" t="str">
            <v>5.0</v>
          </cell>
          <cell r="M220" t="str">
            <v>-1.75</v>
          </cell>
          <cell r="N220" t="str">
            <v>-0.50</v>
          </cell>
          <cell r="O220" t="str">
            <v>83</v>
          </cell>
          <cell r="P220" t="str">
            <v>-0.50</v>
          </cell>
          <cell r="Q220" t="str">
            <v>-0.25</v>
          </cell>
          <cell r="R220" t="str">
            <v>63</v>
          </cell>
        </row>
        <row r="221">
          <cell r="I221" t="str">
            <v>230103201506033917</v>
          </cell>
          <cell r="J221" t="str">
            <v>2024/12/4</v>
          </cell>
          <cell r="K221" t="str">
            <v>5.0</v>
          </cell>
          <cell r="L221" t="str">
            <v>4.8</v>
          </cell>
          <cell r="M221" t="str">
            <v>-0.50</v>
          </cell>
          <cell r="N221" t="str">
            <v>-0.25</v>
          </cell>
          <cell r="O221" t="str">
            <v>67</v>
          </cell>
          <cell r="P221" t="str">
            <v>-1.25</v>
          </cell>
          <cell r="Q221" t="str">
            <v>-0.25</v>
          </cell>
          <cell r="R221" t="str">
            <v>108</v>
          </cell>
        </row>
        <row r="222">
          <cell r="I222" t="str">
            <v>230103201411163612</v>
          </cell>
          <cell r="J222" t="str">
            <v>2024/12/4</v>
          </cell>
          <cell r="K222" t="str">
            <v>4.6</v>
          </cell>
          <cell r="L222" t="str">
            <v>4.7</v>
          </cell>
          <cell r="M222" t="str">
            <v>-2.00</v>
          </cell>
          <cell r="N222" t="str">
            <v>-0.50</v>
          </cell>
          <cell r="O222" t="str">
            <v>9</v>
          </cell>
          <cell r="P222" t="str">
            <v>-1.50</v>
          </cell>
          <cell r="Q222" t="str">
            <v>-0.75</v>
          </cell>
          <cell r="R222" t="str">
            <v>11</v>
          </cell>
        </row>
        <row r="223">
          <cell r="I223" t="str">
            <v>230103201411233625</v>
          </cell>
          <cell r="J223" t="str">
            <v>2024/12/4</v>
          </cell>
          <cell r="K223" t="str">
            <v>5.2</v>
          </cell>
          <cell r="L223" t="str">
            <v>5.2</v>
          </cell>
          <cell r="M223" t="str">
            <v>0.50</v>
          </cell>
          <cell r="N223" t="str">
            <v>0.00</v>
          </cell>
          <cell r="O223" t="str">
            <v>0</v>
          </cell>
          <cell r="P223" t="str">
            <v>0.50</v>
          </cell>
          <cell r="Q223" t="str">
            <v>-0.25</v>
          </cell>
          <cell r="R223" t="str">
            <v>170</v>
          </cell>
        </row>
        <row r="224">
          <cell r="I224" t="str">
            <v>23010320150805392X</v>
          </cell>
          <cell r="J224" t="str">
            <v>2024/12/4</v>
          </cell>
          <cell r="K224" t="str">
            <v>5.0</v>
          </cell>
          <cell r="L224" t="str">
            <v>5.0</v>
          </cell>
          <cell r="M224" t="str">
            <v>-0.25</v>
          </cell>
          <cell r="N224" t="str">
            <v>0.00</v>
          </cell>
          <cell r="O224" t="str">
            <v>0</v>
          </cell>
          <cell r="P224" t="str">
            <v>-0.25</v>
          </cell>
          <cell r="Q224" t="str">
            <v>-0.25</v>
          </cell>
          <cell r="R224" t="str">
            <v>10</v>
          </cell>
        </row>
        <row r="225">
          <cell r="I225" t="str">
            <v>230103201505233933</v>
          </cell>
          <cell r="J225" t="str">
            <v>2024/12/4</v>
          </cell>
          <cell r="K225" t="str">
            <v>4.5</v>
          </cell>
          <cell r="L225" t="str">
            <v>4.4</v>
          </cell>
          <cell r="M225" t="str">
            <v>-2.50</v>
          </cell>
          <cell r="N225" t="str">
            <v>-0.50</v>
          </cell>
          <cell r="O225" t="str">
            <v>8</v>
          </cell>
          <cell r="P225" t="str">
            <v>-3.00</v>
          </cell>
          <cell r="Q225" t="str">
            <v>-0.75</v>
          </cell>
          <cell r="R225" t="str">
            <v>127</v>
          </cell>
        </row>
        <row r="226">
          <cell r="I226" t="str">
            <v>230127201410251232</v>
          </cell>
          <cell r="J226" t="str">
            <v>2024/12/4</v>
          </cell>
          <cell r="K226" t="str">
            <v>5.0</v>
          </cell>
          <cell r="L226" t="str">
            <v>5.2</v>
          </cell>
          <cell r="M226" t="str">
            <v>-0.25</v>
          </cell>
          <cell r="N226" t="str">
            <v>0.00</v>
          </cell>
          <cell r="O226" t="str">
            <v>0</v>
          </cell>
          <cell r="P226" t="str">
            <v>0.50</v>
          </cell>
          <cell r="Q226" t="str">
            <v>0.00</v>
          </cell>
          <cell r="R226" t="str">
            <v>0</v>
          </cell>
        </row>
        <row r="227">
          <cell r="I227" t="str">
            <v>230103201508263935</v>
          </cell>
          <cell r="J227" t="str">
            <v>2024/12/4</v>
          </cell>
          <cell r="K227" t="str">
            <v>5.0</v>
          </cell>
          <cell r="L227" t="str">
            <v>5.0</v>
          </cell>
          <cell r="M227" t="str">
            <v>0.00</v>
          </cell>
          <cell r="N227" t="str">
            <v>-0.25</v>
          </cell>
          <cell r="O227" t="str">
            <v>11</v>
          </cell>
          <cell r="P227" t="str">
            <v>-0.25</v>
          </cell>
          <cell r="Q227" t="str">
            <v>-0.50</v>
          </cell>
          <cell r="R227" t="str">
            <v>118</v>
          </cell>
        </row>
        <row r="228">
          <cell r="I228" t="str">
            <v>230103201508103923</v>
          </cell>
          <cell r="J228" t="str">
            <v>2024/12/4</v>
          </cell>
          <cell r="K228" t="str">
            <v>5.0</v>
          </cell>
          <cell r="L228" t="str">
            <v>5.0</v>
          </cell>
          <cell r="M228" t="str">
            <v>0.00</v>
          </cell>
          <cell r="N228" t="str">
            <v>-0.50</v>
          </cell>
          <cell r="O228" t="str">
            <v>80</v>
          </cell>
          <cell r="P228" t="str">
            <v>0.00</v>
          </cell>
          <cell r="Q228" t="str">
            <v>-0.25</v>
          </cell>
          <cell r="R228" t="str">
            <v>94</v>
          </cell>
        </row>
        <row r="229">
          <cell r="I229" t="str">
            <v>230110201506022840</v>
          </cell>
          <cell r="J229" t="str">
            <v>2024/12/4</v>
          </cell>
          <cell r="K229" t="str">
            <v>5.0</v>
          </cell>
          <cell r="L229" t="str">
            <v>5.0</v>
          </cell>
          <cell r="M229" t="str">
            <v>-0.25</v>
          </cell>
          <cell r="N229" t="str">
            <v>-0.25</v>
          </cell>
          <cell r="O229" t="str">
            <v>26</v>
          </cell>
          <cell r="P229" t="str">
            <v>-0.25</v>
          </cell>
          <cell r="Q229" t="str">
            <v>-0.25</v>
          </cell>
          <cell r="R229" t="str">
            <v>11</v>
          </cell>
        </row>
        <row r="230">
          <cell r="I230" t="str">
            <v>230112201508222515</v>
          </cell>
          <cell r="J230" t="str">
            <v>2024/12/4</v>
          </cell>
          <cell r="K230" t="str">
            <v>5.0</v>
          </cell>
          <cell r="L230" t="str">
            <v>5.0</v>
          </cell>
          <cell r="M230" t="str">
            <v>0.00</v>
          </cell>
          <cell r="N230" t="str">
            <v>-0.25</v>
          </cell>
          <cell r="O230" t="str">
            <v>7</v>
          </cell>
          <cell r="P230" t="str">
            <v>-0.25</v>
          </cell>
          <cell r="Q230" t="str">
            <v>-0.25</v>
          </cell>
          <cell r="R230" t="str">
            <v>147</v>
          </cell>
        </row>
        <row r="231">
          <cell r="I231" t="str">
            <v>230621201412045116</v>
          </cell>
          <cell r="J231" t="str">
            <v>2024/12/4</v>
          </cell>
          <cell r="K231" t="str">
            <v>4.7</v>
          </cell>
          <cell r="L231" t="str">
            <v>5.0</v>
          </cell>
          <cell r="M231" t="str">
            <v>-1.50</v>
          </cell>
          <cell r="N231" t="str">
            <v>-0.25</v>
          </cell>
          <cell r="O231" t="str">
            <v>83</v>
          </cell>
          <cell r="P231" t="str">
            <v>-0.25</v>
          </cell>
          <cell r="Q231" t="str">
            <v>-0.25</v>
          </cell>
          <cell r="R231" t="str">
            <v>14</v>
          </cell>
        </row>
        <row r="232">
          <cell r="I232" t="str">
            <v>231002201406260513</v>
          </cell>
          <cell r="J232" t="str">
            <v>2024/12/4</v>
          </cell>
          <cell r="K232" t="str">
            <v>4.4</v>
          </cell>
          <cell r="L232" t="str">
            <v>4.7</v>
          </cell>
          <cell r="M232" t="str">
            <v>-3.25</v>
          </cell>
          <cell r="N232" t="str">
            <v>-0.75</v>
          </cell>
          <cell r="O232" t="str">
            <v>9</v>
          </cell>
          <cell r="P232" t="str">
            <v>-1.50</v>
          </cell>
          <cell r="Q232" t="str">
            <v>-0.75</v>
          </cell>
          <cell r="R232" t="str">
            <v>96</v>
          </cell>
        </row>
        <row r="233">
          <cell r="I233" t="str">
            <v>231121201507302166</v>
          </cell>
          <cell r="J233" t="str">
            <v>2024/12/4</v>
          </cell>
          <cell r="K233" t="str">
            <v>5.0</v>
          </cell>
          <cell r="L233" t="str">
            <v>5.0</v>
          </cell>
          <cell r="M233" t="str">
            <v>0.00</v>
          </cell>
          <cell r="N233" t="str">
            <v>0.00</v>
          </cell>
          <cell r="O233" t="str">
            <v>0</v>
          </cell>
          <cell r="P233" t="str">
            <v>-0.25</v>
          </cell>
          <cell r="Q233" t="str">
            <v>0.00</v>
          </cell>
          <cell r="R233" t="str">
            <v>0</v>
          </cell>
        </row>
        <row r="234">
          <cell r="I234" t="str">
            <v>231121201404095328</v>
          </cell>
          <cell r="J234" t="str">
            <v>2024/12/4</v>
          </cell>
          <cell r="K234" t="str">
            <v>5.0</v>
          </cell>
          <cell r="L234" t="str">
            <v>5.0</v>
          </cell>
          <cell r="M234" t="str">
            <v>0.00</v>
          </cell>
          <cell r="N234" t="str">
            <v>-0.50</v>
          </cell>
          <cell r="O234" t="str">
            <v>21</v>
          </cell>
          <cell r="P234" t="str">
            <v>-0.25</v>
          </cell>
          <cell r="Q234" t="str">
            <v>-0.50</v>
          </cell>
          <cell r="R234" t="str">
            <v>19</v>
          </cell>
        </row>
        <row r="235">
          <cell r="I235" t="str">
            <v>231202201506060042</v>
          </cell>
          <cell r="J235" t="str">
            <v>2024/12/4</v>
          </cell>
          <cell r="K235" t="str">
            <v>5.0</v>
          </cell>
          <cell r="L235" t="str">
            <v>5.0</v>
          </cell>
          <cell r="M235" t="str">
            <v>0.00</v>
          </cell>
          <cell r="N235" t="str">
            <v>-0.25</v>
          </cell>
          <cell r="O235" t="str">
            <v>54</v>
          </cell>
          <cell r="P235" t="str">
            <v>0.00</v>
          </cell>
          <cell r="Q235" t="str">
            <v>-0.25</v>
          </cell>
          <cell r="R235" t="str">
            <v>15</v>
          </cell>
        </row>
        <row r="236">
          <cell r="I236" t="str">
            <v>231182201501047945</v>
          </cell>
          <cell r="J236" t="str">
            <v>2024/12/4</v>
          </cell>
          <cell r="K236" t="str">
            <v>4.7</v>
          </cell>
          <cell r="L236" t="str">
            <v>4.7</v>
          </cell>
          <cell r="M236" t="str">
            <v>-1.50</v>
          </cell>
          <cell r="N236" t="str">
            <v>-0.25</v>
          </cell>
          <cell r="O236" t="str">
            <v>171</v>
          </cell>
          <cell r="P236" t="str">
            <v>-1.50</v>
          </cell>
          <cell r="Q236" t="str">
            <v>-0.50</v>
          </cell>
          <cell r="R236" t="str">
            <v>26</v>
          </cell>
        </row>
        <row r="237">
          <cell r="I237" t="str">
            <v>231282201501030196</v>
          </cell>
          <cell r="J237" t="str">
            <v>2024/12/4</v>
          </cell>
          <cell r="K237" t="str">
            <v>4.7</v>
          </cell>
          <cell r="L237" t="str">
            <v>4.7</v>
          </cell>
          <cell r="M237" t="str">
            <v>-1.75</v>
          </cell>
          <cell r="N237" t="str">
            <v>-0.25</v>
          </cell>
          <cell r="O237" t="str">
            <v>100</v>
          </cell>
          <cell r="P237" t="str">
            <v>-1.25</v>
          </cell>
          <cell r="Q237" t="str">
            <v>-1.25</v>
          </cell>
          <cell r="R237" t="str">
            <v>167</v>
          </cell>
        </row>
        <row r="238">
          <cell r="I238" t="str">
            <v>231222201503210020</v>
          </cell>
          <cell r="J238" t="str">
            <v>2024/12/4</v>
          </cell>
          <cell r="K238" t="str">
            <v>4.5</v>
          </cell>
          <cell r="L238" t="str">
            <v>4.7</v>
          </cell>
          <cell r="M238" t="str">
            <v>-2.50</v>
          </cell>
          <cell r="N238" t="str">
            <v>-0.50</v>
          </cell>
          <cell r="O238" t="str">
            <v>75</v>
          </cell>
          <cell r="P238" t="str">
            <v>-1.25</v>
          </cell>
          <cell r="Q238" t="str">
            <v>-0.75</v>
          </cell>
          <cell r="R238" t="str">
            <v>154</v>
          </cell>
        </row>
        <row r="239">
          <cell r="I239" t="str">
            <v>231281201412010103</v>
          </cell>
          <cell r="J239" t="str">
            <v>2024/12/4</v>
          </cell>
          <cell r="K239" t="str">
            <v>5.0</v>
          </cell>
          <cell r="L239" t="str">
            <v>5.0</v>
          </cell>
          <cell r="M239" t="str">
            <v>0.00</v>
          </cell>
          <cell r="N239" t="str">
            <v>-0.25</v>
          </cell>
          <cell r="O239" t="str">
            <v>57</v>
          </cell>
          <cell r="P239" t="str">
            <v>-0.25</v>
          </cell>
          <cell r="Q239" t="str">
            <v>-0.50</v>
          </cell>
          <cell r="R239" t="str">
            <v>17</v>
          </cell>
        </row>
        <row r="240">
          <cell r="I240" t="str">
            <v>340522201501143099</v>
          </cell>
          <cell r="J240" t="str">
            <v>2024/12/4</v>
          </cell>
          <cell r="K240" t="str">
            <v>5.0</v>
          </cell>
          <cell r="L240" t="str">
            <v>4.7</v>
          </cell>
          <cell r="M240" t="str">
            <v>-0.25</v>
          </cell>
          <cell r="N240" t="str">
            <v>-0.25</v>
          </cell>
          <cell r="O240" t="str">
            <v>8</v>
          </cell>
          <cell r="P240" t="str">
            <v>-1.75</v>
          </cell>
          <cell r="Q240" t="str">
            <v>-0.50</v>
          </cell>
          <cell r="R240" t="str">
            <v>170</v>
          </cell>
        </row>
        <row r="241">
          <cell r="I241" t="str">
            <v>371724201503272257</v>
          </cell>
          <cell r="J241" t="str">
            <v>2024/12/4</v>
          </cell>
          <cell r="K241" t="str">
            <v>5.2</v>
          </cell>
          <cell r="L241" t="str">
            <v>5.2</v>
          </cell>
          <cell r="M241" t="str">
            <v>0.75</v>
          </cell>
          <cell r="N241" t="str">
            <v>-0.50</v>
          </cell>
          <cell r="O241" t="str">
            <v>166</v>
          </cell>
          <cell r="P241" t="str">
            <v>0.50</v>
          </cell>
          <cell r="Q241" t="str">
            <v>-0.25</v>
          </cell>
          <cell r="R241" t="str">
            <v>13</v>
          </cell>
        </row>
        <row r="242">
          <cell r="I242" t="str">
            <v>230110201412144118</v>
          </cell>
          <cell r="J242" t="str">
            <v>2024/12/4</v>
          </cell>
          <cell r="K242" t="str">
            <v>4.5</v>
          </cell>
          <cell r="L242" t="str">
            <v>4.0</v>
          </cell>
          <cell r="M242" t="str">
            <v>-2.75</v>
          </cell>
          <cell r="N242" t="str">
            <v>-0.50</v>
          </cell>
          <cell r="O242" t="str">
            <v>116</v>
          </cell>
          <cell r="P242" t="str">
            <v>-5.00</v>
          </cell>
          <cell r="Q242" t="str">
            <v>-1.00</v>
          </cell>
          <cell r="R242" t="str">
            <v>103</v>
          </cell>
        </row>
        <row r="243">
          <cell r="I243" t="str">
            <v>230229201507204318</v>
          </cell>
          <cell r="J243" t="str">
            <v>2024/12/4</v>
          </cell>
          <cell r="K243" t="str">
            <v>4.2</v>
          </cell>
          <cell r="L243" t="str">
            <v>4.6</v>
          </cell>
          <cell r="M243" t="str">
            <v>-3.75</v>
          </cell>
          <cell r="N243" t="str">
            <v>-1.50</v>
          </cell>
          <cell r="O243" t="str">
            <v>79</v>
          </cell>
          <cell r="P243" t="str">
            <v>-2.00</v>
          </cell>
          <cell r="Q243" t="str">
            <v>-0.50</v>
          </cell>
          <cell r="R243" t="str">
            <v>138</v>
          </cell>
        </row>
        <row r="244">
          <cell r="I244" t="str">
            <v>230103201502023914</v>
          </cell>
          <cell r="J244" t="str">
            <v>2024/12/4</v>
          </cell>
          <cell r="K244" t="str">
            <v>5.0</v>
          </cell>
          <cell r="L244" t="str">
            <v>5.0</v>
          </cell>
          <cell r="M244" t="str">
            <v>0.25</v>
          </cell>
          <cell r="N244" t="str">
            <v>-1.50</v>
          </cell>
          <cell r="O244" t="str">
            <v>156</v>
          </cell>
          <cell r="P244" t="str">
            <v>0.50</v>
          </cell>
          <cell r="Q244" t="str">
            <v>-1.00</v>
          </cell>
          <cell r="R244" t="str">
            <v>126</v>
          </cell>
        </row>
        <row r="245">
          <cell r="I245" t="str">
            <v>230103201504253916</v>
          </cell>
          <cell r="J245" t="str">
            <v>2024/12/4</v>
          </cell>
          <cell r="K245" t="str">
            <v>5.0</v>
          </cell>
          <cell r="L245" t="str">
            <v>5.0</v>
          </cell>
          <cell r="M245" t="str">
            <v>0.00</v>
          </cell>
          <cell r="N245" t="str">
            <v>0.00</v>
          </cell>
          <cell r="O245" t="str">
            <v>0</v>
          </cell>
          <cell r="P245" t="str">
            <v>-0.50</v>
          </cell>
          <cell r="Q245" t="str">
            <v>-0.25</v>
          </cell>
          <cell r="R245" t="str">
            <v>100</v>
          </cell>
        </row>
        <row r="246">
          <cell r="I246" t="str">
            <v>230103201502103914</v>
          </cell>
          <cell r="J246" t="str">
            <v>2024/12/4</v>
          </cell>
          <cell r="K246" t="str">
            <v>5.2</v>
          </cell>
          <cell r="L246" t="str">
            <v>5.2</v>
          </cell>
          <cell r="M246" t="str">
            <v>1.00</v>
          </cell>
          <cell r="N246" t="str">
            <v>-0.25</v>
          </cell>
          <cell r="O246" t="str">
            <v>53</v>
          </cell>
          <cell r="P246" t="str">
            <v>0.75</v>
          </cell>
          <cell r="Q246" t="str">
            <v>0.00</v>
          </cell>
          <cell r="R246" t="str">
            <v>0</v>
          </cell>
        </row>
        <row r="247">
          <cell r="I247" t="str">
            <v>341621201412212312</v>
          </cell>
          <cell r="J247" t="str">
            <v>2024/12/4</v>
          </cell>
          <cell r="K247" t="str">
            <v>5.2</v>
          </cell>
          <cell r="L247" t="str">
            <v>5.0</v>
          </cell>
          <cell r="M247" t="str">
            <v>0.50</v>
          </cell>
          <cell r="N247" t="str">
            <v>-0.25</v>
          </cell>
          <cell r="O247" t="str">
            <v>138</v>
          </cell>
          <cell r="P247" t="str">
            <v>0.00</v>
          </cell>
          <cell r="Q247" t="str">
            <v>-0.25</v>
          </cell>
          <cell r="R247" t="str">
            <v>37</v>
          </cell>
        </row>
        <row r="248">
          <cell r="I248" t="str">
            <v>231283201410140038</v>
          </cell>
          <cell r="J248" t="str">
            <v>2024/12/4</v>
          </cell>
          <cell r="K248" t="str">
            <v>5.0</v>
          </cell>
          <cell r="L248" t="str">
            <v>4.8</v>
          </cell>
          <cell r="M248" t="str">
            <v>0.00</v>
          </cell>
          <cell r="N248" t="str">
            <v>-0.50</v>
          </cell>
          <cell r="O248" t="str">
            <v>62</v>
          </cell>
          <cell r="P248" t="str">
            <v>-1.25</v>
          </cell>
          <cell r="Q248" t="str">
            <v>-0.25</v>
          </cell>
          <cell r="R248" t="str">
            <v>154</v>
          </cell>
        </row>
        <row r="249">
          <cell r="I249" t="str">
            <v>230103201504303610</v>
          </cell>
          <cell r="J249" t="str">
            <v>2024/12/4</v>
          </cell>
          <cell r="K249" t="str">
            <v>5.0</v>
          </cell>
          <cell r="L249" t="str">
            <v>5.2</v>
          </cell>
          <cell r="M249" t="str">
            <v>0.00</v>
          </cell>
          <cell r="N249" t="str">
            <v>0.00</v>
          </cell>
          <cell r="O249" t="str">
            <v>0</v>
          </cell>
          <cell r="P249" t="str">
            <v>0.50</v>
          </cell>
          <cell r="Q249" t="str">
            <v>-0.50</v>
          </cell>
          <cell r="R249" t="str">
            <v>148</v>
          </cell>
        </row>
        <row r="250">
          <cell r="I250" t="str">
            <v>231202201501180037</v>
          </cell>
          <cell r="J250" t="str">
            <v>2024/12/4</v>
          </cell>
          <cell r="K250" t="str">
            <v>4.9</v>
          </cell>
          <cell r="L250" t="str">
            <v>5.0</v>
          </cell>
          <cell r="M250" t="str">
            <v>3.50</v>
          </cell>
          <cell r="N250" t="str">
            <v>-1.00</v>
          </cell>
          <cell r="O250" t="str">
            <v>138</v>
          </cell>
          <cell r="P250" t="str">
            <v>-0.25</v>
          </cell>
          <cell r="Q250" t="str">
            <v>-0.25</v>
          </cell>
          <cell r="R250" t="str">
            <v>112</v>
          </cell>
        </row>
        <row r="251">
          <cell r="I251" t="str">
            <v>230103201412053618</v>
          </cell>
          <cell r="J251" t="str">
            <v>2024/12/4</v>
          </cell>
          <cell r="K251" t="str">
            <v>5.0</v>
          </cell>
          <cell r="L251" t="str">
            <v>5.2</v>
          </cell>
          <cell r="M251" t="str">
            <v>-0.50</v>
          </cell>
          <cell r="N251" t="str">
            <v>-0.25</v>
          </cell>
          <cell r="O251" t="str">
            <v>147</v>
          </cell>
          <cell r="P251" t="str">
            <v>0.50</v>
          </cell>
          <cell r="Q251" t="str">
            <v>-0.50</v>
          </cell>
          <cell r="R251" t="str">
            <v>173</v>
          </cell>
        </row>
        <row r="252">
          <cell r="I252" t="str">
            <v>230103201410213614</v>
          </cell>
          <cell r="J252" t="str">
            <v>2024/12/4</v>
          </cell>
          <cell r="K252" t="str">
            <v>4.9</v>
          </cell>
          <cell r="L252" t="str">
            <v>5.0</v>
          </cell>
          <cell r="M252" t="str">
            <v>-0.50</v>
          </cell>
          <cell r="N252" t="str">
            <v>-0.75</v>
          </cell>
          <cell r="O252" t="str">
            <v>8</v>
          </cell>
          <cell r="P252" t="str">
            <v>-0.25</v>
          </cell>
          <cell r="Q252" t="str">
            <v>-0.25</v>
          </cell>
          <cell r="R252" t="str">
            <v>169</v>
          </cell>
        </row>
        <row r="253">
          <cell r="I253" t="str">
            <v>231222201502100030</v>
          </cell>
          <cell r="J253" t="str">
            <v>2024/12/4</v>
          </cell>
          <cell r="K253" t="str">
            <v>5.0</v>
          </cell>
          <cell r="L253" t="str">
            <v>5.2</v>
          </cell>
          <cell r="M253" t="str">
            <v>0.00</v>
          </cell>
          <cell r="N253" t="str">
            <v>-0.25</v>
          </cell>
          <cell r="O253" t="str">
            <v>9</v>
          </cell>
          <cell r="P253" t="str">
            <v>0.50</v>
          </cell>
          <cell r="Q253" t="str">
            <v>-0.25</v>
          </cell>
          <cell r="R253" t="str">
            <v>2</v>
          </cell>
        </row>
        <row r="254">
          <cell r="I254" t="str">
            <v>230103201505313618</v>
          </cell>
          <cell r="J254" t="str">
            <v>2024/12/4</v>
          </cell>
          <cell r="K254" t="str">
            <v>4.8</v>
          </cell>
          <cell r="L254" t="str">
            <v>4.8</v>
          </cell>
          <cell r="M254" t="str">
            <v>-1.25</v>
          </cell>
          <cell r="N254" t="str">
            <v>-0.25</v>
          </cell>
          <cell r="O254" t="str">
            <v>40</v>
          </cell>
          <cell r="P254" t="str">
            <v>-1.25</v>
          </cell>
          <cell r="Q254" t="str">
            <v>-0.50</v>
          </cell>
          <cell r="R254" t="str">
            <v>168</v>
          </cell>
        </row>
        <row r="255">
          <cell r="I255" t="str">
            <v>230112201409253754</v>
          </cell>
          <cell r="J255" t="str">
            <v>2024/12/4</v>
          </cell>
          <cell r="K255" t="str">
            <v>5.0</v>
          </cell>
          <cell r="L255" t="str">
            <v>4.8</v>
          </cell>
          <cell r="M255" t="str">
            <v>-0.25</v>
          </cell>
          <cell r="N255" t="str">
            <v>-0.25</v>
          </cell>
          <cell r="O255" t="str">
            <v>14</v>
          </cell>
          <cell r="P255" t="str">
            <v>-1.25</v>
          </cell>
          <cell r="Q255" t="str">
            <v>-0.50</v>
          </cell>
          <cell r="R255" t="str">
            <v>96</v>
          </cell>
        </row>
        <row r="256">
          <cell r="I256" t="str">
            <v>230103201410223919</v>
          </cell>
          <cell r="J256" t="str">
            <v>2024/12/4</v>
          </cell>
          <cell r="K256" t="str">
            <v>5.0</v>
          </cell>
          <cell r="L256" t="str">
            <v>5.0</v>
          </cell>
          <cell r="M256" t="str">
            <v>0.25</v>
          </cell>
          <cell r="N256" t="str">
            <v>-0.50</v>
          </cell>
          <cell r="O256" t="str">
            <v>44</v>
          </cell>
          <cell r="P256" t="str">
            <v>-0.25</v>
          </cell>
          <cell r="Q256" t="str">
            <v>-0.25</v>
          </cell>
          <cell r="R256" t="str">
            <v>78</v>
          </cell>
        </row>
        <row r="257">
          <cell r="I257" t="str">
            <v>230103201505103629</v>
          </cell>
          <cell r="J257" t="str">
            <v>2024/12/4</v>
          </cell>
          <cell r="K257" t="str">
            <v>5.0</v>
          </cell>
          <cell r="L257" t="str">
            <v>5.0</v>
          </cell>
          <cell r="M257" t="str">
            <v>-0.25</v>
          </cell>
          <cell r="N257" t="str">
            <v>0.00</v>
          </cell>
          <cell r="O257" t="str">
            <v>0</v>
          </cell>
          <cell r="P257" t="str">
            <v>-0.25</v>
          </cell>
          <cell r="Q257" t="str">
            <v>-0.25</v>
          </cell>
          <cell r="R257" t="str">
            <v>166</v>
          </cell>
        </row>
        <row r="258">
          <cell r="I258" t="str">
            <v>230103201508083918</v>
          </cell>
          <cell r="J258" t="str">
            <v>2024/12/4</v>
          </cell>
          <cell r="K258" t="str">
            <v>5.0</v>
          </cell>
          <cell r="L258" t="str">
            <v>4.8</v>
          </cell>
          <cell r="M258" t="str">
            <v>0.00</v>
          </cell>
          <cell r="N258" t="str">
            <v>-0.25</v>
          </cell>
          <cell r="O258" t="str">
            <v>91</v>
          </cell>
          <cell r="P258" t="str">
            <v>-1.25</v>
          </cell>
          <cell r="Q258" t="str">
            <v>-0.50</v>
          </cell>
          <cell r="R258" t="str">
            <v>84</v>
          </cell>
        </row>
        <row r="259">
          <cell r="I259" t="str">
            <v>230104201411016010</v>
          </cell>
          <cell r="J259" t="str">
            <v>2024/12/4</v>
          </cell>
          <cell r="K259" t="str">
            <v>5.0</v>
          </cell>
          <cell r="L259" t="str">
            <v>5.0</v>
          </cell>
          <cell r="M259" t="str">
            <v>0.25</v>
          </cell>
          <cell r="N259" t="str">
            <v>-0.75</v>
          </cell>
          <cell r="O259" t="str">
            <v>17</v>
          </cell>
          <cell r="P259" t="str">
            <v>-0.50</v>
          </cell>
          <cell r="Q259" t="str">
            <v>-0.25</v>
          </cell>
          <cell r="R259" t="str">
            <v>103</v>
          </cell>
        </row>
        <row r="260">
          <cell r="I260" t="str">
            <v>230126201412231714</v>
          </cell>
          <cell r="J260" t="str">
            <v>2024/12/4</v>
          </cell>
          <cell r="K260" t="str">
            <v>5.0</v>
          </cell>
          <cell r="L260" t="str">
            <v>5.1</v>
          </cell>
          <cell r="M260" t="str">
            <v>0.00</v>
          </cell>
          <cell r="N260" t="str">
            <v>-0.25</v>
          </cell>
          <cell r="O260" t="str">
            <v>10</v>
          </cell>
          <cell r="P260" t="str">
            <v>1.75</v>
          </cell>
          <cell r="Q260" t="str">
            <v>-1.00</v>
          </cell>
          <cell r="R260" t="str">
            <v>159</v>
          </cell>
        </row>
        <row r="261">
          <cell r="I261" t="str">
            <v>230109201508221821</v>
          </cell>
          <cell r="J261" t="str">
            <v>2024/12/4</v>
          </cell>
          <cell r="K261" t="str">
            <v>5.2</v>
          </cell>
          <cell r="L261" t="str">
            <v>5.2</v>
          </cell>
          <cell r="M261" t="str">
            <v>0.50</v>
          </cell>
          <cell r="N261" t="str">
            <v>-0.25</v>
          </cell>
          <cell r="O261" t="str">
            <v>78</v>
          </cell>
          <cell r="P261" t="str">
            <v>0.75</v>
          </cell>
          <cell r="Q261" t="str">
            <v>-0.25</v>
          </cell>
          <cell r="R261" t="str">
            <v>152</v>
          </cell>
        </row>
        <row r="262">
          <cell r="I262" t="str">
            <v>230231201508264920</v>
          </cell>
          <cell r="J262" t="str">
            <v>2024/12/4</v>
          </cell>
          <cell r="K262" t="str">
            <v>5.2</v>
          </cell>
          <cell r="L262" t="str">
            <v>5.2</v>
          </cell>
          <cell r="M262" t="str">
            <v>0.50</v>
          </cell>
          <cell r="N262" t="str">
            <v>-0.25</v>
          </cell>
          <cell r="O262" t="str">
            <v>80</v>
          </cell>
          <cell r="P262" t="str">
            <v>0.75</v>
          </cell>
          <cell r="Q262" t="str">
            <v>-0.25</v>
          </cell>
          <cell r="R262" t="str">
            <v>155</v>
          </cell>
        </row>
        <row r="263">
          <cell r="I263" t="str">
            <v>230103201507044626</v>
          </cell>
          <cell r="J263" t="str">
            <v>2024/12/4</v>
          </cell>
          <cell r="K263" t="str">
            <v>5.0</v>
          </cell>
          <cell r="L263" t="str">
            <v>5.0</v>
          </cell>
          <cell r="M263" t="str">
            <v>-0.25</v>
          </cell>
          <cell r="N263" t="str">
            <v>-0.25</v>
          </cell>
          <cell r="O263" t="str">
            <v>167</v>
          </cell>
          <cell r="P263" t="str">
            <v>0.00</v>
          </cell>
          <cell r="Q263" t="str">
            <v>-0.25</v>
          </cell>
          <cell r="R263" t="str">
            <v>79</v>
          </cell>
        </row>
        <row r="264">
          <cell r="I264" t="str">
            <v>230103201501133628</v>
          </cell>
          <cell r="J264" t="str">
            <v>2024/12/4</v>
          </cell>
          <cell r="K264" t="str">
            <v>5.0</v>
          </cell>
          <cell r="L264" t="str">
            <v>4.9</v>
          </cell>
          <cell r="M264" t="str">
            <v>-0.50</v>
          </cell>
          <cell r="N264" t="str">
            <v>-0.25</v>
          </cell>
          <cell r="O264" t="str">
            <v>84</v>
          </cell>
          <cell r="P264" t="str">
            <v>-0.50</v>
          </cell>
          <cell r="Q264" t="str">
            <v>-0.75</v>
          </cell>
          <cell r="R264" t="str">
            <v>95</v>
          </cell>
        </row>
        <row r="265">
          <cell r="I265" t="str">
            <v>230303201411194065</v>
          </cell>
          <cell r="J265" t="str">
            <v>2024/12/4</v>
          </cell>
          <cell r="K265" t="str">
            <v>5.0</v>
          </cell>
          <cell r="L265" t="str">
            <v>5.0</v>
          </cell>
          <cell r="M265" t="str">
            <v>-0.25</v>
          </cell>
          <cell r="N265" t="str">
            <v>-0.25</v>
          </cell>
          <cell r="O265" t="str">
            <v>160</v>
          </cell>
          <cell r="P265" t="str">
            <v>0.00</v>
          </cell>
          <cell r="Q265" t="str">
            <v>-0.25</v>
          </cell>
          <cell r="R265" t="str">
            <v>158</v>
          </cell>
        </row>
        <row r="266">
          <cell r="I266" t="str">
            <v>230231201412270621</v>
          </cell>
          <cell r="J266" t="str">
            <v>2024/12/4</v>
          </cell>
          <cell r="K266" t="str">
            <v>5.0</v>
          </cell>
          <cell r="L266" t="str">
            <v>5.0</v>
          </cell>
          <cell r="M266" t="str">
            <v>-0.25</v>
          </cell>
          <cell r="N266" t="str">
            <v>-0.25</v>
          </cell>
          <cell r="O266" t="str">
            <v>8</v>
          </cell>
          <cell r="P266" t="str">
            <v>-0.50</v>
          </cell>
          <cell r="Q266" t="str">
            <v>-0.25</v>
          </cell>
          <cell r="R266" t="str">
            <v>166</v>
          </cell>
        </row>
        <row r="267">
          <cell r="I267" t="str">
            <v>230604201410230223</v>
          </cell>
          <cell r="J267" t="str">
            <v>2024/12/4</v>
          </cell>
          <cell r="K267" t="str">
            <v>4.5</v>
          </cell>
          <cell r="L267" t="str">
            <v>4.4</v>
          </cell>
          <cell r="M267" t="str">
            <v>-2.25</v>
          </cell>
          <cell r="N267" t="str">
            <v>-1.25</v>
          </cell>
          <cell r="O267" t="str">
            <v>165</v>
          </cell>
          <cell r="P267" t="str">
            <v>-3.25</v>
          </cell>
          <cell r="Q267" t="str">
            <v>-0.25</v>
          </cell>
          <cell r="R267" t="str">
            <v>85</v>
          </cell>
        </row>
        <row r="268">
          <cell r="I268" t="str">
            <v>230184201410225525</v>
          </cell>
          <cell r="J268" t="str">
            <v>2024/12/4</v>
          </cell>
          <cell r="K268" t="str">
            <v>5.0</v>
          </cell>
          <cell r="L268" t="str">
            <v>4.8</v>
          </cell>
          <cell r="M268" t="str">
            <v>-0.50</v>
          </cell>
          <cell r="N268" t="str">
            <v>-0.25</v>
          </cell>
          <cell r="O268" t="str">
            <v>9</v>
          </cell>
          <cell r="P268" t="str">
            <v>-1.25</v>
          </cell>
          <cell r="Q268" t="str">
            <v>-0.50</v>
          </cell>
          <cell r="R268" t="str">
            <v>103</v>
          </cell>
        </row>
        <row r="269">
          <cell r="I269" t="str">
            <v>230102201411166120</v>
          </cell>
          <cell r="J269" t="str">
            <v>2024/12/4</v>
          </cell>
          <cell r="K269" t="str">
            <v>5.0</v>
          </cell>
          <cell r="L269" t="str">
            <v>5.0</v>
          </cell>
          <cell r="M269" t="str">
            <v>-0.25</v>
          </cell>
          <cell r="N269" t="str">
            <v>-0.75</v>
          </cell>
          <cell r="O269" t="str">
            <v>9</v>
          </cell>
          <cell r="P269" t="str">
            <v>0.75</v>
          </cell>
          <cell r="Q269" t="str">
            <v>-2.50</v>
          </cell>
          <cell r="R269" t="str">
            <v>158</v>
          </cell>
        </row>
        <row r="270">
          <cell r="I270" t="str">
            <v>230204201411240624</v>
          </cell>
          <cell r="J270" t="str">
            <v>2024/12/4</v>
          </cell>
          <cell r="K270" t="str">
            <v>5.0</v>
          </cell>
          <cell r="L270" t="str">
            <v>4.9</v>
          </cell>
          <cell r="M270" t="str">
            <v>-0.25</v>
          </cell>
          <cell r="N270" t="str">
            <v>-0.50</v>
          </cell>
          <cell r="O270" t="str">
            <v>49</v>
          </cell>
          <cell r="P270" t="str">
            <v>-0.50</v>
          </cell>
          <cell r="Q270" t="str">
            <v>-0.25</v>
          </cell>
          <cell r="R270" t="str">
            <v>34</v>
          </cell>
        </row>
        <row r="271">
          <cell r="I271" t="str">
            <v>231202201506080027</v>
          </cell>
          <cell r="J271" t="str">
            <v>2024/12/4</v>
          </cell>
          <cell r="K271" t="str">
            <v>4.7</v>
          </cell>
          <cell r="L271" t="str">
            <v>5.0</v>
          </cell>
          <cell r="M271" t="str">
            <v>-1.50</v>
          </cell>
          <cell r="N271" t="str">
            <v>-0.50</v>
          </cell>
          <cell r="O271" t="str">
            <v>161</v>
          </cell>
          <cell r="P271" t="str">
            <v>-0.25</v>
          </cell>
          <cell r="Q271" t="str">
            <v>-0.25</v>
          </cell>
          <cell r="R271" t="str">
            <v>8</v>
          </cell>
        </row>
        <row r="272">
          <cell r="I272" t="str">
            <v>230102201410014352</v>
          </cell>
          <cell r="J272" t="str">
            <v>2024/12/4</v>
          </cell>
          <cell r="K272" t="str">
            <v>5.0</v>
          </cell>
          <cell r="L272" t="str">
            <v>5.0</v>
          </cell>
          <cell r="M272" t="str">
            <v>-0.25</v>
          </cell>
          <cell r="N272" t="str">
            <v>0.00</v>
          </cell>
          <cell r="O272" t="str">
            <v>0</v>
          </cell>
          <cell r="P272" t="str">
            <v>0.00</v>
          </cell>
          <cell r="Q272" t="str">
            <v>-0.25</v>
          </cell>
          <cell r="R272" t="str">
            <v>89</v>
          </cell>
        </row>
        <row r="273">
          <cell r="I273" t="str">
            <v>231222201506190053</v>
          </cell>
          <cell r="J273" t="str">
            <v>2024/12/4</v>
          </cell>
          <cell r="K273" t="str">
            <v>5.2</v>
          </cell>
          <cell r="L273" t="str">
            <v>5.2</v>
          </cell>
          <cell r="M273" t="str">
            <v>0.25</v>
          </cell>
          <cell r="N273" t="str">
            <v>-0.25</v>
          </cell>
          <cell r="O273" t="str">
            <v>164</v>
          </cell>
          <cell r="P273" t="str">
            <v>0.75</v>
          </cell>
          <cell r="Q273" t="str">
            <v>0.00</v>
          </cell>
          <cell r="R273" t="str">
            <v>0</v>
          </cell>
        </row>
        <row r="274">
          <cell r="I274" t="str">
            <v>220724201505230014</v>
          </cell>
          <cell r="J274" t="str">
            <v>2024/12/4</v>
          </cell>
          <cell r="K274" t="str">
            <v>4.5</v>
          </cell>
          <cell r="L274" t="str">
            <v>4.7</v>
          </cell>
          <cell r="M274" t="str">
            <v>-2.75</v>
          </cell>
          <cell r="N274" t="str">
            <v>-0.25</v>
          </cell>
          <cell r="O274" t="str">
            <v>51</v>
          </cell>
          <cell r="P274" t="str">
            <v>-1.50</v>
          </cell>
          <cell r="Q274" t="str">
            <v>-0.50</v>
          </cell>
          <cell r="R274" t="str">
            <v>9</v>
          </cell>
        </row>
        <row r="275">
          <cell r="I275" t="str">
            <v>231222201409270051</v>
          </cell>
          <cell r="J275" t="str">
            <v>2024/12/4</v>
          </cell>
          <cell r="K275" t="str">
            <v>5.2</v>
          </cell>
          <cell r="L275" t="str">
            <v>5.2</v>
          </cell>
          <cell r="M275" t="str">
            <v>0.50</v>
          </cell>
          <cell r="N275" t="str">
            <v>-0.25</v>
          </cell>
          <cell r="O275" t="str">
            <v>164</v>
          </cell>
          <cell r="P275" t="str">
            <v>0.50</v>
          </cell>
          <cell r="Q275" t="str">
            <v>-0.25</v>
          </cell>
          <cell r="R275" t="str">
            <v>44</v>
          </cell>
        </row>
        <row r="276">
          <cell r="I276" t="str">
            <v>220702201502024612</v>
          </cell>
          <cell r="J276" t="str">
            <v>2024/12/4</v>
          </cell>
          <cell r="K276" t="str">
            <v>5.0</v>
          </cell>
          <cell r="L276" t="str">
            <v>5.2</v>
          </cell>
          <cell r="M276" t="str">
            <v>-0.50</v>
          </cell>
          <cell r="N276" t="str">
            <v>-0.25</v>
          </cell>
          <cell r="O276" t="str">
            <v>11</v>
          </cell>
          <cell r="P276" t="str">
            <v>1.00</v>
          </cell>
          <cell r="Q276" t="str">
            <v>-0.25</v>
          </cell>
          <cell r="R276" t="str">
            <v>90</v>
          </cell>
        </row>
        <row r="277">
          <cell r="I277" t="str">
            <v>23010320141014361X</v>
          </cell>
          <cell r="J277" t="str">
            <v>2024/12/4</v>
          </cell>
          <cell r="K277" t="str">
            <v>5.0</v>
          </cell>
          <cell r="L277" t="str">
            <v>5.0</v>
          </cell>
          <cell r="M277" t="str">
            <v>-0.50</v>
          </cell>
          <cell r="N277" t="str">
            <v>-0.25</v>
          </cell>
          <cell r="O277" t="str">
            <v>149</v>
          </cell>
          <cell r="P277" t="str">
            <v>-0.25</v>
          </cell>
          <cell r="Q277" t="str">
            <v>-0.25</v>
          </cell>
          <cell r="R277" t="str">
            <v>18</v>
          </cell>
        </row>
        <row r="278">
          <cell r="I278" t="str">
            <v>230103201409233917</v>
          </cell>
          <cell r="J278" t="str">
            <v>2024/12/4</v>
          </cell>
          <cell r="K278" t="str">
            <v>4.5</v>
          </cell>
          <cell r="L278" t="str">
            <v>4.4</v>
          </cell>
          <cell r="M278" t="str">
            <v>-2.50</v>
          </cell>
          <cell r="N278" t="str">
            <v>-0.50</v>
          </cell>
          <cell r="O278" t="str">
            <v>65</v>
          </cell>
          <cell r="P278" t="str">
            <v>-2.75</v>
          </cell>
          <cell r="Q278" t="str">
            <v>-1.00</v>
          </cell>
          <cell r="R278" t="str">
            <v>163</v>
          </cell>
        </row>
        <row r="279">
          <cell r="I279" t="str">
            <v>231202201412130054</v>
          </cell>
          <cell r="J279" t="str">
            <v>2024/12/4</v>
          </cell>
          <cell r="K279" t="str">
            <v>5.0</v>
          </cell>
          <cell r="L279" t="str">
            <v>5.2</v>
          </cell>
          <cell r="M279" t="str">
            <v>-0.25</v>
          </cell>
          <cell r="N279" t="str">
            <v>0.00</v>
          </cell>
          <cell r="O279" t="str">
            <v>0</v>
          </cell>
          <cell r="P279" t="str">
            <v>0.50</v>
          </cell>
          <cell r="Q279" t="str">
            <v>0.00</v>
          </cell>
          <cell r="R279" t="str">
            <v>0</v>
          </cell>
        </row>
        <row r="280">
          <cell r="I280" t="str">
            <v>220182201411016018</v>
          </cell>
          <cell r="J280" t="str">
            <v>2024/12/4</v>
          </cell>
          <cell r="K280" t="str">
            <v>5.0</v>
          </cell>
          <cell r="L280" t="str">
            <v>5.0</v>
          </cell>
          <cell r="M280" t="str">
            <v>0.00</v>
          </cell>
          <cell r="N280" t="str">
            <v>-0.50</v>
          </cell>
          <cell r="O280" t="str">
            <v>55</v>
          </cell>
          <cell r="P280" t="str">
            <v>-0.25</v>
          </cell>
          <cell r="Q280" t="str">
            <v>-0.25</v>
          </cell>
          <cell r="R280" t="str">
            <v>27</v>
          </cell>
        </row>
        <row r="281">
          <cell r="I281" t="str">
            <v>230103201508113611</v>
          </cell>
          <cell r="J281" t="str">
            <v>2024/12/4</v>
          </cell>
          <cell r="K281" t="str">
            <v>5.0</v>
          </cell>
          <cell r="L281" t="str">
            <v>5.2</v>
          </cell>
          <cell r="M281" t="str">
            <v>-0.25</v>
          </cell>
          <cell r="N281" t="str">
            <v>-0.25</v>
          </cell>
          <cell r="O281" t="str">
            <v>9</v>
          </cell>
          <cell r="P281" t="str">
            <v>0.75</v>
          </cell>
          <cell r="Q281" t="str">
            <v>-0.50</v>
          </cell>
          <cell r="R281" t="str">
            <v>35</v>
          </cell>
        </row>
        <row r="282">
          <cell r="I282" t="str">
            <v>230103201507303915</v>
          </cell>
          <cell r="J282" t="str">
            <v>2024/12/4</v>
          </cell>
          <cell r="K282" t="str">
            <v>5.0</v>
          </cell>
          <cell r="L282" t="str">
            <v>4.6</v>
          </cell>
          <cell r="M282" t="str">
            <v>-0.25</v>
          </cell>
          <cell r="N282" t="str">
            <v>-0.25</v>
          </cell>
          <cell r="O282" t="str">
            <v>167</v>
          </cell>
          <cell r="P282" t="str">
            <v>-2.00</v>
          </cell>
          <cell r="Q282" t="str">
            <v>-1.00</v>
          </cell>
          <cell r="R282" t="str">
            <v>167</v>
          </cell>
        </row>
        <row r="283">
          <cell r="I283" t="str">
            <v>230111201412053618</v>
          </cell>
          <cell r="J283" t="str">
            <v>2024/12/4</v>
          </cell>
          <cell r="K283" t="str">
            <v>4.4</v>
          </cell>
          <cell r="L283" t="str">
            <v>4.4</v>
          </cell>
          <cell r="M283" t="str">
            <v>-2.75</v>
          </cell>
          <cell r="N283" t="str">
            <v>-0.50</v>
          </cell>
          <cell r="O283" t="str">
            <v>79</v>
          </cell>
          <cell r="P283" t="str">
            <v>-3.25</v>
          </cell>
          <cell r="Q283" t="str">
            <v>-0.50</v>
          </cell>
          <cell r="R283" t="str">
            <v>130</v>
          </cell>
        </row>
        <row r="284">
          <cell r="I284" t="str">
            <v>230103201501093611</v>
          </cell>
          <cell r="J284" t="str">
            <v>2024/12/4</v>
          </cell>
          <cell r="K284" t="str">
            <v>5.0</v>
          </cell>
          <cell r="L284" t="str">
            <v>5.2</v>
          </cell>
          <cell r="M284" t="str">
            <v>2.50</v>
          </cell>
          <cell r="N284" t="str">
            <v>-1.50</v>
          </cell>
          <cell r="O284" t="str">
            <v>160</v>
          </cell>
          <cell r="P284" t="str">
            <v>1.00</v>
          </cell>
          <cell r="Q284" t="str">
            <v>-1.00</v>
          </cell>
          <cell r="R284" t="str">
            <v>152</v>
          </cell>
        </row>
        <row r="285">
          <cell r="I285" t="str">
            <v>230231201404093717</v>
          </cell>
          <cell r="J285" t="str">
            <v>2024/12/4</v>
          </cell>
          <cell r="K285" t="str">
            <v>5.0</v>
          </cell>
          <cell r="L285" t="str">
            <v>5.0</v>
          </cell>
          <cell r="M285" t="str">
            <v>-0.25</v>
          </cell>
          <cell r="N285" t="str">
            <v>-0.25</v>
          </cell>
          <cell r="O285" t="str">
            <v>90</v>
          </cell>
          <cell r="P285" t="str">
            <v>-0.50</v>
          </cell>
          <cell r="Q285" t="str">
            <v>0.00</v>
          </cell>
          <cell r="R285" t="str">
            <v>0</v>
          </cell>
        </row>
        <row r="286">
          <cell r="I286" t="str">
            <v>230103201505293610</v>
          </cell>
          <cell r="J286" t="str">
            <v>2024/12/4</v>
          </cell>
          <cell r="K286" t="str">
            <v>5.0</v>
          </cell>
          <cell r="L286" t="str">
            <v>5.0</v>
          </cell>
          <cell r="M286" t="str">
            <v>0.00</v>
          </cell>
          <cell r="N286" t="str">
            <v>0.00</v>
          </cell>
          <cell r="O286" t="str">
            <v>0</v>
          </cell>
          <cell r="P286" t="str">
            <v>-0.25</v>
          </cell>
          <cell r="Q286" t="str">
            <v>0.00</v>
          </cell>
          <cell r="R286" t="str">
            <v>0</v>
          </cell>
        </row>
        <row r="287">
          <cell r="I287" t="str">
            <v>230231201501294334</v>
          </cell>
          <cell r="J287" t="str">
            <v>2024/12/4</v>
          </cell>
          <cell r="K287" t="str">
            <v>4.9</v>
          </cell>
          <cell r="L287" t="str">
            <v>5.2</v>
          </cell>
          <cell r="M287" t="str">
            <v>0.00</v>
          </cell>
          <cell r="N287" t="str">
            <v>-1.75</v>
          </cell>
          <cell r="O287" t="str">
            <v>17</v>
          </cell>
          <cell r="P287" t="str">
            <v>1.25</v>
          </cell>
          <cell r="Q287" t="str">
            <v>-0.75</v>
          </cell>
          <cell r="R287" t="str">
            <v>170</v>
          </cell>
        </row>
        <row r="288">
          <cell r="I288" t="str">
            <v>230103201503093922</v>
          </cell>
          <cell r="J288" t="str">
            <v>2024/12/4</v>
          </cell>
          <cell r="K288" t="str">
            <v>5.0</v>
          </cell>
          <cell r="L288" t="str">
            <v>5.0</v>
          </cell>
          <cell r="M288" t="str">
            <v>-0.25</v>
          </cell>
          <cell r="N288" t="str">
            <v>-0.25</v>
          </cell>
          <cell r="O288" t="str">
            <v>93</v>
          </cell>
          <cell r="P288" t="str">
            <v>-0.25</v>
          </cell>
          <cell r="Q288" t="str">
            <v>-0.25</v>
          </cell>
          <cell r="R288" t="str">
            <v>109</v>
          </cell>
        </row>
        <row r="289">
          <cell r="I289" t="str">
            <v>210411201411202442</v>
          </cell>
          <cell r="J289" t="str">
            <v>2024/12/4</v>
          </cell>
          <cell r="K289" t="str">
            <v>5.0</v>
          </cell>
          <cell r="L289" t="str">
            <v>5.0</v>
          </cell>
          <cell r="M289" t="str">
            <v>-0.25</v>
          </cell>
          <cell r="N289" t="str">
            <v>-0.25</v>
          </cell>
          <cell r="O289" t="str">
            <v>138</v>
          </cell>
          <cell r="P289" t="str">
            <v>-0.50</v>
          </cell>
          <cell r="Q289" t="str">
            <v>-0.25</v>
          </cell>
          <cell r="R289" t="str">
            <v>64</v>
          </cell>
        </row>
        <row r="290">
          <cell r="I290" t="str">
            <v>231282201408290129</v>
          </cell>
          <cell r="J290" t="str">
            <v>2024/12/4</v>
          </cell>
          <cell r="K290" t="str">
            <v>4.9</v>
          </cell>
          <cell r="L290" t="str">
            <v>4.9</v>
          </cell>
          <cell r="M290" t="str">
            <v>3.25</v>
          </cell>
          <cell r="N290" t="str">
            <v>-1.25</v>
          </cell>
          <cell r="O290" t="str">
            <v>175</v>
          </cell>
          <cell r="P290" t="str">
            <v>2.50</v>
          </cell>
          <cell r="Q290" t="str">
            <v>-1.00</v>
          </cell>
          <cell r="R290" t="str">
            <v>83</v>
          </cell>
        </row>
        <row r="291">
          <cell r="I291" t="str">
            <v>341621201503214946</v>
          </cell>
          <cell r="J291" t="str">
            <v>2024/12/4</v>
          </cell>
          <cell r="K291" t="str">
            <v>5.2</v>
          </cell>
          <cell r="L291" t="str">
            <v>5.2</v>
          </cell>
          <cell r="M291" t="str">
            <v>0.75</v>
          </cell>
          <cell r="N291" t="str">
            <v>-0.25</v>
          </cell>
          <cell r="O291" t="str">
            <v>163</v>
          </cell>
          <cell r="P291" t="str">
            <v>0.50</v>
          </cell>
          <cell r="Q291" t="str">
            <v>-0.25</v>
          </cell>
          <cell r="R291" t="str">
            <v>149</v>
          </cell>
        </row>
        <row r="292">
          <cell r="I292" t="str">
            <v>230103201411053923</v>
          </cell>
          <cell r="J292" t="str">
            <v>2024/12/4</v>
          </cell>
          <cell r="K292" t="str">
            <v>5.1</v>
          </cell>
          <cell r="L292" t="str">
            <v>5.2</v>
          </cell>
          <cell r="M292" t="str">
            <v>1.25</v>
          </cell>
          <cell r="N292" t="str">
            <v>-0.25</v>
          </cell>
          <cell r="O292" t="str">
            <v>92</v>
          </cell>
          <cell r="P292" t="str">
            <v>0.50</v>
          </cell>
          <cell r="Q292" t="str">
            <v>0.00</v>
          </cell>
          <cell r="R292" t="str">
            <v>0</v>
          </cell>
        </row>
        <row r="293">
          <cell r="I293" t="str">
            <v>230102201412070024</v>
          </cell>
          <cell r="J293" t="str">
            <v>2024/12/4</v>
          </cell>
          <cell r="K293" t="str">
            <v>4.3</v>
          </cell>
          <cell r="L293" t="str">
            <v>4.5</v>
          </cell>
          <cell r="M293" t="str">
            <v>-3.75</v>
          </cell>
          <cell r="N293" t="str">
            <v>-0.75</v>
          </cell>
          <cell r="O293" t="str">
            <v>13</v>
          </cell>
          <cell r="P293" t="str">
            <v>-2.75</v>
          </cell>
          <cell r="Q293" t="str">
            <v>-0.25</v>
          </cell>
          <cell r="R293" t="str">
            <v>139</v>
          </cell>
        </row>
        <row r="294">
          <cell r="I294" t="str">
            <v>230127201412170428</v>
          </cell>
          <cell r="J294" t="str">
            <v>2024/12/4</v>
          </cell>
          <cell r="K294" t="str">
            <v>5.0</v>
          </cell>
          <cell r="L294" t="str">
            <v>5.0</v>
          </cell>
          <cell r="M294" t="str">
            <v>0.00</v>
          </cell>
          <cell r="N294" t="str">
            <v>-0.25</v>
          </cell>
          <cell r="O294" t="str">
            <v>116</v>
          </cell>
          <cell r="P294" t="str">
            <v>0.00</v>
          </cell>
          <cell r="Q294" t="str">
            <v>0.00</v>
          </cell>
          <cell r="R294" t="str">
            <v>0</v>
          </cell>
        </row>
        <row r="295">
          <cell r="I295" t="str">
            <v>231282201411120147</v>
          </cell>
          <cell r="J295" t="str">
            <v>2024/12/4</v>
          </cell>
          <cell r="K295" t="str">
            <v>5.0</v>
          </cell>
          <cell r="L295" t="str">
            <v>5.2</v>
          </cell>
          <cell r="M295" t="str">
            <v>0.25</v>
          </cell>
          <cell r="N295" t="str">
            <v>-0.25</v>
          </cell>
          <cell r="O295" t="str">
            <v>166</v>
          </cell>
          <cell r="P295" t="str">
            <v>0.50</v>
          </cell>
          <cell r="Q295" t="str">
            <v>-0.25</v>
          </cell>
          <cell r="R295" t="str">
            <v>40</v>
          </cell>
        </row>
        <row r="296">
          <cell r="I296" t="str">
            <v>230709201411040322</v>
          </cell>
          <cell r="J296" t="str">
            <v>2024/12/4</v>
          </cell>
          <cell r="K296" t="str">
            <v>4.7</v>
          </cell>
          <cell r="L296" t="str">
            <v>4.7</v>
          </cell>
          <cell r="M296" t="str">
            <v>-1.75</v>
          </cell>
          <cell r="N296" t="str">
            <v>-0.25</v>
          </cell>
          <cell r="O296" t="str">
            <v>33</v>
          </cell>
          <cell r="P296" t="str">
            <v>-1.50</v>
          </cell>
          <cell r="Q296" t="str">
            <v>-0.25</v>
          </cell>
          <cell r="R296" t="str">
            <v>163</v>
          </cell>
        </row>
        <row r="297">
          <cell r="I297" t="str">
            <v>232700201507295826</v>
          </cell>
          <cell r="J297" t="str">
            <v>2024/12/4</v>
          </cell>
          <cell r="K297" t="str">
            <v>4.8</v>
          </cell>
          <cell r="L297" t="str">
            <v>5.2</v>
          </cell>
          <cell r="M297" t="str">
            <v>-1.00</v>
          </cell>
          <cell r="N297" t="str">
            <v>-0.25</v>
          </cell>
          <cell r="O297" t="str">
            <v>9</v>
          </cell>
          <cell r="P297" t="str">
            <v>0.50</v>
          </cell>
          <cell r="Q297" t="str">
            <v>-0.75</v>
          </cell>
          <cell r="R297" t="str">
            <v>164</v>
          </cell>
        </row>
        <row r="298">
          <cell r="I298" t="str">
            <v>230103201410123926</v>
          </cell>
          <cell r="J298" t="str">
            <v>2024/12/4</v>
          </cell>
          <cell r="K298" t="str">
            <v>4.7</v>
          </cell>
          <cell r="L298" t="str">
            <v>4.6</v>
          </cell>
          <cell r="M298" t="str">
            <v>-1.75</v>
          </cell>
          <cell r="N298" t="str">
            <v>-0.50</v>
          </cell>
          <cell r="O298" t="str">
            <v>11</v>
          </cell>
          <cell r="P298" t="str">
            <v>-2.25</v>
          </cell>
          <cell r="Q298" t="str">
            <v>-0.50</v>
          </cell>
          <cell r="R298" t="str">
            <v>53</v>
          </cell>
        </row>
        <row r="299">
          <cell r="I299" t="str">
            <v>231226201401080048</v>
          </cell>
          <cell r="J299" t="str">
            <v>2024/12/4</v>
          </cell>
          <cell r="K299" t="str">
            <v>4.0</v>
          </cell>
          <cell r="L299" t="str">
            <v>4.0</v>
          </cell>
          <cell r="M299" t="str">
            <v>-5.50</v>
          </cell>
          <cell r="N299" t="str">
            <v>-0.75</v>
          </cell>
          <cell r="O299" t="str">
            <v>148</v>
          </cell>
          <cell r="P299" t="str">
            <v>-4.75</v>
          </cell>
          <cell r="Q299" t="str">
            <v>-1.00</v>
          </cell>
          <cell r="R299" t="str">
            <v>80</v>
          </cell>
        </row>
        <row r="300">
          <cell r="I300" t="str">
            <v>230903201604280018</v>
          </cell>
          <cell r="J300" t="str">
            <v>2024/12/4</v>
          </cell>
          <cell r="K300" t="str">
            <v>5.0</v>
          </cell>
          <cell r="L300" t="str">
            <v>5.0</v>
          </cell>
          <cell r="M300" t="str">
            <v>0.25</v>
          </cell>
          <cell r="N300" t="str">
            <v>-0.50</v>
          </cell>
          <cell r="O300" t="str">
            <v>8</v>
          </cell>
          <cell r="P300" t="str">
            <v>0.00</v>
          </cell>
          <cell r="Q300" t="str">
            <v>-0.25</v>
          </cell>
          <cell r="R300" t="str">
            <v>40</v>
          </cell>
        </row>
        <row r="301">
          <cell r="I301" t="str">
            <v>370883201603265112</v>
          </cell>
          <cell r="J301" t="str">
            <v>2024/12/4</v>
          </cell>
          <cell r="K301" t="str">
            <v>5.0</v>
          </cell>
          <cell r="L301" t="str">
            <v>5.0</v>
          </cell>
          <cell r="M301" t="str">
            <v>-0.25</v>
          </cell>
          <cell r="N301" t="str">
            <v>-0.25</v>
          </cell>
          <cell r="O301" t="str">
            <v>4</v>
          </cell>
          <cell r="P301" t="str">
            <v>0.00</v>
          </cell>
          <cell r="Q301" t="str">
            <v>-0.25</v>
          </cell>
          <cell r="R301" t="str">
            <v>54</v>
          </cell>
        </row>
        <row r="302">
          <cell r="I302" t="str">
            <v>341621201607084912</v>
          </cell>
          <cell r="J302" t="str">
            <v>2024/12/4</v>
          </cell>
          <cell r="K302" t="str">
            <v>5.0</v>
          </cell>
          <cell r="L302" t="str">
            <v>5.0</v>
          </cell>
          <cell r="M302" t="str">
            <v>0.25</v>
          </cell>
          <cell r="N302" t="str">
            <v>-0.50</v>
          </cell>
          <cell r="O302" t="str">
            <v>76</v>
          </cell>
          <cell r="P302" t="str">
            <v>0.00</v>
          </cell>
          <cell r="Q302" t="str">
            <v>0.00</v>
          </cell>
          <cell r="R302" t="str">
            <v>0</v>
          </cell>
        </row>
        <row r="303">
          <cell r="I303" t="str">
            <v>230110201603252015</v>
          </cell>
          <cell r="J303" t="str">
            <v>2024/12/4</v>
          </cell>
          <cell r="K303" t="str">
            <v>5.0</v>
          </cell>
          <cell r="L303" t="str">
            <v>5.0</v>
          </cell>
          <cell r="M303" t="str">
            <v>-0.25</v>
          </cell>
          <cell r="N303" t="str">
            <v>-0.25</v>
          </cell>
          <cell r="O303" t="str">
            <v>9</v>
          </cell>
          <cell r="P303" t="str">
            <v>0.00</v>
          </cell>
          <cell r="Q303" t="str">
            <v>-0.25</v>
          </cell>
          <cell r="R303" t="str">
            <v>54</v>
          </cell>
        </row>
        <row r="304">
          <cell r="I304" t="str">
            <v>230103201608143930</v>
          </cell>
          <cell r="J304" t="str">
            <v>2024/12/4</v>
          </cell>
          <cell r="K304" t="str">
            <v>5.0</v>
          </cell>
          <cell r="L304" t="str">
            <v>5.0</v>
          </cell>
          <cell r="M304" t="str">
            <v>-0.25</v>
          </cell>
          <cell r="N304" t="str">
            <v>0.00</v>
          </cell>
          <cell r="O304" t="str">
            <v>0</v>
          </cell>
          <cell r="P304" t="str">
            <v>-0.25</v>
          </cell>
          <cell r="Q304" t="str">
            <v>-0.50</v>
          </cell>
          <cell r="R304" t="str">
            <v>172</v>
          </cell>
        </row>
        <row r="305">
          <cell r="I305" t="str">
            <v>230231201607084319</v>
          </cell>
          <cell r="J305" t="str">
            <v>2024/12/4</v>
          </cell>
          <cell r="K305" t="str">
            <v>4.7</v>
          </cell>
          <cell r="L305" t="str">
            <v>4.8</v>
          </cell>
          <cell r="M305" t="str">
            <v>-1.50</v>
          </cell>
          <cell r="N305" t="str">
            <v>-0.25</v>
          </cell>
          <cell r="O305" t="str">
            <v>9</v>
          </cell>
          <cell r="P305" t="str">
            <v>-1.25</v>
          </cell>
          <cell r="Q305" t="str">
            <v>-0.50</v>
          </cell>
          <cell r="R305" t="str">
            <v>170</v>
          </cell>
        </row>
        <row r="306">
          <cell r="I306" t="str">
            <v>230183201607221011</v>
          </cell>
          <cell r="J306" t="str">
            <v>2024/12/4</v>
          </cell>
          <cell r="K306" t="str">
            <v>5.0</v>
          </cell>
          <cell r="L306" t="str">
            <v>5.2</v>
          </cell>
          <cell r="M306" t="str">
            <v>0.00</v>
          </cell>
          <cell r="N306" t="str">
            <v>0.00</v>
          </cell>
          <cell r="O306" t="str">
            <v>0</v>
          </cell>
          <cell r="P306" t="str">
            <v>0.50</v>
          </cell>
          <cell r="Q306" t="str">
            <v>-0.25</v>
          </cell>
          <cell r="R306" t="str">
            <v>5</v>
          </cell>
        </row>
        <row r="307">
          <cell r="I307" t="str">
            <v>230103201510203616</v>
          </cell>
          <cell r="J307" t="str">
            <v>2024/12/4</v>
          </cell>
          <cell r="K307" t="str">
            <v>5.0</v>
          </cell>
          <cell r="L307" t="str">
            <v>5.2</v>
          </cell>
          <cell r="M307" t="str">
            <v>0.00</v>
          </cell>
          <cell r="N307" t="str">
            <v>-0.25</v>
          </cell>
          <cell r="O307" t="str">
            <v>91</v>
          </cell>
          <cell r="P307" t="str">
            <v>0.75</v>
          </cell>
          <cell r="Q307" t="str">
            <v>-0.25</v>
          </cell>
          <cell r="R307" t="str">
            <v>156</v>
          </cell>
        </row>
        <row r="308">
          <cell r="I308" t="str">
            <v>230102201511233415</v>
          </cell>
          <cell r="J308" t="str">
            <v>2024/12/4</v>
          </cell>
          <cell r="K308" t="str">
            <v>4.8</v>
          </cell>
          <cell r="L308" t="str">
            <v>4.7</v>
          </cell>
          <cell r="M308" t="str">
            <v>-1.25</v>
          </cell>
          <cell r="N308" t="str">
            <v>-0.50</v>
          </cell>
          <cell r="O308" t="str">
            <v>8</v>
          </cell>
          <cell r="P308" t="str">
            <v>-1.50</v>
          </cell>
          <cell r="Q308" t="str">
            <v>-0.25</v>
          </cell>
          <cell r="R308" t="str">
            <v>67</v>
          </cell>
        </row>
        <row r="309">
          <cell r="I309" t="str">
            <v>230103201603151317</v>
          </cell>
          <cell r="J309" t="str">
            <v>2024/12/4</v>
          </cell>
          <cell r="K309" t="str">
            <v>5.0</v>
          </cell>
          <cell r="L309" t="str">
            <v>5.1</v>
          </cell>
          <cell r="M309" t="str">
            <v>0.00</v>
          </cell>
          <cell r="N309" t="str">
            <v>-0.25</v>
          </cell>
          <cell r="O309" t="str">
            <v>27</v>
          </cell>
          <cell r="P309" t="str">
            <v>1.00</v>
          </cell>
          <cell r="Q309" t="str">
            <v>-0.25</v>
          </cell>
          <cell r="R309" t="str">
            <v>126</v>
          </cell>
        </row>
        <row r="310">
          <cell r="I310" t="str">
            <v>430321201602020316</v>
          </cell>
          <cell r="J310" t="str">
            <v>2024/12/4</v>
          </cell>
          <cell r="K310" t="str">
            <v>4.7</v>
          </cell>
          <cell r="L310" t="str">
            <v>4.7</v>
          </cell>
          <cell r="M310" t="str">
            <v>-1.50</v>
          </cell>
          <cell r="N310" t="str">
            <v>-0.25</v>
          </cell>
          <cell r="O310" t="str">
            <v>93</v>
          </cell>
          <cell r="P310" t="str">
            <v>-1.75</v>
          </cell>
          <cell r="Q310" t="str">
            <v>-0.25</v>
          </cell>
          <cell r="R310" t="str">
            <v>154</v>
          </cell>
        </row>
        <row r="311">
          <cell r="I311" t="str">
            <v>230103201606253933</v>
          </cell>
          <cell r="J311" t="str">
            <v>2024/12/4</v>
          </cell>
          <cell r="K311" t="str">
            <v>5.0</v>
          </cell>
          <cell r="L311" t="str">
            <v>5.0</v>
          </cell>
          <cell r="M311" t="str">
            <v>-0.25</v>
          </cell>
          <cell r="N311" t="str">
            <v>-0.25</v>
          </cell>
          <cell r="O311" t="str">
            <v>8</v>
          </cell>
          <cell r="P311" t="str">
            <v>0.00</v>
          </cell>
          <cell r="Q311" t="str">
            <v>-0.50</v>
          </cell>
          <cell r="R311" t="str">
            <v>69</v>
          </cell>
        </row>
        <row r="312">
          <cell r="I312" t="str">
            <v>23011020160304761X</v>
          </cell>
          <cell r="J312" t="str">
            <v>2024/12/4</v>
          </cell>
          <cell r="K312" t="str">
            <v>5.0</v>
          </cell>
          <cell r="L312" t="str">
            <v>5.0</v>
          </cell>
          <cell r="M312" t="str">
            <v>-0.25</v>
          </cell>
          <cell r="N312" t="str">
            <v>-0.25</v>
          </cell>
          <cell r="O312" t="str">
            <v>11</v>
          </cell>
          <cell r="P312" t="str">
            <v>0.00</v>
          </cell>
          <cell r="Q312" t="str">
            <v>-0.50</v>
          </cell>
          <cell r="R312" t="str">
            <v>67</v>
          </cell>
        </row>
        <row r="313">
          <cell r="I313" t="str">
            <v>230103201511283611</v>
          </cell>
          <cell r="J313" t="str">
            <v>2024/12/4</v>
          </cell>
          <cell r="K313" t="str">
            <v>5.2</v>
          </cell>
          <cell r="L313" t="str">
            <v>5.1</v>
          </cell>
          <cell r="M313" t="str">
            <v>0.50</v>
          </cell>
          <cell r="N313" t="str">
            <v>-0.50</v>
          </cell>
          <cell r="O313" t="str">
            <v>163</v>
          </cell>
          <cell r="P313" t="str">
            <v>1.25</v>
          </cell>
          <cell r="Q313" t="str">
            <v>0.00</v>
          </cell>
          <cell r="R313" t="str">
            <v>0</v>
          </cell>
        </row>
        <row r="314">
          <cell r="I314" t="str">
            <v>231222201502220059</v>
          </cell>
          <cell r="J314" t="str">
            <v>2024/12/4</v>
          </cell>
          <cell r="K314" t="str">
            <v>5.0</v>
          </cell>
          <cell r="L314" t="str">
            <v>5.0</v>
          </cell>
          <cell r="M314" t="str">
            <v>0.00</v>
          </cell>
          <cell r="N314" t="str">
            <v>-0.25</v>
          </cell>
          <cell r="O314" t="str">
            <v>90</v>
          </cell>
          <cell r="P314" t="str">
            <v>0.00</v>
          </cell>
          <cell r="Q314" t="str">
            <v>-0.25</v>
          </cell>
          <cell r="R314" t="str">
            <v>8</v>
          </cell>
        </row>
        <row r="315">
          <cell r="I315" t="str">
            <v>230184201604166818</v>
          </cell>
          <cell r="J315" t="str">
            <v>2024/12/4</v>
          </cell>
          <cell r="K315" t="str">
            <v>5.0</v>
          </cell>
          <cell r="L315" t="str">
            <v>5.0</v>
          </cell>
          <cell r="M315" t="str">
            <v>-0.25</v>
          </cell>
          <cell r="N315" t="str">
            <v>-0.50</v>
          </cell>
          <cell r="O315" t="str">
            <v>92</v>
          </cell>
          <cell r="P315" t="str">
            <v>-0.25</v>
          </cell>
          <cell r="Q315" t="str">
            <v>-0.25</v>
          </cell>
          <cell r="R315" t="str">
            <v>135</v>
          </cell>
        </row>
        <row r="316">
          <cell r="I316" t="str">
            <v>230103201607253927</v>
          </cell>
          <cell r="J316" t="str">
            <v>2024/12/4</v>
          </cell>
          <cell r="K316" t="str">
            <v>5.2</v>
          </cell>
          <cell r="L316" t="str">
            <v>5.0</v>
          </cell>
          <cell r="M316" t="str">
            <v>1.00</v>
          </cell>
          <cell r="N316" t="str">
            <v>-1.50</v>
          </cell>
          <cell r="O316" t="str">
            <v>173</v>
          </cell>
          <cell r="P316" t="str">
            <v>0.00</v>
          </cell>
          <cell r="Q316" t="str">
            <v>-0.25</v>
          </cell>
          <cell r="R316" t="str">
            <v>13</v>
          </cell>
        </row>
        <row r="317">
          <cell r="I317" t="str">
            <v>23010320160926462X</v>
          </cell>
          <cell r="J317" t="str">
            <v>2024/12/4</v>
          </cell>
          <cell r="K317" t="str">
            <v>5.2</v>
          </cell>
          <cell r="L317" t="str">
            <v>5.0</v>
          </cell>
          <cell r="M317" t="str">
            <v>0.25</v>
          </cell>
          <cell r="N317" t="str">
            <v>-0.25</v>
          </cell>
          <cell r="O317" t="str">
            <v>91</v>
          </cell>
          <cell r="P317" t="str">
            <v>0.00</v>
          </cell>
          <cell r="Q317" t="str">
            <v>-0.50</v>
          </cell>
          <cell r="R317" t="str">
            <v>145</v>
          </cell>
        </row>
        <row r="318">
          <cell r="I318" t="str">
            <v>230103201605233922</v>
          </cell>
          <cell r="J318" t="str">
            <v>2024/12/4</v>
          </cell>
          <cell r="K318" t="str">
            <v>4.9</v>
          </cell>
          <cell r="L318" t="str">
            <v>5.0</v>
          </cell>
          <cell r="M318" t="str">
            <v>-1.00</v>
          </cell>
          <cell r="N318" t="str">
            <v>0.00</v>
          </cell>
          <cell r="O318" t="str">
            <v>0</v>
          </cell>
          <cell r="P318" t="str">
            <v>-0.25</v>
          </cell>
          <cell r="Q318" t="str">
            <v>-0.25</v>
          </cell>
          <cell r="R318" t="str">
            <v>94</v>
          </cell>
        </row>
        <row r="319">
          <cell r="I319" t="str">
            <v>33082420160512122X</v>
          </cell>
          <cell r="J319" t="str">
            <v>2024/12/4</v>
          </cell>
          <cell r="K319" t="str">
            <v>5.0</v>
          </cell>
          <cell r="L319" t="str">
            <v>5.2</v>
          </cell>
          <cell r="M319" t="str">
            <v>0.00</v>
          </cell>
          <cell r="N319" t="str">
            <v>-0.25</v>
          </cell>
          <cell r="O319" t="str">
            <v>9</v>
          </cell>
          <cell r="P319" t="str">
            <v>0.75</v>
          </cell>
          <cell r="Q319" t="str">
            <v>0.00</v>
          </cell>
          <cell r="R319" t="str">
            <v>0</v>
          </cell>
        </row>
        <row r="320">
          <cell r="I320" t="str">
            <v>230231201602144327</v>
          </cell>
          <cell r="J320" t="str">
            <v>2024/12/4</v>
          </cell>
          <cell r="K320" t="str">
            <v>5.2</v>
          </cell>
          <cell r="L320" t="str">
            <v>5.2</v>
          </cell>
          <cell r="M320" t="str">
            <v>0.25</v>
          </cell>
          <cell r="N320" t="str">
            <v>-0.25</v>
          </cell>
          <cell r="O320" t="str">
            <v>19</v>
          </cell>
          <cell r="P320" t="str">
            <v>0.50</v>
          </cell>
          <cell r="Q320" t="str">
            <v>0.00</v>
          </cell>
          <cell r="R320" t="str">
            <v>0</v>
          </cell>
        </row>
        <row r="321">
          <cell r="I321" t="str">
            <v>230103201608153629</v>
          </cell>
          <cell r="J321" t="str">
            <v>2024/12/4</v>
          </cell>
          <cell r="K321" t="str">
            <v>4.5</v>
          </cell>
          <cell r="L321" t="str">
            <v>4.3</v>
          </cell>
          <cell r="M321" t="str">
            <v>-2.50</v>
          </cell>
          <cell r="N321" t="str">
            <v>-1.00</v>
          </cell>
          <cell r="O321" t="str">
            <v>9</v>
          </cell>
          <cell r="P321" t="str">
            <v>-3.50</v>
          </cell>
          <cell r="Q321" t="str">
            <v>-0.75</v>
          </cell>
          <cell r="R321" t="str">
            <v>79</v>
          </cell>
        </row>
        <row r="322">
          <cell r="I322" t="str">
            <v>231222201607230085</v>
          </cell>
          <cell r="J322" t="str">
            <v>2024/12/4</v>
          </cell>
          <cell r="K322" t="str">
            <v>4.5</v>
          </cell>
          <cell r="L322" t="str">
            <v>4.3</v>
          </cell>
          <cell r="M322" t="str">
            <v>-2.25</v>
          </cell>
          <cell r="N322" t="str">
            <v>-1.00</v>
          </cell>
          <cell r="O322" t="str">
            <v>11</v>
          </cell>
          <cell r="P322" t="str">
            <v>-3.50</v>
          </cell>
          <cell r="Q322" t="str">
            <v>-0.75</v>
          </cell>
          <cell r="R322" t="str">
            <v>76</v>
          </cell>
        </row>
        <row r="323">
          <cell r="I323" t="str">
            <v>230103201607083948</v>
          </cell>
          <cell r="J323" t="str">
            <v>2024/12/4</v>
          </cell>
          <cell r="K323" t="str">
            <v>5.2</v>
          </cell>
          <cell r="L323" t="str">
            <v>5.2</v>
          </cell>
          <cell r="M323" t="str">
            <v>1.00</v>
          </cell>
          <cell r="N323" t="str">
            <v>-0.25</v>
          </cell>
          <cell r="O323" t="str">
            <v>11</v>
          </cell>
          <cell r="P323" t="str">
            <v>0.50</v>
          </cell>
          <cell r="Q323" t="str">
            <v>-0.50</v>
          </cell>
          <cell r="R323" t="str">
            <v>156</v>
          </cell>
        </row>
        <row r="324">
          <cell r="I324" t="str">
            <v>231225201608200020</v>
          </cell>
          <cell r="J324" t="str">
            <v>2024/12/4</v>
          </cell>
          <cell r="K324" t="str">
            <v>4.8</v>
          </cell>
          <cell r="L324" t="str">
            <v>4.7</v>
          </cell>
          <cell r="M324" t="str">
            <v>-1.25</v>
          </cell>
          <cell r="N324" t="str">
            <v>-0.50</v>
          </cell>
          <cell r="O324" t="str">
            <v>64</v>
          </cell>
          <cell r="P324" t="str">
            <v>-1.50</v>
          </cell>
          <cell r="Q324" t="str">
            <v>-0.25</v>
          </cell>
          <cell r="R324" t="str">
            <v>10</v>
          </cell>
        </row>
        <row r="325">
          <cell r="I325" t="str">
            <v>23010320151021362X</v>
          </cell>
          <cell r="J325" t="str">
            <v>2024/12/4</v>
          </cell>
          <cell r="K325" t="str">
            <v>5.0</v>
          </cell>
          <cell r="L325" t="str">
            <v>5.0</v>
          </cell>
          <cell r="M325" t="str">
            <v>0.00</v>
          </cell>
          <cell r="N325" t="str">
            <v>-0.75</v>
          </cell>
          <cell r="O325" t="str">
            <v>8</v>
          </cell>
          <cell r="P325" t="str">
            <v>0.00</v>
          </cell>
          <cell r="Q325" t="str">
            <v>-0.25</v>
          </cell>
          <cell r="R325" t="str">
            <v>170</v>
          </cell>
        </row>
        <row r="326">
          <cell r="I326" t="str">
            <v>231282201604210106</v>
          </cell>
          <cell r="J326" t="str">
            <v>2024/12/4</v>
          </cell>
          <cell r="K326" t="str">
            <v>5.0</v>
          </cell>
          <cell r="L326" t="str">
            <v>5.0</v>
          </cell>
          <cell r="M326" t="str">
            <v>-0.50</v>
          </cell>
          <cell r="N326" t="str">
            <v>-0.25</v>
          </cell>
          <cell r="O326" t="str">
            <v>77</v>
          </cell>
          <cell r="P326" t="str">
            <v>-0.25</v>
          </cell>
          <cell r="Q326" t="str">
            <v>-0.25</v>
          </cell>
          <cell r="R326" t="str">
            <v>45</v>
          </cell>
        </row>
        <row r="327">
          <cell r="I327" t="str">
            <v>230103201607083921</v>
          </cell>
          <cell r="J327" t="str">
            <v>2024/12/4</v>
          </cell>
          <cell r="K327" t="str">
            <v>4.7</v>
          </cell>
          <cell r="L327" t="str">
            <v>4.9</v>
          </cell>
          <cell r="M327" t="str">
            <v>-2.00</v>
          </cell>
          <cell r="N327" t="str">
            <v>-0.25</v>
          </cell>
          <cell r="O327" t="str">
            <v>149</v>
          </cell>
          <cell r="P327" t="str">
            <v>-1.00</v>
          </cell>
          <cell r="Q327" t="str">
            <v>0.00</v>
          </cell>
          <cell r="R327" t="str">
            <v>0</v>
          </cell>
        </row>
        <row r="328">
          <cell r="I328" t="str">
            <v>230103201603173620</v>
          </cell>
          <cell r="J328" t="str">
            <v>2024/12/4</v>
          </cell>
          <cell r="K328" t="str">
            <v>5.0</v>
          </cell>
          <cell r="L328" t="str">
            <v>5.0</v>
          </cell>
          <cell r="M328" t="str">
            <v>0.25</v>
          </cell>
          <cell r="N328" t="str">
            <v>-0.50</v>
          </cell>
          <cell r="O328" t="str">
            <v>13</v>
          </cell>
          <cell r="P328" t="str">
            <v>0.00</v>
          </cell>
          <cell r="Q328" t="str">
            <v>-0.25</v>
          </cell>
          <cell r="R328" t="str">
            <v>68</v>
          </cell>
        </row>
        <row r="329">
          <cell r="I329" t="str">
            <v>23012620151008376X</v>
          </cell>
          <cell r="J329" t="str">
            <v>2024/12/4</v>
          </cell>
          <cell r="K329" t="str">
            <v>4.6</v>
          </cell>
          <cell r="L329" t="str">
            <v>4.6</v>
          </cell>
          <cell r="M329" t="str">
            <v>-2.00</v>
          </cell>
          <cell r="N329" t="str">
            <v>-0.25</v>
          </cell>
          <cell r="O329" t="str">
            <v>15</v>
          </cell>
          <cell r="P329" t="str">
            <v>-2.25</v>
          </cell>
          <cell r="Q329" t="str">
            <v>-0.50</v>
          </cell>
          <cell r="R329" t="str">
            <v>9</v>
          </cell>
        </row>
        <row r="330">
          <cell r="I330" t="str">
            <v>23010320160127361X</v>
          </cell>
          <cell r="J330" t="str">
            <v>2024/12/4</v>
          </cell>
          <cell r="K330" t="str">
            <v>5.0</v>
          </cell>
          <cell r="L330" t="str">
            <v>5.2</v>
          </cell>
          <cell r="M330" t="str">
            <v>0.25</v>
          </cell>
          <cell r="N330" t="str">
            <v>-0.75</v>
          </cell>
          <cell r="O330" t="str">
            <v>130</v>
          </cell>
          <cell r="P330" t="str">
            <v>0.75</v>
          </cell>
          <cell r="Q330" t="str">
            <v>-0.25</v>
          </cell>
          <cell r="R330" t="str">
            <v>172</v>
          </cell>
        </row>
        <row r="331">
          <cell r="I331" t="str">
            <v>230103201511253922</v>
          </cell>
          <cell r="J331" t="str">
            <v>2024/12/4</v>
          </cell>
          <cell r="K331" t="str">
            <v>5.0</v>
          </cell>
          <cell r="L331" t="str">
            <v>5.0</v>
          </cell>
          <cell r="M331" t="str">
            <v>-0.25</v>
          </cell>
          <cell r="N331" t="str">
            <v>-0.25</v>
          </cell>
          <cell r="O331" t="str">
            <v>88</v>
          </cell>
          <cell r="P331" t="str">
            <v>-0.50</v>
          </cell>
          <cell r="Q331" t="str">
            <v>-0.25</v>
          </cell>
          <cell r="R331" t="str">
            <v>108</v>
          </cell>
        </row>
        <row r="332">
          <cell r="I332" t="str">
            <v>230103201606303910</v>
          </cell>
          <cell r="J332" t="str">
            <v>2024/12/4</v>
          </cell>
          <cell r="K332" t="str">
            <v>5.0</v>
          </cell>
          <cell r="L332" t="str">
            <v>5.0</v>
          </cell>
          <cell r="M332" t="str">
            <v>0.00</v>
          </cell>
          <cell r="N332" t="str">
            <v>-0.25</v>
          </cell>
          <cell r="O332" t="str">
            <v>9</v>
          </cell>
          <cell r="P332" t="str">
            <v>-0.50</v>
          </cell>
          <cell r="Q332" t="str">
            <v>-0.25</v>
          </cell>
          <cell r="R332" t="str">
            <v>169</v>
          </cell>
        </row>
        <row r="333">
          <cell r="I333" t="str">
            <v>23010320151230391X</v>
          </cell>
          <cell r="J333" t="str">
            <v>2024/12/4</v>
          </cell>
          <cell r="K333" t="str">
            <v>4.7</v>
          </cell>
          <cell r="L333" t="str">
            <v>4.5</v>
          </cell>
          <cell r="M333" t="str">
            <v>-1.50</v>
          </cell>
          <cell r="N333" t="str">
            <v>-0.50</v>
          </cell>
          <cell r="O333" t="str">
            <v>169</v>
          </cell>
          <cell r="P333" t="str">
            <v>-2.75</v>
          </cell>
          <cell r="Q333" t="str">
            <v>-0.50</v>
          </cell>
          <cell r="R333" t="str">
            <v>58</v>
          </cell>
        </row>
        <row r="334">
          <cell r="I334" t="str">
            <v>230110201512122012</v>
          </cell>
          <cell r="J334" t="str">
            <v>2024/12/4</v>
          </cell>
          <cell r="K334" t="str">
            <v>5.0</v>
          </cell>
          <cell r="L334" t="str">
            <v>5.0</v>
          </cell>
          <cell r="M334" t="str">
            <v>-0.50</v>
          </cell>
          <cell r="N334" t="str">
            <v>0.00</v>
          </cell>
          <cell r="O334" t="str">
            <v>0</v>
          </cell>
          <cell r="P334" t="str">
            <v>-0.25</v>
          </cell>
          <cell r="Q334" t="str">
            <v>0.00</v>
          </cell>
          <cell r="R334" t="str">
            <v>0</v>
          </cell>
        </row>
        <row r="335">
          <cell r="I335" t="str">
            <v>230103201604163934</v>
          </cell>
          <cell r="J335" t="str">
            <v>2024/12/4</v>
          </cell>
          <cell r="K335" t="str">
            <v>5.1</v>
          </cell>
          <cell r="L335" t="str">
            <v>5.0</v>
          </cell>
          <cell r="M335" t="str">
            <v>1.75</v>
          </cell>
          <cell r="N335" t="str">
            <v>-0.75</v>
          </cell>
          <cell r="O335" t="str">
            <v>83</v>
          </cell>
          <cell r="P335" t="str">
            <v>2.50</v>
          </cell>
          <cell r="Q335" t="str">
            <v>-2.00</v>
          </cell>
          <cell r="R335" t="str">
            <v>170</v>
          </cell>
        </row>
        <row r="336">
          <cell r="I336" t="str">
            <v>23032120160528001x</v>
          </cell>
          <cell r="J336" t="str">
            <v>2024/12/4</v>
          </cell>
          <cell r="K336" t="str">
            <v>5.1</v>
          </cell>
          <cell r="L336" t="str">
            <v>5.2</v>
          </cell>
          <cell r="M336" t="str">
            <v>1.00</v>
          </cell>
          <cell r="N336" t="str">
            <v>-0.25</v>
          </cell>
          <cell r="O336" t="str">
            <v>137</v>
          </cell>
          <cell r="P336" t="str">
            <v>0.50</v>
          </cell>
          <cell r="Q336" t="str">
            <v>-0.25</v>
          </cell>
          <cell r="R336" t="str">
            <v>92</v>
          </cell>
        </row>
        <row r="337">
          <cell r="I337" t="str">
            <v>230103201604053911</v>
          </cell>
          <cell r="J337" t="str">
            <v>2024/12/4</v>
          </cell>
          <cell r="K337" t="str">
            <v>4.7</v>
          </cell>
          <cell r="L337" t="str">
            <v>4.8</v>
          </cell>
          <cell r="M337" t="str">
            <v>-1.50</v>
          </cell>
          <cell r="N337" t="str">
            <v>-0.75</v>
          </cell>
          <cell r="O337" t="str">
            <v>10</v>
          </cell>
          <cell r="P337" t="str">
            <v>-1.00</v>
          </cell>
          <cell r="Q337" t="str">
            <v>-0.75</v>
          </cell>
          <cell r="R337" t="str">
            <v>165</v>
          </cell>
        </row>
        <row r="338">
          <cell r="I338" t="str">
            <v>230103201607163614</v>
          </cell>
          <cell r="J338" t="str">
            <v>2024/12/4</v>
          </cell>
          <cell r="K338" t="str">
            <v>5.0</v>
          </cell>
          <cell r="L338" t="str">
            <v>5.0</v>
          </cell>
          <cell r="M338" t="str">
            <v>0.00</v>
          </cell>
          <cell r="N338" t="str">
            <v>-0.25</v>
          </cell>
          <cell r="O338" t="str">
            <v>76</v>
          </cell>
          <cell r="P338" t="str">
            <v>0.00</v>
          </cell>
          <cell r="Q338" t="str">
            <v>-0.25</v>
          </cell>
          <cell r="R338" t="str">
            <v>42</v>
          </cell>
        </row>
        <row r="339">
          <cell r="I339" t="str">
            <v>230622201605133055</v>
          </cell>
          <cell r="J339" t="str">
            <v>2024/12/4</v>
          </cell>
          <cell r="K339" t="str">
            <v>5.0</v>
          </cell>
          <cell r="L339" t="str">
            <v>5.0</v>
          </cell>
          <cell r="M339" t="str">
            <v>-0.25</v>
          </cell>
          <cell r="N339" t="str">
            <v>-0.25</v>
          </cell>
          <cell r="O339" t="str">
            <v>13</v>
          </cell>
          <cell r="P339" t="str">
            <v>0.00</v>
          </cell>
          <cell r="Q339" t="str">
            <v>0.00</v>
          </cell>
          <cell r="R339" t="str">
            <v>0</v>
          </cell>
        </row>
        <row r="340">
          <cell r="I340" t="str">
            <v>230103201601213916</v>
          </cell>
          <cell r="J340" t="str">
            <v>2024/12/4</v>
          </cell>
          <cell r="K340" t="str">
            <v>5.0</v>
          </cell>
          <cell r="L340" t="str">
            <v>5.0</v>
          </cell>
          <cell r="M340" t="str">
            <v>0.00</v>
          </cell>
          <cell r="N340" t="str">
            <v>-0.25</v>
          </cell>
          <cell r="O340" t="str">
            <v>33</v>
          </cell>
          <cell r="P340" t="str">
            <v>-0.25</v>
          </cell>
          <cell r="Q340" t="str">
            <v>-0.25</v>
          </cell>
          <cell r="R340" t="str">
            <v>168</v>
          </cell>
        </row>
        <row r="341">
          <cell r="I341" t="str">
            <v>230184201604044319</v>
          </cell>
          <cell r="J341" t="str">
            <v>2024/12/4</v>
          </cell>
          <cell r="K341" t="str">
            <v>5.0</v>
          </cell>
          <cell r="L341" t="str">
            <v>5.2</v>
          </cell>
          <cell r="M341" t="str">
            <v>0.00</v>
          </cell>
          <cell r="N341" t="str">
            <v>0.00</v>
          </cell>
          <cell r="O341" t="str">
            <v>0</v>
          </cell>
          <cell r="P341" t="str">
            <v>0.50</v>
          </cell>
          <cell r="Q341" t="str">
            <v>-0.25</v>
          </cell>
          <cell r="R341" t="str">
            <v>160</v>
          </cell>
        </row>
        <row r="342">
          <cell r="I342" t="str">
            <v>230103201605033613</v>
          </cell>
          <cell r="J342" t="str">
            <v>2024/12/4</v>
          </cell>
          <cell r="K342" t="str">
            <v>5.0</v>
          </cell>
          <cell r="L342" t="str">
            <v>5.2</v>
          </cell>
          <cell r="M342" t="str">
            <v>-0.25</v>
          </cell>
          <cell r="N342" t="str">
            <v>0.00</v>
          </cell>
          <cell r="O342" t="str">
            <v>0</v>
          </cell>
          <cell r="P342" t="str">
            <v>0.50</v>
          </cell>
          <cell r="Q342" t="str">
            <v>-0.25</v>
          </cell>
          <cell r="R342" t="str">
            <v>35</v>
          </cell>
        </row>
        <row r="343">
          <cell r="I343" t="str">
            <v>230103201605043918</v>
          </cell>
          <cell r="J343" t="str">
            <v>2024/12/4</v>
          </cell>
          <cell r="K343" t="str">
            <v>4.7</v>
          </cell>
          <cell r="L343" t="str">
            <v>4.7</v>
          </cell>
          <cell r="M343" t="str">
            <v>-1.50</v>
          </cell>
          <cell r="N343" t="str">
            <v>-0.50</v>
          </cell>
          <cell r="O343" t="str">
            <v>10</v>
          </cell>
          <cell r="P343" t="str">
            <v>-1.50</v>
          </cell>
          <cell r="Q343" t="str">
            <v>-1.00</v>
          </cell>
          <cell r="R343" t="str">
            <v>98</v>
          </cell>
        </row>
        <row r="344">
          <cell r="I344" t="str">
            <v>23010220151102463x</v>
          </cell>
          <cell r="J344" t="str">
            <v>2024/12/4</v>
          </cell>
          <cell r="K344" t="str">
            <v>4.6</v>
          </cell>
          <cell r="L344" t="str">
            <v>4.7</v>
          </cell>
          <cell r="M344" t="str">
            <v>-1.75</v>
          </cell>
          <cell r="N344" t="str">
            <v>-1.25</v>
          </cell>
          <cell r="O344" t="str">
            <v>156</v>
          </cell>
          <cell r="P344" t="str">
            <v>-1.25</v>
          </cell>
          <cell r="Q344" t="str">
            <v>-0.75</v>
          </cell>
          <cell r="R344" t="str">
            <v>112</v>
          </cell>
        </row>
        <row r="345">
          <cell r="I345" t="str">
            <v>23122220160414005X</v>
          </cell>
          <cell r="J345" t="str">
            <v>2024/12/4</v>
          </cell>
          <cell r="K345" t="str">
            <v>5.2</v>
          </cell>
          <cell r="L345" t="str">
            <v>5.2</v>
          </cell>
          <cell r="M345" t="str">
            <v>0.75</v>
          </cell>
          <cell r="N345" t="str">
            <v>0.00</v>
          </cell>
          <cell r="O345" t="str">
            <v>0</v>
          </cell>
          <cell r="P345" t="str">
            <v>0.50</v>
          </cell>
          <cell r="Q345" t="str">
            <v>0.00</v>
          </cell>
          <cell r="R345" t="str">
            <v>0</v>
          </cell>
        </row>
        <row r="346">
          <cell r="I346" t="str">
            <v>230102201511024613</v>
          </cell>
          <cell r="J346" t="str">
            <v>2024/12/4</v>
          </cell>
          <cell r="K346" t="str">
            <v>4.7</v>
          </cell>
          <cell r="L346" t="str">
            <v>4.6</v>
          </cell>
          <cell r="M346" t="str">
            <v>-2.00</v>
          </cell>
          <cell r="N346" t="str">
            <v>-0.50</v>
          </cell>
          <cell r="O346" t="str">
            <v>7</v>
          </cell>
          <cell r="P346" t="str">
            <v>-1.25</v>
          </cell>
          <cell r="Q346" t="str">
            <v>-2.25</v>
          </cell>
          <cell r="R346" t="str">
            <v>171</v>
          </cell>
        </row>
        <row r="347">
          <cell r="I347" t="str">
            <v>230103201602263616</v>
          </cell>
          <cell r="J347" t="str">
            <v>2024/12/4</v>
          </cell>
          <cell r="K347" t="str">
            <v>5.0</v>
          </cell>
          <cell r="L347" t="str">
            <v>5.0</v>
          </cell>
          <cell r="M347" t="str">
            <v>0.00</v>
          </cell>
          <cell r="N347" t="str">
            <v>-0.25</v>
          </cell>
          <cell r="O347" t="str">
            <v>8</v>
          </cell>
          <cell r="P347" t="str">
            <v>-0.25</v>
          </cell>
          <cell r="Q347" t="str">
            <v>0.00</v>
          </cell>
          <cell r="R347" t="str">
            <v>0</v>
          </cell>
        </row>
        <row r="348">
          <cell r="I348" t="str">
            <v>231121201601012130</v>
          </cell>
          <cell r="J348" t="str">
            <v>2024/12/4</v>
          </cell>
          <cell r="K348" t="str">
            <v>4.7</v>
          </cell>
          <cell r="L348" t="str">
            <v>5.0</v>
          </cell>
          <cell r="M348" t="str">
            <v>-1.25</v>
          </cell>
          <cell r="N348" t="str">
            <v>-1.00</v>
          </cell>
          <cell r="O348" t="str">
            <v>101</v>
          </cell>
          <cell r="P348" t="str">
            <v>-0.50</v>
          </cell>
          <cell r="Q348" t="str">
            <v>-0.25</v>
          </cell>
          <cell r="R348" t="str">
            <v>169</v>
          </cell>
        </row>
        <row r="349">
          <cell r="I349" t="str">
            <v>23010420160425922X</v>
          </cell>
          <cell r="J349" t="str">
            <v>2024/12/4</v>
          </cell>
          <cell r="K349" t="str">
            <v>4.8</v>
          </cell>
          <cell r="L349" t="str">
            <v>4.8</v>
          </cell>
          <cell r="M349" t="str">
            <v>-1.00</v>
          </cell>
          <cell r="N349" t="str">
            <v>-0.75</v>
          </cell>
          <cell r="O349" t="str">
            <v>125</v>
          </cell>
          <cell r="P349" t="str">
            <v>-1.00</v>
          </cell>
          <cell r="Q349" t="str">
            <v>-0.50</v>
          </cell>
          <cell r="R349" t="str">
            <v>163</v>
          </cell>
        </row>
        <row r="350">
          <cell r="I350" t="str">
            <v>230103201606253618</v>
          </cell>
          <cell r="J350" t="str">
            <v>2024/12/4</v>
          </cell>
          <cell r="K350" t="str">
            <v>5.0</v>
          </cell>
          <cell r="L350" t="str">
            <v>5.2</v>
          </cell>
          <cell r="M350" t="str">
            <v>-0.25</v>
          </cell>
          <cell r="N350" t="str">
            <v>0.00</v>
          </cell>
          <cell r="O350" t="str">
            <v>0</v>
          </cell>
          <cell r="P350" t="str">
            <v>0.50</v>
          </cell>
          <cell r="Q350" t="str">
            <v>-0.25</v>
          </cell>
          <cell r="R350" t="str">
            <v>6</v>
          </cell>
        </row>
        <row r="351">
          <cell r="I351" t="str">
            <v>150421201608110062</v>
          </cell>
          <cell r="J351" t="str">
            <v>2024/12/4</v>
          </cell>
          <cell r="K351" t="str">
            <v>5.0</v>
          </cell>
          <cell r="L351" t="str">
            <v>5.2</v>
          </cell>
          <cell r="M351" t="str">
            <v>0.25</v>
          </cell>
          <cell r="N351" t="str">
            <v>-1.75</v>
          </cell>
          <cell r="O351" t="str">
            <v>10</v>
          </cell>
          <cell r="P351" t="str">
            <v>0.75</v>
          </cell>
          <cell r="Q351" t="str">
            <v>-0.50</v>
          </cell>
          <cell r="R351" t="str">
            <v>163</v>
          </cell>
        </row>
        <row r="352">
          <cell r="I352" t="str">
            <v>230103201605153922</v>
          </cell>
          <cell r="J352" t="str">
            <v>2024/12/4</v>
          </cell>
          <cell r="K352" t="str">
            <v>5.0</v>
          </cell>
          <cell r="L352" t="str">
            <v>5.0</v>
          </cell>
          <cell r="M352" t="str">
            <v>-0.25</v>
          </cell>
          <cell r="N352" t="str">
            <v>-0.25</v>
          </cell>
          <cell r="O352" t="str">
            <v>53</v>
          </cell>
          <cell r="P352" t="str">
            <v>0.00</v>
          </cell>
          <cell r="Q352" t="str">
            <v>0.00</v>
          </cell>
          <cell r="R352" t="str">
            <v>0</v>
          </cell>
        </row>
        <row r="353">
          <cell r="I353" t="str">
            <v>341621201511182729</v>
          </cell>
          <cell r="J353" t="str">
            <v>2024/12/4</v>
          </cell>
          <cell r="K353" t="str">
            <v>5.0</v>
          </cell>
          <cell r="L353" t="str">
            <v>4.8</v>
          </cell>
          <cell r="M353" t="str">
            <v>-0.25</v>
          </cell>
          <cell r="N353" t="str">
            <v>-0.25</v>
          </cell>
          <cell r="O353" t="str">
            <v>9</v>
          </cell>
          <cell r="P353" t="str">
            <v>-1.00</v>
          </cell>
          <cell r="Q353" t="str">
            <v>-0.25</v>
          </cell>
          <cell r="R353" t="str">
            <v>38</v>
          </cell>
        </row>
        <row r="354">
          <cell r="I354" t="str">
            <v>230103201604193949</v>
          </cell>
          <cell r="J354" t="str">
            <v>2024/12/4</v>
          </cell>
          <cell r="K354" t="str">
            <v>5.0</v>
          </cell>
          <cell r="L354" t="str">
            <v>5.0</v>
          </cell>
          <cell r="M354" t="str">
            <v>0.00</v>
          </cell>
          <cell r="N354" t="str">
            <v>-0.25</v>
          </cell>
          <cell r="O354" t="str">
            <v>56</v>
          </cell>
          <cell r="P354" t="str">
            <v>-0.25</v>
          </cell>
          <cell r="Q354" t="str">
            <v>0.00</v>
          </cell>
          <cell r="R354" t="str">
            <v>0</v>
          </cell>
        </row>
        <row r="355">
          <cell r="I355" t="str">
            <v>230103201605293925</v>
          </cell>
          <cell r="J355" t="str">
            <v>2024/12/4</v>
          </cell>
          <cell r="K355" t="str">
            <v>4.4</v>
          </cell>
          <cell r="L355" t="str">
            <v>4.4</v>
          </cell>
          <cell r="M355" t="str">
            <v>-3.00</v>
          </cell>
          <cell r="N355" t="str">
            <v>-0.50</v>
          </cell>
          <cell r="O355" t="str">
            <v>151</v>
          </cell>
          <cell r="P355" t="str">
            <v>-3.00</v>
          </cell>
          <cell r="Q355" t="str">
            <v>-1.25</v>
          </cell>
          <cell r="R355" t="str">
            <v>157</v>
          </cell>
        </row>
        <row r="356">
          <cell r="I356" t="str">
            <v>230103201603293921</v>
          </cell>
          <cell r="J356" t="str">
            <v>2024/12/4</v>
          </cell>
          <cell r="K356" t="str">
            <v>4.3</v>
          </cell>
          <cell r="L356" t="str">
            <v>4.3</v>
          </cell>
          <cell r="M356" t="str">
            <v>-2.75</v>
          </cell>
          <cell r="N356" t="str">
            <v>-2.50</v>
          </cell>
          <cell r="O356" t="str">
            <v>107</v>
          </cell>
          <cell r="P356" t="str">
            <v>-3.50</v>
          </cell>
          <cell r="Q356" t="str">
            <v>-0.75</v>
          </cell>
          <cell r="R356" t="str">
            <v>150</v>
          </cell>
        </row>
        <row r="357">
          <cell r="I357" t="str">
            <v>230103201608203622</v>
          </cell>
          <cell r="J357" t="str">
            <v>2024/12/4</v>
          </cell>
          <cell r="K357" t="str">
            <v>5.1</v>
          </cell>
          <cell r="L357" t="str">
            <v>5.2</v>
          </cell>
          <cell r="M357" t="str">
            <v>1.25</v>
          </cell>
          <cell r="N357" t="str">
            <v>-0.25</v>
          </cell>
          <cell r="O357" t="str">
            <v>74</v>
          </cell>
          <cell r="P357" t="str">
            <v>0.75</v>
          </cell>
          <cell r="Q357" t="str">
            <v>-0.25</v>
          </cell>
          <cell r="R357" t="str">
            <v>13</v>
          </cell>
        </row>
        <row r="358">
          <cell r="I358" t="str">
            <v>230103201606253941</v>
          </cell>
          <cell r="J358" t="str">
            <v>2024/12/4</v>
          </cell>
          <cell r="K358" t="str">
            <v>5.1</v>
          </cell>
          <cell r="L358" t="str">
            <v>5.2</v>
          </cell>
          <cell r="M358" t="str">
            <v>1.25</v>
          </cell>
          <cell r="N358" t="str">
            <v>-0.25</v>
          </cell>
          <cell r="O358" t="str">
            <v>58</v>
          </cell>
          <cell r="P358" t="str">
            <v>0.50</v>
          </cell>
          <cell r="Q358" t="str">
            <v>-0.25</v>
          </cell>
          <cell r="R358" t="str">
            <v>155</v>
          </cell>
        </row>
        <row r="359">
          <cell r="I359" t="str">
            <v>23010320151103392X</v>
          </cell>
          <cell r="J359" t="str">
            <v>2024/12/4</v>
          </cell>
          <cell r="K359" t="str">
            <v>4.5</v>
          </cell>
          <cell r="L359" t="str">
            <v>4.9</v>
          </cell>
          <cell r="M359" t="str">
            <v>-2.75</v>
          </cell>
          <cell r="N359" t="str">
            <v>-0.50</v>
          </cell>
          <cell r="O359" t="str">
            <v>10</v>
          </cell>
          <cell r="P359" t="str">
            <v>-0.50</v>
          </cell>
          <cell r="Q359" t="str">
            <v>-0.50</v>
          </cell>
          <cell r="R359" t="str">
            <v>35</v>
          </cell>
        </row>
        <row r="360">
          <cell r="I360" t="str">
            <v>230103201604193965</v>
          </cell>
          <cell r="J360" t="str">
            <v>2024/12/4</v>
          </cell>
          <cell r="K360" t="str">
            <v>4.7</v>
          </cell>
          <cell r="L360" t="str">
            <v>4.7</v>
          </cell>
          <cell r="M360" t="str">
            <v>-1.50</v>
          </cell>
          <cell r="N360" t="str">
            <v>-0.50</v>
          </cell>
          <cell r="O360" t="str">
            <v>12</v>
          </cell>
          <cell r="P360" t="str">
            <v>-1.50</v>
          </cell>
          <cell r="Q360" t="str">
            <v>-1.00</v>
          </cell>
          <cell r="R360" t="str">
            <v>42</v>
          </cell>
        </row>
        <row r="361">
          <cell r="I361" t="str">
            <v>231083201603100429</v>
          </cell>
          <cell r="J361" t="str">
            <v>2024/12/4</v>
          </cell>
          <cell r="K361" t="str">
            <v>5.2</v>
          </cell>
          <cell r="L361" t="str">
            <v>5.2</v>
          </cell>
          <cell r="M361" t="str">
            <v>0.50</v>
          </cell>
          <cell r="N361" t="str">
            <v>0.00</v>
          </cell>
          <cell r="O361" t="str">
            <v>0</v>
          </cell>
          <cell r="P361" t="str">
            <v>0.75</v>
          </cell>
          <cell r="Q361" t="str">
            <v>-0.25</v>
          </cell>
          <cell r="R361" t="str">
            <v>116</v>
          </cell>
        </row>
        <row r="362">
          <cell r="I362" t="str">
            <v>230110201510142028</v>
          </cell>
          <cell r="J362" t="str">
            <v>2024/12/4</v>
          </cell>
          <cell r="K362" t="str">
            <v>4.5</v>
          </cell>
          <cell r="L362" t="str">
            <v>4.9</v>
          </cell>
          <cell r="M362" t="str">
            <v>-2.75</v>
          </cell>
          <cell r="N362" t="str">
            <v>-0.50</v>
          </cell>
          <cell r="O362" t="str">
            <v>12</v>
          </cell>
          <cell r="P362" t="str">
            <v>-0.50</v>
          </cell>
          <cell r="Q362" t="str">
            <v>-0.75</v>
          </cell>
          <cell r="R362" t="str">
            <v>33</v>
          </cell>
        </row>
        <row r="363">
          <cell r="I363" t="str">
            <v>230184201603196329</v>
          </cell>
          <cell r="J363" t="str">
            <v>2024/12/4</v>
          </cell>
          <cell r="K363" t="str">
            <v>5.2</v>
          </cell>
          <cell r="L363" t="str">
            <v>5.0</v>
          </cell>
          <cell r="M363" t="str">
            <v>0.50</v>
          </cell>
          <cell r="N363" t="str">
            <v>-0.50</v>
          </cell>
          <cell r="O363" t="str">
            <v>133</v>
          </cell>
          <cell r="P363" t="str">
            <v>0.00</v>
          </cell>
          <cell r="Q363" t="str">
            <v>-0.50</v>
          </cell>
          <cell r="R363" t="str">
            <v>165</v>
          </cell>
        </row>
        <row r="364">
          <cell r="I364" t="str">
            <v>230103201612063618</v>
          </cell>
          <cell r="J364" t="str">
            <v>2024/12/4</v>
          </cell>
          <cell r="K364" t="str">
            <v>5.2</v>
          </cell>
          <cell r="L364" t="str">
            <v>5.2</v>
          </cell>
          <cell r="M364" t="str">
            <v>1.00</v>
          </cell>
          <cell r="N364" t="str">
            <v>-1.00</v>
          </cell>
          <cell r="O364" t="str">
            <v>174</v>
          </cell>
          <cell r="P364" t="str">
            <v>0.50</v>
          </cell>
          <cell r="Q364" t="str">
            <v>-0.75</v>
          </cell>
          <cell r="R364" t="str">
            <v>8</v>
          </cell>
        </row>
        <row r="365">
          <cell r="I365" t="str">
            <v>230223201510162827</v>
          </cell>
          <cell r="J365" t="str">
            <v>2024/12/4</v>
          </cell>
          <cell r="K365" t="str">
            <v>5.0</v>
          </cell>
          <cell r="L365" t="str">
            <v>5.0</v>
          </cell>
          <cell r="M365" t="str">
            <v>-0.50</v>
          </cell>
          <cell r="N365" t="str">
            <v>-0.25</v>
          </cell>
          <cell r="O365" t="str">
            <v>8</v>
          </cell>
          <cell r="P365" t="str">
            <v>0.00</v>
          </cell>
          <cell r="Q365" t="str">
            <v>0.00</v>
          </cell>
          <cell r="R365" t="str">
            <v>0</v>
          </cell>
        </row>
        <row r="366">
          <cell r="I366" t="str">
            <v>230103201703103910</v>
          </cell>
          <cell r="J366" t="str">
            <v>2024/12/4</v>
          </cell>
          <cell r="K366" t="str">
            <v>5.2</v>
          </cell>
          <cell r="L366" t="str">
            <v>5.2</v>
          </cell>
          <cell r="M366" t="str">
            <v>0.50</v>
          </cell>
          <cell r="N366" t="str">
            <v>-0.25</v>
          </cell>
          <cell r="O366" t="str">
            <v>33</v>
          </cell>
          <cell r="P366" t="str">
            <v>0.75</v>
          </cell>
          <cell r="Q366" t="str">
            <v>-0.25</v>
          </cell>
          <cell r="R366" t="str">
            <v>164</v>
          </cell>
        </row>
        <row r="367">
          <cell r="I367" t="str">
            <v>230111201707281634</v>
          </cell>
          <cell r="J367" t="str">
            <v>2024/12/4</v>
          </cell>
          <cell r="K367" t="str">
            <v>5.0</v>
          </cell>
          <cell r="L367" t="str">
            <v>4.7</v>
          </cell>
          <cell r="M367" t="str">
            <v>-0.25</v>
          </cell>
          <cell r="N367" t="str">
            <v>-0.25</v>
          </cell>
          <cell r="O367" t="str">
            <v>87</v>
          </cell>
          <cell r="P367" t="str">
            <v>-1.50</v>
          </cell>
          <cell r="Q367" t="str">
            <v>-0.25</v>
          </cell>
          <cell r="R367" t="str">
            <v>92</v>
          </cell>
        </row>
        <row r="368">
          <cell r="I368" t="str">
            <v>130984201703121519</v>
          </cell>
          <cell r="J368" t="str">
            <v>2024/12/4</v>
          </cell>
          <cell r="K368" t="str">
            <v>5.0</v>
          </cell>
          <cell r="L368" t="str">
            <v>5.0</v>
          </cell>
          <cell r="M368" t="str">
            <v>0.00</v>
          </cell>
          <cell r="N368" t="str">
            <v>-0.75</v>
          </cell>
          <cell r="O368" t="str">
            <v>11</v>
          </cell>
          <cell r="P368" t="str">
            <v>-0.25</v>
          </cell>
          <cell r="Q368" t="str">
            <v>-0.25</v>
          </cell>
          <cell r="R368" t="str">
            <v>90</v>
          </cell>
        </row>
        <row r="369">
          <cell r="I369" t="str">
            <v>230103201701243610</v>
          </cell>
          <cell r="J369" t="str">
            <v>2024/12/4</v>
          </cell>
          <cell r="K369" t="str">
            <v>5.2</v>
          </cell>
          <cell r="L369" t="str">
            <v>5.0</v>
          </cell>
          <cell r="M369" t="str">
            <v>1.00</v>
          </cell>
          <cell r="N369" t="str">
            <v>-1.50</v>
          </cell>
          <cell r="O369" t="str">
            <v>172</v>
          </cell>
          <cell r="P369" t="str">
            <v>-0.25</v>
          </cell>
          <cell r="Q369" t="str">
            <v>-0.50</v>
          </cell>
          <cell r="R369" t="str">
            <v>107</v>
          </cell>
        </row>
        <row r="370">
          <cell r="I370" t="str">
            <v>230103201708263913</v>
          </cell>
          <cell r="J370" t="str">
            <v>2024/12/4</v>
          </cell>
          <cell r="K370" t="str">
            <v>5.0</v>
          </cell>
          <cell r="L370" t="str">
            <v>5.0</v>
          </cell>
          <cell r="M370" t="str">
            <v>0.00</v>
          </cell>
          <cell r="N370" t="str">
            <v>-0.75</v>
          </cell>
          <cell r="O370" t="str">
            <v>65</v>
          </cell>
          <cell r="P370" t="str">
            <v>0.00</v>
          </cell>
          <cell r="Q370" t="str">
            <v>-0.50</v>
          </cell>
          <cell r="R370" t="str">
            <v>9</v>
          </cell>
        </row>
        <row r="371">
          <cell r="I371" t="str">
            <v>230103201703263914</v>
          </cell>
          <cell r="J371" t="str">
            <v>2024/12/4</v>
          </cell>
          <cell r="K371" t="str">
            <v>5.0</v>
          </cell>
          <cell r="L371" t="str">
            <v>5.0</v>
          </cell>
          <cell r="M371" t="str">
            <v>0.25</v>
          </cell>
          <cell r="N371" t="str">
            <v>-1.00</v>
          </cell>
          <cell r="O371" t="str">
            <v>133</v>
          </cell>
          <cell r="P371" t="str">
            <v>0.00</v>
          </cell>
          <cell r="Q371" t="str">
            <v>-0.25</v>
          </cell>
          <cell r="R371" t="str">
            <v>8</v>
          </cell>
        </row>
        <row r="372">
          <cell r="I372" t="str">
            <v>230103201706203917</v>
          </cell>
          <cell r="J372" t="str">
            <v>2024/12/4</v>
          </cell>
          <cell r="K372" t="str">
            <v>5.2</v>
          </cell>
          <cell r="L372" t="str">
            <v>5.1</v>
          </cell>
          <cell r="M372" t="str">
            <v>0.75</v>
          </cell>
          <cell r="N372" t="str">
            <v>-0.50</v>
          </cell>
          <cell r="O372" t="str">
            <v>10</v>
          </cell>
          <cell r="P372" t="str">
            <v>1.00</v>
          </cell>
          <cell r="Q372" t="str">
            <v>-0.25</v>
          </cell>
          <cell r="R372" t="str">
            <v>102</v>
          </cell>
        </row>
        <row r="373">
          <cell r="I373" t="str">
            <v>230103201609203915</v>
          </cell>
          <cell r="J373" t="str">
            <v>2024/12/4</v>
          </cell>
          <cell r="K373" t="str">
            <v>5.2</v>
          </cell>
          <cell r="L373" t="str">
            <v>5.0</v>
          </cell>
          <cell r="M373" t="str">
            <v>0.75</v>
          </cell>
          <cell r="N373" t="str">
            <v>-0.75</v>
          </cell>
          <cell r="O373" t="str">
            <v>25</v>
          </cell>
          <cell r="P373" t="str">
            <v>-0.25</v>
          </cell>
          <cell r="Q373" t="str">
            <v>-0.25</v>
          </cell>
          <cell r="R373" t="str">
            <v>41</v>
          </cell>
        </row>
        <row r="374">
          <cell r="I374" t="str">
            <v>340823201702160410</v>
          </cell>
          <cell r="J374" t="str">
            <v>2024/12/4</v>
          </cell>
          <cell r="K374" t="str">
            <v>5.0</v>
          </cell>
          <cell r="L374" t="str">
            <v>5.2</v>
          </cell>
          <cell r="M374" t="str">
            <v>0.25</v>
          </cell>
          <cell r="N374" t="str">
            <v>-0.25</v>
          </cell>
          <cell r="O374" t="str">
            <v>29</v>
          </cell>
          <cell r="P374" t="str">
            <v>0.75</v>
          </cell>
          <cell r="Q374" t="str">
            <v>-0.25</v>
          </cell>
          <cell r="R374" t="str">
            <v>162</v>
          </cell>
        </row>
        <row r="375">
          <cell r="I375" t="str">
            <v>230103201702073617</v>
          </cell>
          <cell r="J375" t="str">
            <v>2024/12/4</v>
          </cell>
          <cell r="K375" t="str">
            <v>5.0</v>
          </cell>
          <cell r="L375" t="str">
            <v>5.0</v>
          </cell>
          <cell r="M375" t="str">
            <v>0.25</v>
          </cell>
          <cell r="N375" t="str">
            <v>-0.75</v>
          </cell>
          <cell r="O375" t="str">
            <v>29</v>
          </cell>
          <cell r="P375" t="str">
            <v>-0.25</v>
          </cell>
          <cell r="Q375" t="str">
            <v>-0.25</v>
          </cell>
          <cell r="R375" t="str">
            <v>73</v>
          </cell>
        </row>
        <row r="376">
          <cell r="I376" t="str">
            <v>230103201610283932</v>
          </cell>
          <cell r="J376" t="str">
            <v>2024/12/4</v>
          </cell>
          <cell r="K376" t="str">
            <v>5.0</v>
          </cell>
          <cell r="L376" t="str">
            <v>5.0</v>
          </cell>
          <cell r="M376" t="str">
            <v>0.00</v>
          </cell>
          <cell r="N376" t="str">
            <v>-0.25</v>
          </cell>
          <cell r="O376" t="str">
            <v>13</v>
          </cell>
          <cell r="P376" t="str">
            <v>-0.25</v>
          </cell>
          <cell r="Q376" t="str">
            <v>-0.25</v>
          </cell>
          <cell r="R376" t="str">
            <v>85</v>
          </cell>
        </row>
        <row r="377">
          <cell r="I377" t="str">
            <v>220303201708273213</v>
          </cell>
          <cell r="J377" t="str">
            <v>2024/12/4</v>
          </cell>
          <cell r="K377" t="str">
            <v>5.0</v>
          </cell>
          <cell r="L377" t="str">
            <v>5.0</v>
          </cell>
          <cell r="M377" t="str">
            <v>0.00</v>
          </cell>
          <cell r="N377" t="str">
            <v>-0.25</v>
          </cell>
          <cell r="O377" t="str">
            <v>10</v>
          </cell>
          <cell r="P377" t="str">
            <v>-0.50</v>
          </cell>
          <cell r="Q377" t="str">
            <v>-0.25</v>
          </cell>
          <cell r="R377" t="str">
            <v>87</v>
          </cell>
        </row>
        <row r="378">
          <cell r="I378" t="str">
            <v>230184201707294513</v>
          </cell>
          <cell r="J378" t="str">
            <v>2024/12/4</v>
          </cell>
          <cell r="K378" t="str">
            <v>5.0</v>
          </cell>
          <cell r="L378" t="str">
            <v>5.0</v>
          </cell>
          <cell r="M378" t="str">
            <v>0.00</v>
          </cell>
          <cell r="N378" t="str">
            <v>0.00</v>
          </cell>
          <cell r="O378" t="str">
            <v>0</v>
          </cell>
          <cell r="P378" t="str">
            <v>0.00</v>
          </cell>
          <cell r="Q378" t="str">
            <v>-0.25</v>
          </cell>
          <cell r="R378" t="str">
            <v>104</v>
          </cell>
        </row>
        <row r="379">
          <cell r="I379" t="str">
            <v>141121201612220056</v>
          </cell>
          <cell r="J379" t="str">
            <v>2024/12/4</v>
          </cell>
          <cell r="K379" t="str">
            <v>5.2</v>
          </cell>
          <cell r="L379" t="str">
            <v>5.2</v>
          </cell>
          <cell r="M379" t="str">
            <v>1.00</v>
          </cell>
          <cell r="N379" t="str">
            <v>-0.25</v>
          </cell>
          <cell r="O379" t="str">
            <v>8</v>
          </cell>
          <cell r="P379" t="str">
            <v>0.50</v>
          </cell>
          <cell r="Q379" t="str">
            <v>0.00</v>
          </cell>
          <cell r="R379" t="str">
            <v>0</v>
          </cell>
        </row>
        <row r="380">
          <cell r="I380" t="str">
            <v>230103201610163914</v>
          </cell>
          <cell r="J380" t="str">
            <v>2024/12/4</v>
          </cell>
          <cell r="K380" t="str">
            <v>5.0</v>
          </cell>
          <cell r="L380" t="str">
            <v>5.2</v>
          </cell>
          <cell r="M380" t="str">
            <v>0.00</v>
          </cell>
          <cell r="N380" t="str">
            <v>-0.25</v>
          </cell>
          <cell r="O380" t="str">
            <v>158</v>
          </cell>
          <cell r="P380" t="str">
            <v>0.75</v>
          </cell>
          <cell r="Q380" t="str">
            <v>-0.25</v>
          </cell>
          <cell r="R380" t="str">
            <v>153</v>
          </cell>
        </row>
        <row r="381">
          <cell r="I381" t="str">
            <v>230103201610213926</v>
          </cell>
          <cell r="J381" t="str">
            <v>2024/12/4</v>
          </cell>
          <cell r="K381" t="str">
            <v>5.0</v>
          </cell>
          <cell r="L381" t="str">
            <v>5.0</v>
          </cell>
          <cell r="M381" t="str">
            <v>-0.50</v>
          </cell>
          <cell r="N381" t="str">
            <v>-0.25</v>
          </cell>
          <cell r="O381" t="str">
            <v>173</v>
          </cell>
          <cell r="P381" t="str">
            <v>-0.50</v>
          </cell>
          <cell r="Q381" t="str">
            <v>0.00</v>
          </cell>
          <cell r="R381" t="str">
            <v>0</v>
          </cell>
        </row>
        <row r="382">
          <cell r="I382" t="str">
            <v>230521201707310022</v>
          </cell>
          <cell r="J382" t="str">
            <v>2024/12/4</v>
          </cell>
          <cell r="K382" t="str">
            <v>5.0</v>
          </cell>
          <cell r="L382" t="str">
            <v>5.0</v>
          </cell>
          <cell r="M382" t="str">
            <v>0.00</v>
          </cell>
          <cell r="N382" t="str">
            <v>-0.25</v>
          </cell>
          <cell r="O382" t="str">
            <v>8</v>
          </cell>
          <cell r="P382" t="str">
            <v>0.00</v>
          </cell>
          <cell r="Q382" t="str">
            <v>-0.25</v>
          </cell>
          <cell r="R382" t="str">
            <v>170</v>
          </cell>
        </row>
        <row r="383">
          <cell r="I383" t="str">
            <v>23010320161029392X</v>
          </cell>
          <cell r="J383" t="str">
            <v>2024/12/4</v>
          </cell>
          <cell r="K383" t="str">
            <v>5.0</v>
          </cell>
          <cell r="L383" t="str">
            <v>5.0</v>
          </cell>
          <cell r="M383" t="str">
            <v>0.25</v>
          </cell>
          <cell r="N383" t="str">
            <v>-0.75</v>
          </cell>
          <cell r="O383" t="str">
            <v>38</v>
          </cell>
          <cell r="P383" t="str">
            <v>-0.50</v>
          </cell>
          <cell r="Q383" t="str">
            <v>-0.25</v>
          </cell>
          <cell r="R383" t="str">
            <v>80</v>
          </cell>
        </row>
        <row r="384">
          <cell r="I384" t="str">
            <v>231225201707270067</v>
          </cell>
          <cell r="J384" t="str">
            <v>2024/12/4</v>
          </cell>
          <cell r="K384" t="str">
            <v>5.2</v>
          </cell>
          <cell r="L384" t="str">
            <v>5.2</v>
          </cell>
          <cell r="M384" t="str">
            <v>0.75</v>
          </cell>
          <cell r="N384" t="str">
            <v>-0.25</v>
          </cell>
          <cell r="O384" t="str">
            <v>109</v>
          </cell>
          <cell r="P384" t="str">
            <v>0.75</v>
          </cell>
          <cell r="Q384" t="str">
            <v>-0.25</v>
          </cell>
          <cell r="R384" t="str">
            <v>94</v>
          </cell>
        </row>
        <row r="385">
          <cell r="I385" t="str">
            <v>230103201610193929</v>
          </cell>
          <cell r="J385" t="str">
            <v>2024/12/4</v>
          </cell>
          <cell r="K385" t="str">
            <v>5.0</v>
          </cell>
          <cell r="L385" t="str">
            <v>5.2</v>
          </cell>
          <cell r="M385" t="str">
            <v>0.00</v>
          </cell>
          <cell r="N385" t="str">
            <v>-0.25</v>
          </cell>
          <cell r="O385" t="str">
            <v>60</v>
          </cell>
          <cell r="P385" t="str">
            <v>1.00</v>
          </cell>
          <cell r="Q385" t="str">
            <v>-0.25</v>
          </cell>
          <cell r="R385" t="str">
            <v>9</v>
          </cell>
        </row>
        <row r="386">
          <cell r="I386" t="str">
            <v>230103201702023927</v>
          </cell>
          <cell r="J386" t="str">
            <v>2024/12/4</v>
          </cell>
          <cell r="K386" t="str">
            <v>4.5</v>
          </cell>
          <cell r="L386" t="str">
            <v>4.6</v>
          </cell>
          <cell r="M386" t="str">
            <v>-2.50</v>
          </cell>
          <cell r="N386" t="str">
            <v>-0.75</v>
          </cell>
          <cell r="O386" t="str">
            <v>95</v>
          </cell>
          <cell r="P386" t="str">
            <v>-2.25</v>
          </cell>
          <cell r="Q386" t="str">
            <v>-0.50</v>
          </cell>
          <cell r="R386" t="str">
            <v>17</v>
          </cell>
        </row>
        <row r="387">
          <cell r="I387" t="str">
            <v>230103201701033920</v>
          </cell>
          <cell r="J387" t="str">
            <v>2024/12/4</v>
          </cell>
          <cell r="K387" t="str">
            <v>5.2</v>
          </cell>
          <cell r="L387" t="str">
            <v>5.1</v>
          </cell>
          <cell r="M387" t="str">
            <v>0.50</v>
          </cell>
          <cell r="N387" t="str">
            <v>-0.25</v>
          </cell>
          <cell r="O387" t="str">
            <v>5</v>
          </cell>
          <cell r="P387" t="str">
            <v>1.00</v>
          </cell>
          <cell r="Q387" t="str">
            <v>-0.25</v>
          </cell>
          <cell r="R387" t="str">
            <v>93</v>
          </cell>
        </row>
        <row r="388">
          <cell r="I388" t="str">
            <v>230103201704193620</v>
          </cell>
          <cell r="J388" t="str">
            <v>2024/12/4</v>
          </cell>
          <cell r="K388" t="str">
            <v>4.8</v>
          </cell>
          <cell r="L388" t="str">
            <v>5.0</v>
          </cell>
          <cell r="M388" t="str">
            <v>-1.00</v>
          </cell>
          <cell r="N388" t="str">
            <v>-0.50</v>
          </cell>
          <cell r="O388" t="str">
            <v>84</v>
          </cell>
          <cell r="P388" t="str">
            <v>-0.25</v>
          </cell>
          <cell r="Q388" t="str">
            <v>-0.25</v>
          </cell>
          <cell r="R388" t="str">
            <v>55</v>
          </cell>
        </row>
        <row r="389">
          <cell r="I389" t="str">
            <v>230103201610063948</v>
          </cell>
          <cell r="J389" t="str">
            <v>2024/12/4</v>
          </cell>
          <cell r="K389" t="str">
            <v>4.7</v>
          </cell>
          <cell r="L389" t="str">
            <v>5.0</v>
          </cell>
          <cell r="M389" t="str">
            <v>-1.50</v>
          </cell>
          <cell r="N389" t="str">
            <v>-0.25</v>
          </cell>
          <cell r="O389" t="str">
            <v>91</v>
          </cell>
          <cell r="P389" t="str">
            <v>-0.25</v>
          </cell>
          <cell r="Q389" t="str">
            <v>-0.25</v>
          </cell>
          <cell r="R389" t="str">
            <v>65</v>
          </cell>
        </row>
        <row r="390">
          <cell r="I390" t="str">
            <v>231282201609060282</v>
          </cell>
          <cell r="J390" t="str">
            <v>2024/12/4</v>
          </cell>
          <cell r="K390" t="str">
            <v>5.2</v>
          </cell>
          <cell r="L390" t="str">
            <v>5.2</v>
          </cell>
          <cell r="M390" t="str">
            <v>0.50</v>
          </cell>
          <cell r="N390" t="str">
            <v>-0.25</v>
          </cell>
          <cell r="O390" t="str">
            <v>7</v>
          </cell>
          <cell r="P390" t="str">
            <v>0.75</v>
          </cell>
          <cell r="Q390" t="str">
            <v>0.00</v>
          </cell>
          <cell r="R390" t="str">
            <v>0</v>
          </cell>
        </row>
        <row r="391">
          <cell r="I391" t="str">
            <v>23010320170224392X</v>
          </cell>
          <cell r="J391" t="str">
            <v>2024/12/4</v>
          </cell>
          <cell r="K391" t="str">
            <v>5.1</v>
          </cell>
          <cell r="L391" t="str">
            <v>5.2</v>
          </cell>
          <cell r="M391" t="str">
            <v>1.00</v>
          </cell>
          <cell r="N391" t="str">
            <v>-0.25</v>
          </cell>
          <cell r="O391" t="str">
            <v>84</v>
          </cell>
          <cell r="P391" t="str">
            <v>0.75</v>
          </cell>
          <cell r="Q391" t="str">
            <v>-0.25</v>
          </cell>
          <cell r="R391" t="str">
            <v>103</v>
          </cell>
        </row>
        <row r="392">
          <cell r="I392" t="str">
            <v>340823201611282527</v>
          </cell>
          <cell r="J392" t="str">
            <v>2024/12/4</v>
          </cell>
          <cell r="K392" t="str">
            <v>5.2</v>
          </cell>
          <cell r="L392" t="str">
            <v>5.2</v>
          </cell>
          <cell r="M392" t="str">
            <v>0.50</v>
          </cell>
          <cell r="N392" t="str">
            <v>-0.50</v>
          </cell>
          <cell r="O392" t="str">
            <v>81</v>
          </cell>
          <cell r="P392" t="str">
            <v>0.50</v>
          </cell>
          <cell r="Q392" t="str">
            <v>-0.50</v>
          </cell>
          <cell r="R392" t="str">
            <v>170</v>
          </cell>
        </row>
        <row r="393">
          <cell r="I393" t="str">
            <v>230103201612153621</v>
          </cell>
          <cell r="J393" t="str">
            <v>2024/12/4</v>
          </cell>
          <cell r="K393" t="str">
            <v>5.0</v>
          </cell>
          <cell r="L393" t="str">
            <v>5.0</v>
          </cell>
          <cell r="M393" t="str">
            <v>-0.25</v>
          </cell>
          <cell r="N393" t="str">
            <v>-0.25</v>
          </cell>
          <cell r="O393" t="str">
            <v>173</v>
          </cell>
          <cell r="P393" t="str">
            <v>-0.25</v>
          </cell>
          <cell r="Q393" t="str">
            <v>-0.25</v>
          </cell>
          <cell r="R393" t="str">
            <v>168</v>
          </cell>
        </row>
        <row r="394">
          <cell r="I394" t="str">
            <v>230103201609283919</v>
          </cell>
          <cell r="J394" t="str">
            <v>2024/12/4</v>
          </cell>
          <cell r="K394" t="str">
            <v>5.2</v>
          </cell>
          <cell r="L394" t="str">
            <v>5.0</v>
          </cell>
          <cell r="M394" t="str">
            <v>0.75</v>
          </cell>
          <cell r="N394" t="str">
            <v>-0.75</v>
          </cell>
          <cell r="O394" t="str">
            <v>93</v>
          </cell>
          <cell r="P394" t="str">
            <v>-0.25</v>
          </cell>
          <cell r="Q394" t="str">
            <v>-0.25</v>
          </cell>
          <cell r="R394" t="str">
            <v>67</v>
          </cell>
        </row>
        <row r="395">
          <cell r="I395" t="str">
            <v>230103201405303922</v>
          </cell>
          <cell r="J395" t="str">
            <v>2024/12/4</v>
          </cell>
          <cell r="K395" t="str">
            <v>5.1</v>
          </cell>
          <cell r="L395" t="str">
            <v>5.2</v>
          </cell>
          <cell r="M395" t="str">
            <v>1.00</v>
          </cell>
          <cell r="N395" t="str">
            <v>0.00</v>
          </cell>
          <cell r="O395" t="str">
            <v>0</v>
          </cell>
          <cell r="P395" t="str">
            <v>0.75</v>
          </cell>
          <cell r="Q395" t="str">
            <v>-0.25</v>
          </cell>
          <cell r="R395" t="str">
            <v>152</v>
          </cell>
        </row>
        <row r="396">
          <cell r="I396" t="str">
            <v>230182201706160828</v>
          </cell>
          <cell r="J396" t="str">
            <v>2024/12/4</v>
          </cell>
          <cell r="K396" t="str">
            <v>4.8</v>
          </cell>
          <cell r="L396" t="str">
            <v>5.0</v>
          </cell>
          <cell r="M396" t="str">
            <v>-1.00</v>
          </cell>
          <cell r="N396" t="str">
            <v>-0.50</v>
          </cell>
          <cell r="O396" t="str">
            <v>81</v>
          </cell>
          <cell r="P396" t="str">
            <v>-0.25</v>
          </cell>
          <cell r="Q396" t="str">
            <v>-0.25</v>
          </cell>
          <cell r="R396" t="str">
            <v>53</v>
          </cell>
        </row>
        <row r="397">
          <cell r="I397" t="str">
            <v>230103201704013917</v>
          </cell>
          <cell r="J397" t="str">
            <v>2024/12/4</v>
          </cell>
          <cell r="K397" t="str">
            <v>5.0</v>
          </cell>
          <cell r="L397" t="str">
            <v>5.0</v>
          </cell>
          <cell r="M397" t="str">
            <v>0.00</v>
          </cell>
          <cell r="N397" t="str">
            <v>-0.50</v>
          </cell>
          <cell r="O397" t="str">
            <v>74</v>
          </cell>
          <cell r="P397" t="str">
            <v>0.00</v>
          </cell>
          <cell r="Q397" t="str">
            <v>0.00</v>
          </cell>
          <cell r="R397" t="str">
            <v>0</v>
          </cell>
        </row>
        <row r="398">
          <cell r="I398" t="str">
            <v>230103201705213910</v>
          </cell>
          <cell r="J398" t="str">
            <v>2024/12/4</v>
          </cell>
          <cell r="K398" t="str">
            <v>5.0</v>
          </cell>
          <cell r="L398" t="str">
            <v>5.0</v>
          </cell>
          <cell r="M398" t="str">
            <v>-0.25</v>
          </cell>
          <cell r="N398" t="str">
            <v>0.00</v>
          </cell>
          <cell r="O398" t="str">
            <v>0</v>
          </cell>
          <cell r="P398" t="str">
            <v>-0.25</v>
          </cell>
          <cell r="Q398" t="str">
            <v>0.00</v>
          </cell>
          <cell r="R398" t="str">
            <v>0</v>
          </cell>
        </row>
        <row r="399">
          <cell r="I399" t="str">
            <v>230231201706144516</v>
          </cell>
          <cell r="J399" t="str">
            <v>2024/12/4</v>
          </cell>
          <cell r="K399" t="str">
            <v>5.0</v>
          </cell>
          <cell r="L399" t="str">
            <v>5.0</v>
          </cell>
          <cell r="M399" t="str">
            <v>0.25</v>
          </cell>
          <cell r="N399" t="str">
            <v>-0.50</v>
          </cell>
          <cell r="O399" t="str">
            <v>8</v>
          </cell>
          <cell r="P399" t="str">
            <v>0.00</v>
          </cell>
          <cell r="Q399" t="str">
            <v>-0.25</v>
          </cell>
          <cell r="R399" t="str">
            <v>103</v>
          </cell>
        </row>
        <row r="400">
          <cell r="I400" t="str">
            <v>230182201704093019</v>
          </cell>
          <cell r="J400" t="str">
            <v>2024/12/4</v>
          </cell>
          <cell r="K400" t="str">
            <v>5.2</v>
          </cell>
          <cell r="L400" t="str">
            <v>5.0</v>
          </cell>
          <cell r="M400" t="str">
            <v>0.25</v>
          </cell>
          <cell r="N400" t="str">
            <v>-0.25</v>
          </cell>
          <cell r="O400" t="str">
            <v>5</v>
          </cell>
          <cell r="P400" t="str">
            <v>0.00</v>
          </cell>
          <cell r="Q400" t="str">
            <v>-0.25</v>
          </cell>
          <cell r="R400" t="str">
            <v>105</v>
          </cell>
        </row>
        <row r="401">
          <cell r="I401" t="str">
            <v>23010320170409485X</v>
          </cell>
          <cell r="J401" t="str">
            <v>2024/12/4</v>
          </cell>
          <cell r="K401" t="str">
            <v>4.4</v>
          </cell>
          <cell r="L401" t="str">
            <v>4.6</v>
          </cell>
          <cell r="M401" t="str">
            <v>-3.00</v>
          </cell>
          <cell r="N401" t="str">
            <v>-0.50</v>
          </cell>
          <cell r="O401" t="str">
            <v>78</v>
          </cell>
          <cell r="P401" t="str">
            <v>-2.00</v>
          </cell>
          <cell r="Q401" t="str">
            <v>-1.25</v>
          </cell>
          <cell r="R401" t="str">
            <v>45</v>
          </cell>
        </row>
        <row r="402">
          <cell r="I402" t="str">
            <v>230126201612061713</v>
          </cell>
          <cell r="J402" t="str">
            <v>2024/12/4</v>
          </cell>
          <cell r="K402" t="str">
            <v>4.8</v>
          </cell>
          <cell r="L402" t="str">
            <v>5.0</v>
          </cell>
          <cell r="M402" t="str">
            <v>-1.00</v>
          </cell>
          <cell r="N402" t="str">
            <v>-0.25</v>
          </cell>
          <cell r="O402" t="str">
            <v>49</v>
          </cell>
          <cell r="P402" t="str">
            <v>-0.50</v>
          </cell>
          <cell r="Q402" t="str">
            <v>-0.25</v>
          </cell>
          <cell r="R402" t="str">
            <v>7</v>
          </cell>
        </row>
        <row r="403">
          <cell r="I403" t="str">
            <v>220322201701010719</v>
          </cell>
          <cell r="J403" t="str">
            <v>2024/12/4</v>
          </cell>
          <cell r="K403" t="str">
            <v>5.0</v>
          </cell>
          <cell r="L403" t="str">
            <v>4.7</v>
          </cell>
          <cell r="M403" t="str">
            <v>-0.25</v>
          </cell>
          <cell r="N403" t="str">
            <v>-0.25</v>
          </cell>
          <cell r="O403" t="str">
            <v>11</v>
          </cell>
          <cell r="P403" t="str">
            <v>-1.50</v>
          </cell>
          <cell r="Q403" t="str">
            <v>-1.00</v>
          </cell>
          <cell r="R403" t="str">
            <v>161</v>
          </cell>
        </row>
        <row r="404">
          <cell r="I404" t="str">
            <v>230103201703163614</v>
          </cell>
          <cell r="J404" t="str">
            <v>2024/12/4</v>
          </cell>
          <cell r="K404" t="str">
            <v>5.0</v>
          </cell>
          <cell r="L404" t="str">
            <v>5.2</v>
          </cell>
          <cell r="M404" t="str">
            <v>0.00</v>
          </cell>
          <cell r="N404" t="str">
            <v>0.00</v>
          </cell>
          <cell r="O404" t="str">
            <v>0</v>
          </cell>
          <cell r="P404" t="str">
            <v>0.50</v>
          </cell>
          <cell r="Q404" t="str">
            <v>-0.25</v>
          </cell>
          <cell r="R404" t="str">
            <v>99</v>
          </cell>
        </row>
        <row r="405">
          <cell r="I405" t="str">
            <v>411722201609130353</v>
          </cell>
          <cell r="J405" t="str">
            <v>2024/12/4</v>
          </cell>
          <cell r="K405" t="str">
            <v>4.7</v>
          </cell>
          <cell r="L405" t="str">
            <v>4.7</v>
          </cell>
          <cell r="M405" t="str">
            <v>-1.50</v>
          </cell>
          <cell r="N405" t="str">
            <v>-0.50</v>
          </cell>
          <cell r="O405" t="str">
            <v>49</v>
          </cell>
          <cell r="P405" t="str">
            <v>-1.50</v>
          </cell>
          <cell r="Q405" t="str">
            <v>-0.50</v>
          </cell>
          <cell r="R405" t="str">
            <v>6</v>
          </cell>
        </row>
        <row r="406">
          <cell r="I406" t="str">
            <v>622921201608013010</v>
          </cell>
          <cell r="J406" t="str">
            <v>2024/12/4</v>
          </cell>
          <cell r="K406" t="str">
            <v>5.0</v>
          </cell>
          <cell r="L406" t="str">
            <v>5.2</v>
          </cell>
          <cell r="M406" t="str">
            <v>0.25</v>
          </cell>
          <cell r="N406" t="str">
            <v>-0.25</v>
          </cell>
          <cell r="O406" t="str">
            <v>85</v>
          </cell>
          <cell r="P406" t="str">
            <v>0.75</v>
          </cell>
          <cell r="Q406" t="str">
            <v>0.00</v>
          </cell>
          <cell r="R406" t="str">
            <v>0</v>
          </cell>
        </row>
        <row r="407">
          <cell r="I407" t="str">
            <v>23010320170509363X</v>
          </cell>
          <cell r="J407" t="str">
            <v>2024/12/4</v>
          </cell>
          <cell r="K407" t="str">
            <v>4.9</v>
          </cell>
          <cell r="L407" t="str">
            <v>4.9</v>
          </cell>
          <cell r="M407" t="str">
            <v>3.75</v>
          </cell>
          <cell r="N407" t="str">
            <v>-3.00</v>
          </cell>
          <cell r="O407" t="str">
            <v>82</v>
          </cell>
          <cell r="P407" t="str">
            <v>3.50</v>
          </cell>
          <cell r="Q407" t="str">
            <v>-2.50</v>
          </cell>
          <cell r="R407" t="str">
            <v>11</v>
          </cell>
        </row>
        <row r="408">
          <cell r="I408" t="str">
            <v>230103201610013916</v>
          </cell>
          <cell r="J408" t="str">
            <v>2024/12/4</v>
          </cell>
          <cell r="K408" t="str">
            <v>5.0</v>
          </cell>
          <cell r="L408" t="str">
            <v>5.0</v>
          </cell>
          <cell r="M408" t="str">
            <v>0.50</v>
          </cell>
          <cell r="N408" t="str">
            <v>-0.75</v>
          </cell>
          <cell r="O408" t="str">
            <v>167</v>
          </cell>
          <cell r="P408" t="str">
            <v>0.00</v>
          </cell>
          <cell r="Q408" t="str">
            <v>0.00</v>
          </cell>
          <cell r="R408" t="str">
            <v>0</v>
          </cell>
        </row>
        <row r="409">
          <cell r="I409" t="str">
            <v>230103201704243915</v>
          </cell>
          <cell r="J409" t="str">
            <v>2024/12/4</v>
          </cell>
          <cell r="K409" t="str">
            <v>5.1</v>
          </cell>
          <cell r="L409" t="str">
            <v>5.2</v>
          </cell>
          <cell r="M409" t="str">
            <v>1.50</v>
          </cell>
          <cell r="N409" t="str">
            <v>-0.50</v>
          </cell>
          <cell r="O409" t="str">
            <v>95</v>
          </cell>
          <cell r="P409" t="str">
            <v>0.75</v>
          </cell>
          <cell r="Q409" t="str">
            <v>-0.25</v>
          </cell>
          <cell r="R409" t="str">
            <v>7</v>
          </cell>
        </row>
        <row r="410">
          <cell r="I410" t="str">
            <v>230112201706204123</v>
          </cell>
          <cell r="J410" t="str">
            <v>2024/12/4</v>
          </cell>
          <cell r="K410" t="str">
            <v>5.0</v>
          </cell>
          <cell r="L410" t="str">
            <v>5.0</v>
          </cell>
          <cell r="M410" t="str">
            <v>0.00</v>
          </cell>
          <cell r="N410" t="str">
            <v>-0.25</v>
          </cell>
          <cell r="O410" t="str">
            <v>14</v>
          </cell>
          <cell r="P410" t="str">
            <v>-0.25</v>
          </cell>
          <cell r="Q410" t="str">
            <v>-0.25</v>
          </cell>
          <cell r="R410" t="str">
            <v>6</v>
          </cell>
        </row>
        <row r="411">
          <cell r="I411" t="str">
            <v>341621201702224944</v>
          </cell>
          <cell r="J411" t="str">
            <v>2024/12/4</v>
          </cell>
          <cell r="K411" t="str">
            <v>5.0</v>
          </cell>
          <cell r="L411" t="str">
            <v>5.1</v>
          </cell>
          <cell r="M411" t="str">
            <v>0.00</v>
          </cell>
          <cell r="N411" t="str">
            <v>-0.50</v>
          </cell>
          <cell r="O411" t="str">
            <v>163</v>
          </cell>
          <cell r="P411" t="str">
            <v>1.00</v>
          </cell>
          <cell r="Q411" t="str">
            <v>-0.50</v>
          </cell>
          <cell r="R411" t="str">
            <v>18</v>
          </cell>
        </row>
        <row r="412">
          <cell r="I412" t="str">
            <v>230103201708273927</v>
          </cell>
          <cell r="J412" t="str">
            <v>2024/12/4</v>
          </cell>
          <cell r="K412" t="str">
            <v>5.0</v>
          </cell>
          <cell r="L412" t="str">
            <v>5.0</v>
          </cell>
          <cell r="M412" t="str">
            <v>0.00</v>
          </cell>
          <cell r="N412" t="str">
            <v>-0.25</v>
          </cell>
          <cell r="O412" t="str">
            <v>21</v>
          </cell>
          <cell r="P412" t="str">
            <v>-0.50</v>
          </cell>
          <cell r="Q412" t="str">
            <v>-0.25</v>
          </cell>
          <cell r="R412" t="str">
            <v>29</v>
          </cell>
        </row>
        <row r="413">
          <cell r="I413" t="str">
            <v>23010320170523392X</v>
          </cell>
          <cell r="J413" t="str">
            <v>2024/12/4</v>
          </cell>
          <cell r="K413" t="str">
            <v>5.2</v>
          </cell>
          <cell r="L413" t="str">
            <v>5.2</v>
          </cell>
          <cell r="M413" t="str">
            <v>0.75</v>
          </cell>
          <cell r="N413" t="str">
            <v>0.00</v>
          </cell>
          <cell r="O413" t="str">
            <v>0</v>
          </cell>
          <cell r="P413" t="str">
            <v>0.75</v>
          </cell>
          <cell r="Q413" t="str">
            <v>0.00</v>
          </cell>
          <cell r="R413" t="str">
            <v>0</v>
          </cell>
        </row>
        <row r="414">
          <cell r="I414" t="str">
            <v>340823201611274949</v>
          </cell>
          <cell r="J414" t="str">
            <v>2024/12/4</v>
          </cell>
          <cell r="K414" t="str">
            <v>5.2</v>
          </cell>
          <cell r="L414" t="str">
            <v>5.2</v>
          </cell>
          <cell r="M414" t="str">
            <v>0.50</v>
          </cell>
          <cell r="N414" t="str">
            <v>-0.50</v>
          </cell>
          <cell r="O414" t="str">
            <v>155</v>
          </cell>
          <cell r="P414" t="str">
            <v>1.25</v>
          </cell>
          <cell r="Q414" t="str">
            <v>-1.00</v>
          </cell>
          <cell r="R414" t="str">
            <v>12</v>
          </cell>
        </row>
        <row r="415">
          <cell r="I415" t="str">
            <v>210381201611155525</v>
          </cell>
          <cell r="J415" t="str">
            <v>2024/12/4</v>
          </cell>
          <cell r="K415" t="str">
            <v>5.2</v>
          </cell>
          <cell r="L415" t="str">
            <v>5.0</v>
          </cell>
          <cell r="M415" t="str">
            <v>0.50</v>
          </cell>
          <cell r="N415" t="str">
            <v>0.00</v>
          </cell>
          <cell r="O415" t="str">
            <v>0</v>
          </cell>
          <cell r="P415" t="str">
            <v>-0.25</v>
          </cell>
          <cell r="Q415" t="str">
            <v>-0.25</v>
          </cell>
          <cell r="R415" t="str">
            <v>13</v>
          </cell>
        </row>
        <row r="416">
          <cell r="I416" t="str">
            <v>23010320160904394X</v>
          </cell>
          <cell r="J416" t="str">
            <v>2024/12/4</v>
          </cell>
          <cell r="K416" t="str">
            <v>5.0</v>
          </cell>
          <cell r="L416" t="str">
            <v>5.0</v>
          </cell>
          <cell r="M416" t="str">
            <v>-0.25</v>
          </cell>
          <cell r="N416" t="str">
            <v>-0.25</v>
          </cell>
          <cell r="O416" t="str">
            <v>82</v>
          </cell>
          <cell r="P416" t="str">
            <v>-0.25</v>
          </cell>
          <cell r="Q416" t="str">
            <v>-0.25</v>
          </cell>
          <cell r="R416" t="str">
            <v>13</v>
          </cell>
        </row>
        <row r="417">
          <cell r="I417" t="str">
            <v>230113201610180020</v>
          </cell>
          <cell r="J417" t="str">
            <v>2024/12/4</v>
          </cell>
          <cell r="K417" t="str">
            <v>5.0</v>
          </cell>
          <cell r="L417" t="str">
            <v>5.0</v>
          </cell>
          <cell r="M417" t="str">
            <v>0.25</v>
          </cell>
          <cell r="N417" t="str">
            <v>-1.00</v>
          </cell>
          <cell r="O417" t="str">
            <v>171</v>
          </cell>
          <cell r="P417" t="str">
            <v>-0.25</v>
          </cell>
          <cell r="Q417" t="str">
            <v>-0.25</v>
          </cell>
          <cell r="R417" t="str">
            <v>94</v>
          </cell>
        </row>
        <row r="418">
          <cell r="I418" t="str">
            <v>230103201701173923</v>
          </cell>
          <cell r="J418" t="str">
            <v>2024/12/4</v>
          </cell>
          <cell r="K418" t="str">
            <v>5.0</v>
          </cell>
          <cell r="L418" t="str">
            <v>5.0</v>
          </cell>
          <cell r="M418" t="str">
            <v>0.00</v>
          </cell>
          <cell r="N418" t="str">
            <v>-0.50</v>
          </cell>
          <cell r="O418" t="str">
            <v>40</v>
          </cell>
          <cell r="P418" t="str">
            <v>-0.50</v>
          </cell>
          <cell r="Q418" t="str">
            <v>0.00</v>
          </cell>
          <cell r="R418" t="str">
            <v>0</v>
          </cell>
        </row>
        <row r="419">
          <cell r="I419" t="str">
            <v>230103201612223626</v>
          </cell>
          <cell r="J419" t="str">
            <v>2024/12/4</v>
          </cell>
          <cell r="K419" t="str">
            <v>4.9</v>
          </cell>
          <cell r="L419" t="str">
            <v>5.0</v>
          </cell>
          <cell r="M419" t="str">
            <v>-0.50</v>
          </cell>
          <cell r="N419" t="str">
            <v>-0.50</v>
          </cell>
          <cell r="O419" t="str">
            <v>172</v>
          </cell>
          <cell r="P419" t="str">
            <v>-0.50</v>
          </cell>
          <cell r="Q419" t="str">
            <v>-0.25</v>
          </cell>
          <cell r="R419" t="str">
            <v>10</v>
          </cell>
        </row>
        <row r="420">
          <cell r="I420" t="str">
            <v>230184201610054820</v>
          </cell>
          <cell r="J420" t="str">
            <v>2024/12/4</v>
          </cell>
          <cell r="K420" t="str">
            <v>5.2</v>
          </cell>
          <cell r="L420" t="str">
            <v>5.2</v>
          </cell>
          <cell r="M420" t="str">
            <v>0.50</v>
          </cell>
          <cell r="N420" t="str">
            <v>0.00</v>
          </cell>
          <cell r="O420" t="str">
            <v>0</v>
          </cell>
          <cell r="P420" t="str">
            <v>0.50</v>
          </cell>
          <cell r="Q420" t="str">
            <v>0.00</v>
          </cell>
          <cell r="R420" t="str">
            <v>0</v>
          </cell>
        </row>
        <row r="421">
          <cell r="I421" t="str">
            <v>231282201612010067</v>
          </cell>
          <cell r="J421" t="str">
            <v>2024/12/4</v>
          </cell>
          <cell r="K421" t="str">
            <v>5.0</v>
          </cell>
          <cell r="L421" t="str">
            <v>5.0</v>
          </cell>
          <cell r="M421" t="str">
            <v>0.00</v>
          </cell>
          <cell r="N421" t="str">
            <v>-0.50</v>
          </cell>
          <cell r="O421" t="str">
            <v>37</v>
          </cell>
          <cell r="P421" t="str">
            <v>-0.25</v>
          </cell>
          <cell r="Q421" t="str">
            <v>-0.25</v>
          </cell>
          <cell r="R421" t="str">
            <v>81</v>
          </cell>
        </row>
        <row r="422">
          <cell r="I422" t="str">
            <v>230184201612041062</v>
          </cell>
          <cell r="J422" t="str">
            <v>2024/12/4</v>
          </cell>
          <cell r="K422" t="str">
            <v>5.0</v>
          </cell>
          <cell r="L422" t="str">
            <v>5.2</v>
          </cell>
          <cell r="M422" t="str">
            <v>0.50</v>
          </cell>
          <cell r="N422" t="str">
            <v>-1.00</v>
          </cell>
          <cell r="O422" t="str">
            <v>136</v>
          </cell>
          <cell r="P422" t="str">
            <v>0.75</v>
          </cell>
          <cell r="Q422" t="str">
            <v>-0.50</v>
          </cell>
          <cell r="R422" t="str">
            <v>65</v>
          </cell>
        </row>
        <row r="423">
          <cell r="I423" t="str">
            <v>230103201708233933</v>
          </cell>
          <cell r="J423" t="str">
            <v>2024/12/4</v>
          </cell>
          <cell r="K423" t="str">
            <v>5.0</v>
          </cell>
          <cell r="L423" t="str">
            <v>5.2</v>
          </cell>
          <cell r="M423" t="str">
            <v>0.25</v>
          </cell>
          <cell r="N423" t="str">
            <v>-0.50</v>
          </cell>
          <cell r="O423" t="str">
            <v>9</v>
          </cell>
          <cell r="P423" t="str">
            <v>0.50</v>
          </cell>
          <cell r="Q423" t="str">
            <v>-0.75</v>
          </cell>
          <cell r="R423" t="str">
            <v>9</v>
          </cell>
        </row>
        <row r="424">
          <cell r="I424" t="str">
            <v>230109201612172724</v>
          </cell>
          <cell r="J424" t="str">
            <v>2024/12/4</v>
          </cell>
          <cell r="K424" t="str">
            <v>5.0</v>
          </cell>
          <cell r="L424" t="str">
            <v>5.0</v>
          </cell>
          <cell r="M424" t="str">
            <v>0.00</v>
          </cell>
          <cell r="N424" t="str">
            <v>0.00</v>
          </cell>
          <cell r="O424" t="str">
            <v>0</v>
          </cell>
          <cell r="P424" t="str">
            <v>0.00</v>
          </cell>
          <cell r="Q424" t="str">
            <v>-0.25</v>
          </cell>
          <cell r="R424" t="str">
            <v>99</v>
          </cell>
        </row>
        <row r="425">
          <cell r="I425" t="str">
            <v>23010320170204391X</v>
          </cell>
          <cell r="J425" t="str">
            <v>2024/12/4</v>
          </cell>
          <cell r="K425" t="str">
            <v>5.0</v>
          </cell>
          <cell r="L425" t="str">
            <v>5.0</v>
          </cell>
          <cell r="M425" t="str">
            <v>-0.25</v>
          </cell>
          <cell r="N425" t="str">
            <v>-0.25</v>
          </cell>
          <cell r="O425" t="str">
            <v>59</v>
          </cell>
          <cell r="P425" t="str">
            <v>0.00</v>
          </cell>
          <cell r="Q425" t="str">
            <v>-0.25</v>
          </cell>
          <cell r="R425" t="str">
            <v>92</v>
          </cell>
        </row>
        <row r="426">
          <cell r="I426" t="str">
            <v>230104201707248718</v>
          </cell>
          <cell r="J426" t="str">
            <v>2024/12/4</v>
          </cell>
          <cell r="K426" t="str">
            <v>4.9</v>
          </cell>
          <cell r="L426" t="str">
            <v>4.7</v>
          </cell>
          <cell r="M426" t="str">
            <v>0.50</v>
          </cell>
          <cell r="N426" t="str">
            <v>-3.00</v>
          </cell>
          <cell r="O426" t="str">
            <v>13</v>
          </cell>
          <cell r="P426" t="str">
            <v>-1.25</v>
          </cell>
          <cell r="Q426" t="str">
            <v>-1.75</v>
          </cell>
          <cell r="R426" t="str">
            <v>156</v>
          </cell>
        </row>
        <row r="427">
          <cell r="I427" t="str">
            <v>230103201707153616</v>
          </cell>
          <cell r="J427" t="str">
            <v>2024/12/4</v>
          </cell>
          <cell r="K427" t="str">
            <v>4.7</v>
          </cell>
          <cell r="L427" t="str">
            <v>4.7</v>
          </cell>
          <cell r="M427" t="str">
            <v>-1.75</v>
          </cell>
          <cell r="N427" t="str">
            <v>0.00</v>
          </cell>
          <cell r="O427" t="str">
            <v>0</v>
          </cell>
          <cell r="P427" t="str">
            <v>-1.75</v>
          </cell>
          <cell r="Q427" t="str">
            <v>-0.25</v>
          </cell>
          <cell r="R427" t="str">
            <v>62</v>
          </cell>
        </row>
        <row r="428">
          <cell r="I428" t="str">
            <v>23010320170413361X</v>
          </cell>
          <cell r="J428" t="str">
            <v>2024/12/4</v>
          </cell>
          <cell r="K428" t="str">
            <v>4.7</v>
          </cell>
          <cell r="L428" t="str">
            <v>4.7</v>
          </cell>
          <cell r="M428" t="str">
            <v>-1.75</v>
          </cell>
          <cell r="N428" t="str">
            <v>0.00</v>
          </cell>
          <cell r="O428" t="str">
            <v>0</v>
          </cell>
          <cell r="P428" t="str">
            <v>-2.00</v>
          </cell>
          <cell r="Q428" t="str">
            <v>-0.25</v>
          </cell>
          <cell r="R428" t="str">
            <v>65</v>
          </cell>
        </row>
        <row r="429">
          <cell r="I429" t="str">
            <v>230110201703134817</v>
          </cell>
          <cell r="J429" t="str">
            <v>2024/12/4</v>
          </cell>
          <cell r="K429" t="str">
            <v>4.6</v>
          </cell>
          <cell r="L429" t="str">
            <v>4.7</v>
          </cell>
          <cell r="M429" t="str">
            <v>-2.25</v>
          </cell>
          <cell r="N429" t="str">
            <v>-0.50</v>
          </cell>
          <cell r="O429" t="str">
            <v>136</v>
          </cell>
          <cell r="P429" t="str">
            <v>-1.50</v>
          </cell>
          <cell r="Q429" t="str">
            <v>-0.25</v>
          </cell>
          <cell r="R429" t="str">
            <v>64</v>
          </cell>
        </row>
        <row r="430">
          <cell r="I430" t="str">
            <v>230111201704232212</v>
          </cell>
          <cell r="J430" t="str">
            <v>2024/12/4</v>
          </cell>
          <cell r="K430" t="str">
            <v>5.0</v>
          </cell>
          <cell r="L430" t="str">
            <v>5.0</v>
          </cell>
          <cell r="M430" t="str">
            <v>-0.25</v>
          </cell>
          <cell r="N430" t="str">
            <v>0.00</v>
          </cell>
          <cell r="O430" t="str">
            <v>0</v>
          </cell>
          <cell r="P430" t="str">
            <v>-0.25</v>
          </cell>
          <cell r="Q430" t="str">
            <v>-0.25</v>
          </cell>
          <cell r="R430" t="str">
            <v>13</v>
          </cell>
        </row>
        <row r="431">
          <cell r="I431" t="str">
            <v>230231201612192912</v>
          </cell>
          <cell r="J431" t="str">
            <v>2024/12/4</v>
          </cell>
          <cell r="K431" t="str">
            <v>5.0</v>
          </cell>
          <cell r="L431" t="str">
            <v>5.0</v>
          </cell>
          <cell r="M431" t="str">
            <v>-0.50</v>
          </cell>
          <cell r="N431" t="str">
            <v>-0.25</v>
          </cell>
          <cell r="O431" t="str">
            <v>68</v>
          </cell>
          <cell r="P431" t="str">
            <v>-0.50</v>
          </cell>
          <cell r="Q431" t="str">
            <v>-0.25</v>
          </cell>
          <cell r="R431" t="str">
            <v>160</v>
          </cell>
        </row>
        <row r="432">
          <cell r="I432" t="str">
            <v>230103201611143915</v>
          </cell>
          <cell r="J432" t="str">
            <v>2024/12/4</v>
          </cell>
          <cell r="K432" t="str">
            <v>5.0</v>
          </cell>
          <cell r="L432" t="str">
            <v>5.0</v>
          </cell>
          <cell r="M432" t="str">
            <v>-0.25</v>
          </cell>
          <cell r="N432" t="str">
            <v>0.00</v>
          </cell>
          <cell r="O432" t="str">
            <v>0</v>
          </cell>
          <cell r="P432" t="str">
            <v>0.00</v>
          </cell>
          <cell r="Q432" t="str">
            <v>-0.25</v>
          </cell>
          <cell r="R432" t="str">
            <v>42</v>
          </cell>
        </row>
        <row r="433">
          <cell r="I433" t="str">
            <v>230103201708243912</v>
          </cell>
          <cell r="J433" t="str">
            <v>2024/12/4</v>
          </cell>
          <cell r="K433" t="str">
            <v>5.0</v>
          </cell>
          <cell r="L433" t="str">
            <v>5.0</v>
          </cell>
          <cell r="M433" t="str">
            <v>-0.25</v>
          </cell>
          <cell r="N433" t="str">
            <v>-0.50</v>
          </cell>
          <cell r="O433" t="str">
            <v>8</v>
          </cell>
          <cell r="P433" t="str">
            <v>-0.50</v>
          </cell>
          <cell r="Q433" t="str">
            <v>0.00</v>
          </cell>
          <cell r="R433" t="str">
            <v>0</v>
          </cell>
        </row>
        <row r="434">
          <cell r="I434" t="str">
            <v>230104201702278424</v>
          </cell>
          <cell r="J434" t="str">
            <v>2024/12/4</v>
          </cell>
          <cell r="K434" t="str">
            <v>5.0</v>
          </cell>
          <cell r="L434" t="str">
            <v>4.8</v>
          </cell>
          <cell r="M434" t="str">
            <v>-0.50</v>
          </cell>
          <cell r="N434" t="str">
            <v>0.00</v>
          </cell>
          <cell r="O434" t="str">
            <v>0</v>
          </cell>
          <cell r="P434" t="str">
            <v>-1.50</v>
          </cell>
          <cell r="Q434" t="str">
            <v>-0.50</v>
          </cell>
          <cell r="R434" t="str">
            <v>153</v>
          </cell>
        </row>
        <row r="435">
          <cell r="I435" t="str">
            <v>230103201608013941</v>
          </cell>
          <cell r="J435" t="str">
            <v>2024/12/4</v>
          </cell>
          <cell r="K435" t="str">
            <v>5.2</v>
          </cell>
          <cell r="L435" t="str">
            <v>5.2</v>
          </cell>
          <cell r="M435" t="str">
            <v>0.50</v>
          </cell>
          <cell r="N435" t="str">
            <v>0.00</v>
          </cell>
          <cell r="O435" t="str">
            <v>0</v>
          </cell>
          <cell r="P435" t="str">
            <v>0.50</v>
          </cell>
          <cell r="Q435" t="str">
            <v>-0.25</v>
          </cell>
          <cell r="R435" t="str">
            <v>25</v>
          </cell>
        </row>
        <row r="436">
          <cell r="I436" t="str">
            <v>230103201612193623</v>
          </cell>
          <cell r="J436" t="str">
            <v>2024/12/4</v>
          </cell>
          <cell r="K436" t="str">
            <v>5.0</v>
          </cell>
          <cell r="L436" t="str">
            <v>5.0</v>
          </cell>
          <cell r="M436" t="str">
            <v>-0.25</v>
          </cell>
          <cell r="N436" t="str">
            <v>-0.25</v>
          </cell>
          <cell r="O436" t="str">
            <v>59</v>
          </cell>
          <cell r="P436" t="str">
            <v>-0.50</v>
          </cell>
          <cell r="Q436" t="str">
            <v>-0.25</v>
          </cell>
          <cell r="R436" t="str">
            <v>16</v>
          </cell>
        </row>
        <row r="437">
          <cell r="I437" t="str">
            <v>230184201707065542</v>
          </cell>
          <cell r="J437" t="str">
            <v>2024/12/4</v>
          </cell>
          <cell r="K437" t="str">
            <v>5.0</v>
          </cell>
          <cell r="L437" t="str">
            <v>5.2</v>
          </cell>
          <cell r="M437" t="str">
            <v>-0.25</v>
          </cell>
          <cell r="N437" t="str">
            <v>-0.25</v>
          </cell>
          <cell r="O437" t="str">
            <v>77</v>
          </cell>
          <cell r="P437" t="str">
            <v>1.00</v>
          </cell>
          <cell r="Q437" t="str">
            <v>-0.25</v>
          </cell>
          <cell r="R437" t="str">
            <v>165</v>
          </cell>
        </row>
        <row r="438">
          <cell r="I438" t="str">
            <v>350304201612093125</v>
          </cell>
          <cell r="J438" t="str">
            <v>2024/12/4</v>
          </cell>
          <cell r="K438" t="str">
            <v>5.0</v>
          </cell>
          <cell r="L438" t="str">
            <v>5.0</v>
          </cell>
          <cell r="M438" t="str">
            <v>-0.25</v>
          </cell>
          <cell r="N438" t="str">
            <v>-0.25</v>
          </cell>
          <cell r="O438" t="str">
            <v>28</v>
          </cell>
          <cell r="P438" t="str">
            <v>-0.25</v>
          </cell>
          <cell r="Q438" t="str">
            <v>-0.25</v>
          </cell>
          <cell r="R438" t="str">
            <v>28</v>
          </cell>
        </row>
        <row r="439">
          <cell r="I439" t="str">
            <v>230110201708016721</v>
          </cell>
          <cell r="J439" t="str">
            <v>2024/12/4</v>
          </cell>
          <cell r="K439" t="str">
            <v>5.2</v>
          </cell>
          <cell r="L439" t="str">
            <v>5.2</v>
          </cell>
          <cell r="M439" t="str">
            <v>0.75</v>
          </cell>
          <cell r="N439" t="str">
            <v>0.00</v>
          </cell>
          <cell r="O439" t="str">
            <v>0</v>
          </cell>
          <cell r="P439" t="str">
            <v>0.50</v>
          </cell>
          <cell r="Q439" t="str">
            <v>-0.25</v>
          </cell>
          <cell r="R439" t="str">
            <v>13</v>
          </cell>
        </row>
        <row r="440">
          <cell r="I440" t="str">
            <v>230103201704053927</v>
          </cell>
          <cell r="J440" t="str">
            <v>2024/12/4</v>
          </cell>
          <cell r="K440" t="str">
            <v>5.0</v>
          </cell>
          <cell r="L440" t="str">
            <v>4.8</v>
          </cell>
          <cell r="M440" t="str">
            <v>-0.25</v>
          </cell>
          <cell r="N440" t="str">
            <v>0.00</v>
          </cell>
          <cell r="O440" t="str">
            <v>0</v>
          </cell>
          <cell r="P440" t="str">
            <v>-1.25</v>
          </cell>
          <cell r="Q440" t="str">
            <v>-0.25</v>
          </cell>
          <cell r="R440" t="str">
            <v>156</v>
          </cell>
        </row>
        <row r="441">
          <cell r="I441" t="str">
            <v>340522201609193100</v>
          </cell>
          <cell r="J441" t="str">
            <v>2024/12/4</v>
          </cell>
          <cell r="K441" t="str">
            <v>5.0</v>
          </cell>
          <cell r="L441" t="str">
            <v>5.2</v>
          </cell>
          <cell r="M441" t="str">
            <v>-0.25</v>
          </cell>
          <cell r="N441" t="str">
            <v>-0.25</v>
          </cell>
          <cell r="O441" t="str">
            <v>98</v>
          </cell>
          <cell r="P441" t="str">
            <v>1.00</v>
          </cell>
          <cell r="Q441" t="str">
            <v>-0.50</v>
          </cell>
          <cell r="R441" t="str">
            <v>23</v>
          </cell>
        </row>
        <row r="442">
          <cell r="I442" t="str">
            <v>370827201701303724</v>
          </cell>
          <cell r="J442" t="str">
            <v>2024/12/4</v>
          </cell>
          <cell r="K442" t="str">
            <v>5.2</v>
          </cell>
          <cell r="L442" t="str">
            <v>5.2</v>
          </cell>
          <cell r="M442" t="str">
            <v>0.75</v>
          </cell>
          <cell r="N442" t="str">
            <v>-0.25</v>
          </cell>
          <cell r="O442" t="str">
            <v>73</v>
          </cell>
          <cell r="P442" t="str">
            <v>0.75</v>
          </cell>
          <cell r="Q442" t="str">
            <v>-0.25</v>
          </cell>
          <cell r="R442" t="str">
            <v>86</v>
          </cell>
        </row>
        <row r="443">
          <cell r="I443" t="str">
            <v>230103201706294265</v>
          </cell>
          <cell r="J443" t="str">
            <v>2024/12/4</v>
          </cell>
          <cell r="K443" t="str">
            <v>5.0</v>
          </cell>
          <cell r="L443" t="str">
            <v>5.0</v>
          </cell>
          <cell r="M443" t="str">
            <v>0.25</v>
          </cell>
          <cell r="N443" t="str">
            <v>-0.50</v>
          </cell>
          <cell r="O443" t="str">
            <v>8</v>
          </cell>
          <cell r="P443" t="str">
            <v>0.00</v>
          </cell>
          <cell r="Q443" t="str">
            <v>-0.25</v>
          </cell>
          <cell r="R443" t="str">
            <v>8</v>
          </cell>
        </row>
        <row r="444">
          <cell r="I444" t="str">
            <v>230103201708183921</v>
          </cell>
          <cell r="J444" t="str">
            <v>2024/12/4</v>
          </cell>
          <cell r="K444" t="str">
            <v>5.2</v>
          </cell>
          <cell r="L444" t="str">
            <v>5.0</v>
          </cell>
          <cell r="M444" t="str">
            <v>0.25</v>
          </cell>
          <cell r="N444" t="str">
            <v>-0.25</v>
          </cell>
          <cell r="O444" t="str">
            <v>120</v>
          </cell>
          <cell r="P444" t="str">
            <v>0.00</v>
          </cell>
          <cell r="Q444" t="str">
            <v>-0.25</v>
          </cell>
          <cell r="R444" t="str">
            <v>43</v>
          </cell>
        </row>
        <row r="445">
          <cell r="I445" t="str">
            <v>23010320180509391X</v>
          </cell>
          <cell r="J445" t="str">
            <v>2024/12/4</v>
          </cell>
          <cell r="K445" t="str">
            <v>5.0</v>
          </cell>
          <cell r="L445" t="str">
            <v>5.2</v>
          </cell>
          <cell r="M445" t="str">
            <v>0.00</v>
          </cell>
          <cell r="N445" t="str">
            <v>-0.50</v>
          </cell>
          <cell r="O445" t="str">
            <v>9</v>
          </cell>
          <cell r="P445" t="str">
            <v>0.50</v>
          </cell>
          <cell r="Q445" t="str">
            <v>-0.25</v>
          </cell>
          <cell r="R445" t="str">
            <v>53</v>
          </cell>
        </row>
        <row r="446">
          <cell r="I446" t="str">
            <v>230103201806013950</v>
          </cell>
          <cell r="J446" t="str">
            <v>2024/12/4</v>
          </cell>
          <cell r="K446" t="str">
            <v>5.2</v>
          </cell>
          <cell r="L446" t="str">
            <v>5.2</v>
          </cell>
          <cell r="M446" t="str">
            <v>1.00</v>
          </cell>
          <cell r="N446" t="str">
            <v>-0.50</v>
          </cell>
          <cell r="O446" t="str">
            <v>9</v>
          </cell>
          <cell r="P446" t="str">
            <v>0.50</v>
          </cell>
          <cell r="Q446" t="str">
            <v>-0.25</v>
          </cell>
          <cell r="R446" t="str">
            <v>39</v>
          </cell>
        </row>
        <row r="447">
          <cell r="I447" t="str">
            <v>230103201711205917</v>
          </cell>
          <cell r="J447" t="str">
            <v>2024/12/4</v>
          </cell>
          <cell r="K447" t="str">
            <v>5.0</v>
          </cell>
          <cell r="L447" t="str">
            <v>5.0</v>
          </cell>
          <cell r="M447" t="str">
            <v>0.00</v>
          </cell>
          <cell r="N447" t="str">
            <v>-0.25</v>
          </cell>
          <cell r="O447" t="str">
            <v>44</v>
          </cell>
          <cell r="P447" t="str">
            <v>0.00</v>
          </cell>
          <cell r="Q447" t="str">
            <v>-0.25</v>
          </cell>
          <cell r="R447" t="str">
            <v>38</v>
          </cell>
        </row>
        <row r="448">
          <cell r="I448" t="str">
            <v>230182201805041437</v>
          </cell>
          <cell r="J448" t="str">
            <v>2024/12/4</v>
          </cell>
          <cell r="K448" t="str">
            <v>5.2</v>
          </cell>
          <cell r="L448" t="str">
            <v>5.2</v>
          </cell>
          <cell r="M448" t="str">
            <v>0.50</v>
          </cell>
          <cell r="N448" t="str">
            <v>0.00</v>
          </cell>
          <cell r="O448" t="str">
            <v>0</v>
          </cell>
          <cell r="P448" t="str">
            <v>0.50</v>
          </cell>
          <cell r="Q448" t="str">
            <v>-0.25</v>
          </cell>
          <cell r="R448" t="str">
            <v>14</v>
          </cell>
        </row>
        <row r="449">
          <cell r="I449" t="str">
            <v>230103201804273919</v>
          </cell>
          <cell r="J449" t="str">
            <v>2024/12/4</v>
          </cell>
          <cell r="K449" t="str">
            <v>5.2</v>
          </cell>
          <cell r="L449" t="str">
            <v>5.0</v>
          </cell>
          <cell r="M449" t="str">
            <v>0.75</v>
          </cell>
          <cell r="N449" t="str">
            <v>-0.75</v>
          </cell>
          <cell r="O449" t="str">
            <v>16</v>
          </cell>
          <cell r="P449" t="str">
            <v>0.00</v>
          </cell>
          <cell r="Q449" t="str">
            <v>-0.25</v>
          </cell>
          <cell r="R449" t="str">
            <v>84</v>
          </cell>
        </row>
        <row r="450">
          <cell r="I450" t="str">
            <v>230103201710093917</v>
          </cell>
          <cell r="J450" t="str">
            <v>2024/12/4</v>
          </cell>
          <cell r="K450" t="str">
            <v>5.0</v>
          </cell>
          <cell r="L450" t="str">
            <v>5.2</v>
          </cell>
          <cell r="M450" t="str">
            <v>0.25</v>
          </cell>
          <cell r="N450" t="str">
            <v>-0.25</v>
          </cell>
          <cell r="O450" t="str">
            <v>53</v>
          </cell>
          <cell r="P450" t="str">
            <v>0.75</v>
          </cell>
          <cell r="Q450" t="str">
            <v>-0.25</v>
          </cell>
          <cell r="R450" t="str">
            <v>154</v>
          </cell>
        </row>
        <row r="451">
          <cell r="I451" t="str">
            <v>230127201711090815</v>
          </cell>
          <cell r="J451" t="str">
            <v>2024/12/4</v>
          </cell>
          <cell r="K451" t="str">
            <v>5.2</v>
          </cell>
          <cell r="L451" t="str">
            <v>5.0</v>
          </cell>
          <cell r="M451" t="str">
            <v>0.50</v>
          </cell>
          <cell r="N451" t="str">
            <v>-0.50</v>
          </cell>
          <cell r="O451" t="str">
            <v>8</v>
          </cell>
          <cell r="P451" t="str">
            <v>0.00</v>
          </cell>
          <cell r="Q451" t="str">
            <v>-0.25</v>
          </cell>
          <cell r="R451" t="str">
            <v>12</v>
          </cell>
        </row>
        <row r="452">
          <cell r="I452" t="str">
            <v>23010320180611361X</v>
          </cell>
          <cell r="J452" t="str">
            <v>2024/12/4</v>
          </cell>
          <cell r="K452" t="str">
            <v>5.0</v>
          </cell>
          <cell r="L452" t="str">
            <v>5.2</v>
          </cell>
          <cell r="M452" t="str">
            <v>0.00</v>
          </cell>
          <cell r="N452" t="str">
            <v>-0.25</v>
          </cell>
          <cell r="O452" t="str">
            <v>100</v>
          </cell>
          <cell r="P452" t="str">
            <v>1.00</v>
          </cell>
          <cell r="Q452" t="str">
            <v>-0.25</v>
          </cell>
          <cell r="R452" t="str">
            <v>86</v>
          </cell>
        </row>
        <row r="453">
          <cell r="I453" t="str">
            <v>23010320180523361X</v>
          </cell>
          <cell r="J453" t="str">
            <v>2024/12/4</v>
          </cell>
          <cell r="K453" t="str">
            <v>5.2</v>
          </cell>
          <cell r="L453" t="str">
            <v>5.2</v>
          </cell>
          <cell r="M453" t="str">
            <v>0.50</v>
          </cell>
          <cell r="N453" t="str">
            <v>-0.50</v>
          </cell>
          <cell r="O453" t="str">
            <v>12</v>
          </cell>
          <cell r="P453" t="str">
            <v>1.00</v>
          </cell>
          <cell r="Q453" t="str">
            <v>-0.50</v>
          </cell>
          <cell r="R453" t="str">
            <v>8</v>
          </cell>
        </row>
        <row r="454">
          <cell r="I454" t="str">
            <v>231282201711090031</v>
          </cell>
          <cell r="J454" t="str">
            <v>2024/12/4</v>
          </cell>
          <cell r="K454" t="str">
            <v>4.8</v>
          </cell>
          <cell r="L454" t="str">
            <v>5.2</v>
          </cell>
          <cell r="M454" t="str">
            <v>-1.25</v>
          </cell>
          <cell r="N454" t="str">
            <v>-0.50</v>
          </cell>
          <cell r="O454" t="str">
            <v>29</v>
          </cell>
          <cell r="P454" t="str">
            <v>0.75</v>
          </cell>
          <cell r="Q454" t="str">
            <v>-0.25</v>
          </cell>
          <cell r="R454" t="str">
            <v>96</v>
          </cell>
        </row>
        <row r="455">
          <cell r="I455" t="str">
            <v>230112201710312514</v>
          </cell>
          <cell r="J455" t="str">
            <v>2024/12/4</v>
          </cell>
          <cell r="K455" t="str">
            <v>5.2</v>
          </cell>
          <cell r="L455" t="str">
            <v>5.2</v>
          </cell>
          <cell r="M455" t="str">
            <v>0.75</v>
          </cell>
          <cell r="N455" t="str">
            <v>-0.25</v>
          </cell>
          <cell r="O455" t="str">
            <v>37</v>
          </cell>
          <cell r="P455" t="str">
            <v>0.75</v>
          </cell>
          <cell r="Q455" t="str">
            <v>-0.25</v>
          </cell>
          <cell r="R455" t="str">
            <v>34</v>
          </cell>
        </row>
        <row r="456">
          <cell r="I456" t="str">
            <v>230103201806093620</v>
          </cell>
          <cell r="J456" t="str">
            <v>2024/12/4</v>
          </cell>
          <cell r="K456" t="str">
            <v>5.0</v>
          </cell>
          <cell r="L456" t="str">
            <v>5.0</v>
          </cell>
          <cell r="M456" t="str">
            <v>0.00</v>
          </cell>
          <cell r="N456" t="str">
            <v>-0.25</v>
          </cell>
          <cell r="O456" t="str">
            <v>171</v>
          </cell>
          <cell r="P456" t="str">
            <v>-0.25</v>
          </cell>
          <cell r="Q456" t="str">
            <v>0.00</v>
          </cell>
          <cell r="R456" t="str">
            <v>0</v>
          </cell>
        </row>
        <row r="457">
          <cell r="I457" t="str">
            <v>230182201803245823</v>
          </cell>
          <cell r="J457" t="str">
            <v>2024/12/4</v>
          </cell>
          <cell r="K457" t="str">
            <v>5.0</v>
          </cell>
          <cell r="L457" t="str">
            <v>5.1</v>
          </cell>
          <cell r="M457" t="str">
            <v>0.00</v>
          </cell>
          <cell r="N457" t="str">
            <v>-0.25</v>
          </cell>
          <cell r="O457" t="str">
            <v>4</v>
          </cell>
          <cell r="P457" t="str">
            <v>1.00</v>
          </cell>
          <cell r="Q457" t="str">
            <v>-0.25</v>
          </cell>
          <cell r="R457" t="str">
            <v>73</v>
          </cell>
        </row>
        <row r="458">
          <cell r="I458" t="str">
            <v>230103201805203920</v>
          </cell>
          <cell r="J458" t="str">
            <v>2024/12/4</v>
          </cell>
          <cell r="K458" t="str">
            <v>5.2</v>
          </cell>
          <cell r="L458" t="str">
            <v>5.2</v>
          </cell>
          <cell r="M458" t="str">
            <v>0.25</v>
          </cell>
          <cell r="N458" t="str">
            <v>-0.25</v>
          </cell>
          <cell r="O458" t="str">
            <v>86</v>
          </cell>
          <cell r="P458" t="str">
            <v>0.75</v>
          </cell>
          <cell r="Q458" t="str">
            <v>-0.25</v>
          </cell>
          <cell r="R458" t="str">
            <v>99</v>
          </cell>
        </row>
        <row r="459">
          <cell r="I459" t="str">
            <v>230103201804093926</v>
          </cell>
          <cell r="J459" t="str">
            <v>2024/12/4</v>
          </cell>
          <cell r="K459" t="str">
            <v>5.0</v>
          </cell>
          <cell r="L459" t="str">
            <v>5.0</v>
          </cell>
          <cell r="M459" t="str">
            <v>-0.25</v>
          </cell>
          <cell r="N459" t="str">
            <v>-0.25</v>
          </cell>
          <cell r="O459" t="str">
            <v>16</v>
          </cell>
          <cell r="P459" t="str">
            <v>-0.50</v>
          </cell>
          <cell r="Q459" t="str">
            <v>-0.25</v>
          </cell>
          <cell r="R459" t="str">
            <v>165</v>
          </cell>
        </row>
        <row r="460">
          <cell r="I460" t="str">
            <v>230125201806191325</v>
          </cell>
          <cell r="J460" t="str">
            <v>2024/12/4</v>
          </cell>
          <cell r="K460" t="str">
            <v>5.1</v>
          </cell>
          <cell r="L460" t="str">
            <v>5.2</v>
          </cell>
          <cell r="M460" t="str">
            <v>1.25</v>
          </cell>
          <cell r="N460" t="str">
            <v>-0.25</v>
          </cell>
          <cell r="O460" t="str">
            <v>104</v>
          </cell>
          <cell r="P460" t="str">
            <v>0.75</v>
          </cell>
          <cell r="Q460" t="str">
            <v>0.00</v>
          </cell>
          <cell r="R460" t="str">
            <v>0</v>
          </cell>
        </row>
        <row r="461">
          <cell r="I461" t="str">
            <v>230103201801253621</v>
          </cell>
          <cell r="J461" t="str">
            <v>2024/12/4</v>
          </cell>
          <cell r="K461" t="str">
            <v>5.0</v>
          </cell>
          <cell r="L461" t="str">
            <v>5.2</v>
          </cell>
          <cell r="M461" t="str">
            <v>0.25</v>
          </cell>
          <cell r="N461" t="str">
            <v>-0.25</v>
          </cell>
          <cell r="O461" t="str">
            <v>7</v>
          </cell>
          <cell r="P461" t="str">
            <v>0.75</v>
          </cell>
          <cell r="Q461" t="str">
            <v>-0.25</v>
          </cell>
          <cell r="R461" t="str">
            <v>35</v>
          </cell>
        </row>
        <row r="462">
          <cell r="I462" t="str">
            <v>230111201804151022</v>
          </cell>
          <cell r="J462" t="str">
            <v>2024/12/4</v>
          </cell>
          <cell r="K462" t="str">
            <v>5.0</v>
          </cell>
          <cell r="L462" t="str">
            <v>5.2</v>
          </cell>
          <cell r="M462" t="str">
            <v>0.25</v>
          </cell>
          <cell r="N462" t="str">
            <v>-0.75</v>
          </cell>
          <cell r="O462" t="str">
            <v>86</v>
          </cell>
          <cell r="P462" t="str">
            <v>0.75</v>
          </cell>
          <cell r="Q462" t="str">
            <v>-0.25</v>
          </cell>
          <cell r="R462" t="str">
            <v>7</v>
          </cell>
        </row>
        <row r="463">
          <cell r="I463" t="str">
            <v>230103201802273923</v>
          </cell>
          <cell r="J463" t="str">
            <v>2024/12/4</v>
          </cell>
          <cell r="K463" t="str">
            <v>5.0</v>
          </cell>
          <cell r="L463" t="str">
            <v>5.0</v>
          </cell>
          <cell r="M463" t="str">
            <v>0.00</v>
          </cell>
          <cell r="N463" t="str">
            <v>-0.25</v>
          </cell>
          <cell r="O463" t="str">
            <v>44</v>
          </cell>
          <cell r="P463" t="str">
            <v>0.00</v>
          </cell>
          <cell r="Q463" t="str">
            <v>-0.25</v>
          </cell>
          <cell r="R463" t="str">
            <v>61</v>
          </cell>
        </row>
        <row r="464">
          <cell r="I464" t="str">
            <v>230103201711193928</v>
          </cell>
          <cell r="J464" t="str">
            <v>2024/12/4</v>
          </cell>
          <cell r="K464" t="str">
            <v>5.0</v>
          </cell>
          <cell r="L464" t="str">
            <v>5.2</v>
          </cell>
          <cell r="M464" t="str">
            <v>0.00</v>
          </cell>
          <cell r="N464" t="str">
            <v>0.00</v>
          </cell>
          <cell r="O464" t="str">
            <v>0</v>
          </cell>
          <cell r="P464" t="str">
            <v>0.50</v>
          </cell>
          <cell r="Q464" t="str">
            <v>-0.25</v>
          </cell>
          <cell r="R464" t="str">
            <v>13</v>
          </cell>
        </row>
        <row r="465">
          <cell r="I465" t="str">
            <v>230103201711103929</v>
          </cell>
          <cell r="J465" t="str">
            <v>2024/12/4</v>
          </cell>
          <cell r="K465" t="str">
            <v>5.0</v>
          </cell>
          <cell r="L465" t="str">
            <v>5.2</v>
          </cell>
          <cell r="M465" t="str">
            <v>-0.25</v>
          </cell>
          <cell r="N465" t="str">
            <v>0.00</v>
          </cell>
          <cell r="O465" t="str">
            <v>0</v>
          </cell>
          <cell r="P465" t="str">
            <v>1.00</v>
          </cell>
          <cell r="Q465" t="str">
            <v>-0.25</v>
          </cell>
          <cell r="R465" t="str">
            <v>30</v>
          </cell>
        </row>
        <row r="466">
          <cell r="I466" t="str">
            <v>230182201707132634</v>
          </cell>
          <cell r="J466" t="str">
            <v>2024/12/4</v>
          </cell>
          <cell r="K466" t="str">
            <v>5.0</v>
          </cell>
          <cell r="L466" t="str">
            <v>5.2</v>
          </cell>
          <cell r="M466" t="str">
            <v>0.25</v>
          </cell>
          <cell r="N466" t="str">
            <v>-0.50</v>
          </cell>
          <cell r="O466" t="str">
            <v>58</v>
          </cell>
          <cell r="P466" t="str">
            <v>1.00</v>
          </cell>
          <cell r="Q466" t="str">
            <v>-0.25</v>
          </cell>
          <cell r="R466" t="str">
            <v>8</v>
          </cell>
        </row>
        <row r="467">
          <cell r="I467" t="str">
            <v>230103201706193616</v>
          </cell>
          <cell r="J467" t="str">
            <v>2024/12/4</v>
          </cell>
          <cell r="K467" t="str">
            <v>5.2</v>
          </cell>
          <cell r="L467" t="str">
            <v>5.0</v>
          </cell>
          <cell r="M467" t="str">
            <v>0.25</v>
          </cell>
          <cell r="N467" t="str">
            <v>-0.25</v>
          </cell>
          <cell r="O467" t="str">
            <v>86</v>
          </cell>
          <cell r="P467" t="str">
            <v>0.00</v>
          </cell>
          <cell r="Q467" t="str">
            <v>-0.25</v>
          </cell>
          <cell r="R467" t="str">
            <v>164</v>
          </cell>
        </row>
        <row r="468">
          <cell r="I468" t="str">
            <v>230230201712211328</v>
          </cell>
          <cell r="J468" t="str">
            <v>2024/12/4</v>
          </cell>
          <cell r="K468" t="str">
            <v>5.2</v>
          </cell>
          <cell r="L468" t="str">
            <v>5.2</v>
          </cell>
          <cell r="M468" t="str">
            <v>0.75</v>
          </cell>
          <cell r="N468" t="str">
            <v>-0.50</v>
          </cell>
          <cell r="O468" t="str">
            <v>17</v>
          </cell>
          <cell r="P468" t="str">
            <v>0.75</v>
          </cell>
          <cell r="Q468" t="str">
            <v>-0.50</v>
          </cell>
          <cell r="R468" t="str">
            <v>173</v>
          </cell>
        </row>
        <row r="469">
          <cell r="I469" t="str">
            <v>231226201709250023</v>
          </cell>
          <cell r="J469" t="str">
            <v>2024/12/4</v>
          </cell>
          <cell r="K469" t="str">
            <v>5.0</v>
          </cell>
          <cell r="L469" t="str">
            <v>5.2</v>
          </cell>
          <cell r="M469" t="str">
            <v>0.00</v>
          </cell>
          <cell r="N469" t="str">
            <v>-0.25</v>
          </cell>
          <cell r="O469" t="str">
            <v>11</v>
          </cell>
          <cell r="P469" t="str">
            <v>1.00</v>
          </cell>
          <cell r="Q469" t="str">
            <v>-0.25</v>
          </cell>
          <cell r="R469" t="str">
            <v>7</v>
          </cell>
        </row>
        <row r="470">
          <cell r="I470" t="str">
            <v>23010320161105391x</v>
          </cell>
          <cell r="J470" t="str">
            <v>2024/12/4</v>
          </cell>
          <cell r="K470" t="str">
            <v>5.0</v>
          </cell>
          <cell r="L470" t="str">
            <v>5.0</v>
          </cell>
          <cell r="M470" t="str">
            <v>0.25</v>
          </cell>
          <cell r="N470" t="str">
            <v>-1.00</v>
          </cell>
          <cell r="O470" t="str">
            <v>165</v>
          </cell>
          <cell r="P470" t="str">
            <v>0.00</v>
          </cell>
          <cell r="Q470" t="str">
            <v>-0.25</v>
          </cell>
          <cell r="R470" t="str">
            <v>10</v>
          </cell>
        </row>
        <row r="471">
          <cell r="I471" t="str">
            <v>230103201704093910</v>
          </cell>
          <cell r="J471" t="str">
            <v>2024/12/4</v>
          </cell>
          <cell r="K471" t="str">
            <v>5.0</v>
          </cell>
          <cell r="L471" t="str">
            <v>5.0</v>
          </cell>
          <cell r="M471" t="str">
            <v>0.00</v>
          </cell>
          <cell r="N471" t="str">
            <v>-0.25</v>
          </cell>
          <cell r="O471" t="str">
            <v>26</v>
          </cell>
          <cell r="P471" t="str">
            <v>0.00</v>
          </cell>
          <cell r="Q471" t="str">
            <v>0.00</v>
          </cell>
          <cell r="R471" t="str">
            <v>0</v>
          </cell>
        </row>
        <row r="472">
          <cell r="I472" t="str">
            <v>230103201703143912</v>
          </cell>
          <cell r="J472" t="str">
            <v>2024/12/4</v>
          </cell>
          <cell r="K472" t="str">
            <v>5.0</v>
          </cell>
          <cell r="L472" t="str">
            <v>5.0</v>
          </cell>
          <cell r="M472" t="str">
            <v>0.00</v>
          </cell>
          <cell r="N472" t="str">
            <v>0.00</v>
          </cell>
          <cell r="O472" t="str">
            <v>0</v>
          </cell>
          <cell r="P472" t="str">
            <v>0.00</v>
          </cell>
          <cell r="Q472" t="str">
            <v>-0.25</v>
          </cell>
          <cell r="R472" t="str">
            <v>163</v>
          </cell>
        </row>
        <row r="473">
          <cell r="I473" t="str">
            <v>231282201610280055</v>
          </cell>
          <cell r="J473" t="str">
            <v>2024/12/4</v>
          </cell>
          <cell r="K473" t="str">
            <v>5.0</v>
          </cell>
          <cell r="L473" t="str">
            <v>5.0</v>
          </cell>
          <cell r="M473" t="str">
            <v>0.25</v>
          </cell>
          <cell r="N473" t="str">
            <v>-0.75</v>
          </cell>
          <cell r="O473" t="str">
            <v>16</v>
          </cell>
          <cell r="P473" t="str">
            <v>-0.25</v>
          </cell>
          <cell r="Q473" t="str">
            <v>-0.25</v>
          </cell>
          <cell r="R473" t="str">
            <v>76</v>
          </cell>
        </row>
        <row r="474">
          <cell r="I474" t="str">
            <v>230103201609153911</v>
          </cell>
          <cell r="J474" t="str">
            <v>2024/12/4</v>
          </cell>
          <cell r="K474" t="str">
            <v>5.0</v>
          </cell>
          <cell r="L474" t="str">
            <v>5.0</v>
          </cell>
          <cell r="M474" t="str">
            <v>0.00</v>
          </cell>
          <cell r="N474" t="str">
            <v>-0.25</v>
          </cell>
          <cell r="O474" t="str">
            <v>7</v>
          </cell>
          <cell r="P474" t="str">
            <v>-0.25</v>
          </cell>
          <cell r="Q474" t="str">
            <v>-0.25</v>
          </cell>
          <cell r="R474" t="str">
            <v>66</v>
          </cell>
        </row>
        <row r="475">
          <cell r="I475" t="str">
            <v>230103201703263615</v>
          </cell>
          <cell r="J475" t="str">
            <v>2024/12/4</v>
          </cell>
          <cell r="K475" t="str">
            <v>5.0</v>
          </cell>
          <cell r="L475" t="str">
            <v>5.0</v>
          </cell>
          <cell r="M475" t="str">
            <v>0.50</v>
          </cell>
          <cell r="N475" t="str">
            <v>-0.75</v>
          </cell>
          <cell r="O475" t="str">
            <v>169</v>
          </cell>
          <cell r="P475" t="str">
            <v>0.00</v>
          </cell>
          <cell r="Q475" t="str">
            <v>-0.25</v>
          </cell>
          <cell r="R475" t="str">
            <v>8</v>
          </cell>
        </row>
        <row r="476">
          <cell r="I476" t="str">
            <v>340823201702271514</v>
          </cell>
          <cell r="J476" t="str">
            <v>2024/12/4</v>
          </cell>
          <cell r="K476" t="str">
            <v>5.0</v>
          </cell>
          <cell r="L476" t="str">
            <v>5.0</v>
          </cell>
          <cell r="M476" t="str">
            <v>0.00</v>
          </cell>
          <cell r="N476" t="str">
            <v>-0.25</v>
          </cell>
          <cell r="O476" t="str">
            <v>73</v>
          </cell>
          <cell r="P476" t="str">
            <v>-0.25</v>
          </cell>
          <cell r="Q476" t="str">
            <v>-0.25</v>
          </cell>
          <cell r="R476" t="str">
            <v>170</v>
          </cell>
        </row>
        <row r="477">
          <cell r="I477" t="str">
            <v>230103201612203916</v>
          </cell>
          <cell r="J477" t="str">
            <v>2024/12/4</v>
          </cell>
          <cell r="K477" t="str">
            <v>4.4</v>
          </cell>
          <cell r="L477" t="str">
            <v>4.3</v>
          </cell>
          <cell r="M477" t="str">
            <v>-3.25</v>
          </cell>
          <cell r="N477" t="str">
            <v>-0.50</v>
          </cell>
          <cell r="O477" t="str">
            <v>168</v>
          </cell>
          <cell r="P477" t="str">
            <v>-3.75</v>
          </cell>
          <cell r="Q477" t="str">
            <v>0.00</v>
          </cell>
          <cell r="R477" t="str">
            <v>0</v>
          </cell>
        </row>
        <row r="478">
          <cell r="I478" t="str">
            <v>230404201702010010</v>
          </cell>
          <cell r="J478" t="str">
            <v>2024/12/4</v>
          </cell>
          <cell r="K478" t="str">
            <v>5.0</v>
          </cell>
          <cell r="L478" t="str">
            <v>4.8</v>
          </cell>
          <cell r="M478" t="str">
            <v>-0.25</v>
          </cell>
          <cell r="N478" t="str">
            <v>-0.25</v>
          </cell>
          <cell r="O478" t="str">
            <v>163</v>
          </cell>
          <cell r="P478" t="str">
            <v>-1.25</v>
          </cell>
          <cell r="Q478" t="str">
            <v>-0.50</v>
          </cell>
          <cell r="R478" t="str">
            <v>167</v>
          </cell>
        </row>
        <row r="479">
          <cell r="I479" t="str">
            <v>230103201704213919</v>
          </cell>
          <cell r="J479" t="str">
            <v>2024/12/4</v>
          </cell>
          <cell r="K479" t="str">
            <v>5.0</v>
          </cell>
          <cell r="L479" t="str">
            <v>5.0</v>
          </cell>
          <cell r="M479" t="str">
            <v>0.50</v>
          </cell>
          <cell r="N479" t="str">
            <v>-1.00</v>
          </cell>
          <cell r="O479" t="str">
            <v>152</v>
          </cell>
          <cell r="P479" t="str">
            <v>0.00</v>
          </cell>
          <cell r="Q479" t="str">
            <v>-0.25</v>
          </cell>
          <cell r="R479" t="str">
            <v>50</v>
          </cell>
        </row>
        <row r="480">
          <cell r="I480" t="str">
            <v>230109201611212747</v>
          </cell>
          <cell r="J480" t="str">
            <v>2024/12/4</v>
          </cell>
          <cell r="K480" t="str">
            <v>5.2</v>
          </cell>
          <cell r="L480" t="str">
            <v>5.2</v>
          </cell>
          <cell r="M480" t="str">
            <v>0.50</v>
          </cell>
          <cell r="N480" t="str">
            <v>-0.25</v>
          </cell>
          <cell r="O480" t="str">
            <v>8</v>
          </cell>
          <cell r="P480" t="str">
            <v>0.75</v>
          </cell>
          <cell r="Q480" t="str">
            <v>-0.25</v>
          </cell>
          <cell r="R480" t="str">
            <v>170</v>
          </cell>
        </row>
        <row r="481">
          <cell r="I481" t="str">
            <v>230103201612023923</v>
          </cell>
          <cell r="J481" t="str">
            <v>2024/12/4</v>
          </cell>
          <cell r="K481" t="str">
            <v>5.2</v>
          </cell>
          <cell r="L481" t="str">
            <v>5.2</v>
          </cell>
          <cell r="M481" t="str">
            <v>0.75</v>
          </cell>
          <cell r="N481" t="str">
            <v>0.00</v>
          </cell>
          <cell r="O481" t="str">
            <v>0</v>
          </cell>
          <cell r="P481" t="str">
            <v>0.75</v>
          </cell>
          <cell r="Q481" t="str">
            <v>-0.25</v>
          </cell>
          <cell r="R481" t="str">
            <v>79</v>
          </cell>
        </row>
        <row r="482">
          <cell r="I482" t="str">
            <v>230103201612233920</v>
          </cell>
          <cell r="J482" t="str">
            <v>2024/12/4</v>
          </cell>
          <cell r="K482" t="str">
            <v>5.2</v>
          </cell>
          <cell r="L482" t="str">
            <v>5.0</v>
          </cell>
          <cell r="M482" t="str">
            <v>0.50</v>
          </cell>
          <cell r="N482" t="str">
            <v>-0.25</v>
          </cell>
          <cell r="O482" t="str">
            <v>170</v>
          </cell>
          <cell r="P482" t="str">
            <v>0.00</v>
          </cell>
          <cell r="Q482" t="str">
            <v>-0.25</v>
          </cell>
          <cell r="R482" t="str">
            <v>106</v>
          </cell>
        </row>
        <row r="483">
          <cell r="I483" t="str">
            <v>231225201610180030</v>
          </cell>
          <cell r="J483" t="str">
            <v>2024/12/4</v>
          </cell>
          <cell r="K483" t="str">
            <v>5.0</v>
          </cell>
          <cell r="L483" t="str">
            <v>5.0</v>
          </cell>
          <cell r="M483" t="str">
            <v>-0.50</v>
          </cell>
          <cell r="N483" t="str">
            <v>-0.25</v>
          </cell>
          <cell r="O483" t="str">
            <v>164</v>
          </cell>
          <cell r="P483" t="str">
            <v>-0.25</v>
          </cell>
          <cell r="Q483" t="str">
            <v>-0.25</v>
          </cell>
          <cell r="R483" t="str">
            <v>86</v>
          </cell>
        </row>
        <row r="484">
          <cell r="I484" t="str">
            <v>230183201701200612</v>
          </cell>
          <cell r="J484" t="str">
            <v>2024/12/4</v>
          </cell>
          <cell r="K484" t="str">
            <v>5.2</v>
          </cell>
          <cell r="L484" t="str">
            <v>5.0</v>
          </cell>
          <cell r="M484" t="str">
            <v>0.75</v>
          </cell>
          <cell r="N484" t="str">
            <v>-0.50</v>
          </cell>
          <cell r="O484" t="str">
            <v>10</v>
          </cell>
          <cell r="P484" t="str">
            <v>-0.50</v>
          </cell>
          <cell r="Q484" t="str">
            <v>0.00</v>
          </cell>
          <cell r="R484" t="str">
            <v>0</v>
          </cell>
        </row>
        <row r="485">
          <cell r="I485" t="str">
            <v>230103201702093626</v>
          </cell>
          <cell r="J485" t="str">
            <v>2024/12/4</v>
          </cell>
          <cell r="K485" t="str">
            <v>5.2</v>
          </cell>
          <cell r="L485" t="str">
            <v>5.1</v>
          </cell>
          <cell r="M485" t="str">
            <v>0.50</v>
          </cell>
          <cell r="N485" t="str">
            <v>-0.25</v>
          </cell>
          <cell r="O485" t="str">
            <v>27</v>
          </cell>
          <cell r="P485" t="str">
            <v>1.00</v>
          </cell>
          <cell r="Q485" t="str">
            <v>-0.25</v>
          </cell>
          <cell r="R485" t="str">
            <v>144</v>
          </cell>
        </row>
        <row r="486">
          <cell r="I486" t="str">
            <v>230103201612093921</v>
          </cell>
          <cell r="J486" t="str">
            <v>2024/12/4</v>
          </cell>
          <cell r="K486" t="str">
            <v>5.2</v>
          </cell>
          <cell r="L486" t="str">
            <v>5.1</v>
          </cell>
          <cell r="M486" t="str">
            <v>0.75</v>
          </cell>
          <cell r="N486" t="str">
            <v>-1.00</v>
          </cell>
          <cell r="O486" t="str">
            <v>22</v>
          </cell>
          <cell r="P486" t="str">
            <v>1.25</v>
          </cell>
          <cell r="Q486" t="str">
            <v>-0.25</v>
          </cell>
          <cell r="R486" t="str">
            <v>86</v>
          </cell>
        </row>
        <row r="487">
          <cell r="I487" t="str">
            <v>230111201704071623</v>
          </cell>
          <cell r="J487" t="str">
            <v>2024/12/4</v>
          </cell>
          <cell r="K487" t="str">
            <v>5.0</v>
          </cell>
          <cell r="L487" t="str">
            <v>5.0</v>
          </cell>
          <cell r="M487" t="str">
            <v>0.25</v>
          </cell>
          <cell r="N487" t="str">
            <v>-0.50</v>
          </cell>
          <cell r="O487" t="str">
            <v>34</v>
          </cell>
          <cell r="P487" t="str">
            <v>-0.25</v>
          </cell>
          <cell r="Q487" t="str">
            <v>0.00</v>
          </cell>
          <cell r="R487" t="str">
            <v>0</v>
          </cell>
        </row>
        <row r="488">
          <cell r="I488" t="str">
            <v>230103201707153923</v>
          </cell>
          <cell r="J488" t="str">
            <v>2024/12/4</v>
          </cell>
          <cell r="K488" t="str">
            <v>5.0</v>
          </cell>
          <cell r="L488" t="str">
            <v>5.0</v>
          </cell>
          <cell r="M488" t="str">
            <v>-0.25</v>
          </cell>
          <cell r="N488" t="str">
            <v>-0.25</v>
          </cell>
          <cell r="O488" t="str">
            <v>92</v>
          </cell>
          <cell r="P488" t="str">
            <v>-0.25</v>
          </cell>
          <cell r="Q488" t="str">
            <v>0.00</v>
          </cell>
          <cell r="R488" t="str">
            <v>0</v>
          </cell>
        </row>
        <row r="489">
          <cell r="I489" t="str">
            <v>230104201611081423</v>
          </cell>
          <cell r="J489" t="str">
            <v>2024/12/4</v>
          </cell>
          <cell r="K489" t="str">
            <v>5.0</v>
          </cell>
          <cell r="L489" t="str">
            <v>5.0</v>
          </cell>
          <cell r="M489" t="str">
            <v>0.25</v>
          </cell>
          <cell r="N489" t="str">
            <v>-0.25</v>
          </cell>
          <cell r="O489" t="str">
            <v>0</v>
          </cell>
          <cell r="P489" t="str">
            <v>0.00</v>
          </cell>
          <cell r="Q489" t="str">
            <v>0.00</v>
          </cell>
          <cell r="R489" t="str">
            <v>0</v>
          </cell>
        </row>
        <row r="490">
          <cell r="I490" t="str">
            <v>230103201705183627</v>
          </cell>
          <cell r="J490" t="str">
            <v>2024/12/4</v>
          </cell>
          <cell r="K490" t="str">
            <v>5.0</v>
          </cell>
          <cell r="L490" t="str">
            <v>5.0</v>
          </cell>
          <cell r="M490" t="str">
            <v>0.00</v>
          </cell>
          <cell r="N490" t="str">
            <v>-0.25</v>
          </cell>
          <cell r="O490" t="str">
            <v>41</v>
          </cell>
          <cell r="P490" t="str">
            <v>0.00</v>
          </cell>
          <cell r="Q490" t="str">
            <v>0.00</v>
          </cell>
          <cell r="R490" t="str">
            <v>0</v>
          </cell>
        </row>
        <row r="491">
          <cell r="I491" t="str">
            <v>230103201703283923</v>
          </cell>
          <cell r="J491" t="str">
            <v>2024/12/4</v>
          </cell>
          <cell r="K491" t="str">
            <v>5.2</v>
          </cell>
          <cell r="L491" t="str">
            <v>5.2</v>
          </cell>
          <cell r="M491" t="str">
            <v>0.75</v>
          </cell>
          <cell r="N491" t="str">
            <v>-0.25</v>
          </cell>
          <cell r="O491" t="str">
            <v>8</v>
          </cell>
          <cell r="P491" t="str">
            <v>0.75</v>
          </cell>
          <cell r="Q491" t="str">
            <v>-0.25</v>
          </cell>
          <cell r="R491" t="str">
            <v>8</v>
          </cell>
        </row>
        <row r="492">
          <cell r="J492" t="str">
            <v>2024/12/4</v>
          </cell>
          <cell r="K492" t="str">
            <v>5.0</v>
          </cell>
          <cell r="L492" t="str">
            <v>4.8</v>
          </cell>
          <cell r="M492" t="str">
            <v>-0.25</v>
          </cell>
          <cell r="N492" t="str">
            <v>-0.25</v>
          </cell>
          <cell r="O492" t="str">
            <v>67</v>
          </cell>
          <cell r="P492" t="str">
            <v>-1.25</v>
          </cell>
          <cell r="Q492" t="str">
            <v>-0.25</v>
          </cell>
          <cell r="R492" t="str">
            <v>54</v>
          </cell>
        </row>
        <row r="493">
          <cell r="I493" t="str">
            <v>230103201706123925</v>
          </cell>
          <cell r="J493" t="str">
            <v>2024/12/4</v>
          </cell>
          <cell r="K493" t="str">
            <v>5.0</v>
          </cell>
          <cell r="L493" t="str">
            <v>5.0</v>
          </cell>
          <cell r="M493" t="str">
            <v>0.00</v>
          </cell>
          <cell r="N493" t="str">
            <v>-0.75</v>
          </cell>
          <cell r="O493" t="str">
            <v>9</v>
          </cell>
          <cell r="P493" t="str">
            <v>0.00</v>
          </cell>
          <cell r="Q493" t="str">
            <v>-0.75</v>
          </cell>
          <cell r="R493" t="str">
            <v>9</v>
          </cell>
        </row>
        <row r="494">
          <cell r="I494" t="str">
            <v>230621201612053620</v>
          </cell>
          <cell r="J494" t="str">
            <v>2024/12/4</v>
          </cell>
          <cell r="K494" t="str">
            <v>5.2</v>
          </cell>
          <cell r="L494" t="str">
            <v>5.0</v>
          </cell>
          <cell r="M494" t="str">
            <v>1.00</v>
          </cell>
          <cell r="N494" t="str">
            <v>-1.00</v>
          </cell>
          <cell r="O494" t="str">
            <v>100</v>
          </cell>
          <cell r="P494" t="str">
            <v>2.50</v>
          </cell>
          <cell r="Q494" t="str">
            <v>-1.50</v>
          </cell>
          <cell r="R494" t="str">
            <v>79</v>
          </cell>
        </row>
        <row r="495">
          <cell r="I495" t="str">
            <v>230103201709134216</v>
          </cell>
          <cell r="J495" t="str">
            <v>2024/12/4</v>
          </cell>
          <cell r="K495" t="str">
            <v>5.1</v>
          </cell>
          <cell r="L495" t="str">
            <v>5.2</v>
          </cell>
          <cell r="M495" t="str">
            <v>1.00</v>
          </cell>
          <cell r="N495" t="str">
            <v>-0.25</v>
          </cell>
          <cell r="O495" t="str">
            <v>129</v>
          </cell>
          <cell r="P495" t="str">
            <v>0.50</v>
          </cell>
          <cell r="Q495" t="str">
            <v>-0.25</v>
          </cell>
          <cell r="R495" t="str">
            <v>74</v>
          </cell>
        </row>
        <row r="496">
          <cell r="I496" t="str">
            <v>230103201609283943</v>
          </cell>
          <cell r="J496" t="str">
            <v>2024/12/4</v>
          </cell>
          <cell r="K496" t="str">
            <v>4.3</v>
          </cell>
          <cell r="L496" t="str">
            <v>4.1</v>
          </cell>
          <cell r="M496" t="str">
            <v>-3.75</v>
          </cell>
          <cell r="N496" t="str">
            <v>-0.50</v>
          </cell>
          <cell r="O496" t="str">
            <v>34</v>
          </cell>
          <cell r="P496" t="str">
            <v>-4.50</v>
          </cell>
          <cell r="Q496" t="str">
            <v>-0.75</v>
          </cell>
          <cell r="R496" t="str">
            <v>116</v>
          </cell>
        </row>
        <row r="497">
          <cell r="I497" t="str">
            <v>230127201702220825</v>
          </cell>
          <cell r="J497" t="str">
            <v>2024/12/4</v>
          </cell>
          <cell r="K497" t="str">
            <v>5.2</v>
          </cell>
          <cell r="L497" t="str">
            <v>5.2</v>
          </cell>
          <cell r="M497" t="str">
            <v>0.75</v>
          </cell>
          <cell r="N497" t="str">
            <v>-0.50</v>
          </cell>
          <cell r="O497" t="str">
            <v>9</v>
          </cell>
          <cell r="P497" t="str">
            <v>0.50</v>
          </cell>
          <cell r="Q497" t="str">
            <v>-0.25</v>
          </cell>
          <cell r="R497" t="str">
            <v>165</v>
          </cell>
        </row>
        <row r="498">
          <cell r="I498" t="str">
            <v>220183201709213838</v>
          </cell>
          <cell r="J498" t="str">
            <v>2024/12/4</v>
          </cell>
          <cell r="K498" t="str">
            <v>5.0</v>
          </cell>
          <cell r="L498" t="str">
            <v>5.0</v>
          </cell>
          <cell r="M498" t="str">
            <v>-0.50</v>
          </cell>
          <cell r="N498" t="str">
            <v>-0.25</v>
          </cell>
          <cell r="O498" t="str">
            <v>8</v>
          </cell>
          <cell r="P498" t="str">
            <v>-0.50</v>
          </cell>
          <cell r="Q498" t="str">
            <v>-0.25</v>
          </cell>
          <cell r="R498" t="str">
            <v>21</v>
          </cell>
        </row>
        <row r="499">
          <cell r="I499" t="str">
            <v>230103201806073910</v>
          </cell>
          <cell r="J499" t="str">
            <v>2024/12/4</v>
          </cell>
          <cell r="K499" t="str">
            <v>5.0</v>
          </cell>
          <cell r="L499" t="str">
            <v>5.2</v>
          </cell>
          <cell r="M499" t="str">
            <v>0.25</v>
          </cell>
          <cell r="N499" t="str">
            <v>-0.25</v>
          </cell>
          <cell r="O499" t="str">
            <v>55</v>
          </cell>
          <cell r="P499" t="str">
            <v>0.75</v>
          </cell>
          <cell r="Q499" t="str">
            <v>-0.25</v>
          </cell>
          <cell r="R499" t="str">
            <v>54</v>
          </cell>
        </row>
        <row r="500">
          <cell r="I500" t="str">
            <v>15072220171025003x</v>
          </cell>
          <cell r="J500" t="str">
            <v>2024/12/4</v>
          </cell>
          <cell r="K500" t="str">
            <v>5.1</v>
          </cell>
          <cell r="L500" t="str">
            <v>5.2</v>
          </cell>
          <cell r="M500" t="str">
            <v>1.25</v>
          </cell>
          <cell r="N500" t="str">
            <v>-0.75</v>
          </cell>
          <cell r="O500" t="str">
            <v>8</v>
          </cell>
          <cell r="P500" t="str">
            <v>0.50</v>
          </cell>
          <cell r="Q500" t="str">
            <v>-0.75</v>
          </cell>
          <cell r="R500" t="str">
            <v>35</v>
          </cell>
        </row>
        <row r="501">
          <cell r="I501" t="str">
            <v>230103201710043610</v>
          </cell>
          <cell r="J501" t="str">
            <v>2024/12/4</v>
          </cell>
          <cell r="K501" t="str">
            <v>5.2</v>
          </cell>
          <cell r="L501" t="str">
            <v>5.2</v>
          </cell>
          <cell r="M501" t="str">
            <v>0.75</v>
          </cell>
          <cell r="N501" t="str">
            <v>-1.00</v>
          </cell>
          <cell r="O501" t="str">
            <v>118</v>
          </cell>
          <cell r="P501" t="str">
            <v>0.75</v>
          </cell>
          <cell r="Q501" t="str">
            <v>-0.50</v>
          </cell>
          <cell r="R501" t="str">
            <v>8</v>
          </cell>
        </row>
        <row r="502">
          <cell r="I502" t="str">
            <v>230103201804273951</v>
          </cell>
          <cell r="J502" t="str">
            <v>2024/12/4</v>
          </cell>
          <cell r="K502" t="str">
            <v>4.9</v>
          </cell>
          <cell r="L502" t="str">
            <v>5.2</v>
          </cell>
          <cell r="M502" t="str">
            <v>0.00</v>
          </cell>
          <cell r="N502" t="str">
            <v>-1.50</v>
          </cell>
          <cell r="O502" t="str">
            <v>8</v>
          </cell>
          <cell r="P502" t="str">
            <v>1.00</v>
          </cell>
          <cell r="Q502" t="str">
            <v>-0.50</v>
          </cell>
          <cell r="R502" t="str">
            <v>9</v>
          </cell>
        </row>
        <row r="503">
          <cell r="I503" t="str">
            <v>220182201808125511</v>
          </cell>
          <cell r="J503" t="str">
            <v>2024/12/4</v>
          </cell>
          <cell r="K503" t="str">
            <v>5.0</v>
          </cell>
          <cell r="L503" t="str">
            <v>5.0</v>
          </cell>
          <cell r="M503" t="str">
            <v>0.00</v>
          </cell>
          <cell r="N503" t="str">
            <v>-0.25</v>
          </cell>
          <cell r="O503" t="str">
            <v>97</v>
          </cell>
          <cell r="P503" t="str">
            <v>0.00</v>
          </cell>
          <cell r="Q503" t="str">
            <v>-0.50</v>
          </cell>
          <cell r="R503" t="str">
            <v>49</v>
          </cell>
        </row>
        <row r="504">
          <cell r="I504" t="str">
            <v>341621201712312518</v>
          </cell>
          <cell r="J504" t="str">
            <v>2024/12/4</v>
          </cell>
          <cell r="K504" t="str">
            <v>5.2</v>
          </cell>
          <cell r="L504" t="str">
            <v>4.9</v>
          </cell>
          <cell r="M504" t="str">
            <v>0.50</v>
          </cell>
          <cell r="N504" t="str">
            <v>-0.50</v>
          </cell>
          <cell r="O504" t="str">
            <v>167</v>
          </cell>
          <cell r="P504" t="str">
            <v>-0.50</v>
          </cell>
          <cell r="Q504" t="str">
            <v>-0.50</v>
          </cell>
          <cell r="R504" t="str">
            <v>172</v>
          </cell>
        </row>
        <row r="505">
          <cell r="I505" t="str">
            <v>220724201807251638</v>
          </cell>
          <cell r="J505" t="str">
            <v>2024/12/4</v>
          </cell>
          <cell r="K505" t="str">
            <v>5.2</v>
          </cell>
          <cell r="L505" t="str">
            <v>5.0</v>
          </cell>
          <cell r="M505" t="str">
            <v>0.50</v>
          </cell>
          <cell r="N505" t="str">
            <v>-0.25</v>
          </cell>
          <cell r="O505" t="str">
            <v>96</v>
          </cell>
          <cell r="P505" t="str">
            <v>0.00</v>
          </cell>
          <cell r="Q505" t="str">
            <v>-0.25</v>
          </cell>
          <cell r="R505" t="str">
            <v>168</v>
          </cell>
        </row>
        <row r="506">
          <cell r="I506" t="str">
            <v>230103201706053912</v>
          </cell>
          <cell r="J506" t="str">
            <v>2024/12/4</v>
          </cell>
          <cell r="K506" t="str">
            <v>5.2</v>
          </cell>
          <cell r="L506" t="str">
            <v>5.2</v>
          </cell>
          <cell r="M506" t="str">
            <v>0.50</v>
          </cell>
          <cell r="N506" t="str">
            <v>-0.25</v>
          </cell>
          <cell r="O506" t="str">
            <v>147</v>
          </cell>
          <cell r="P506" t="str">
            <v>0.50</v>
          </cell>
          <cell r="Q506" t="str">
            <v>-0.50</v>
          </cell>
          <cell r="R506" t="str">
            <v>109</v>
          </cell>
        </row>
        <row r="507">
          <cell r="I507" t="str">
            <v>220283201712112312</v>
          </cell>
          <cell r="J507" t="str">
            <v>2024/12/4</v>
          </cell>
          <cell r="K507" t="str">
            <v>5.0</v>
          </cell>
          <cell r="L507" t="str">
            <v>5.2</v>
          </cell>
          <cell r="M507" t="str">
            <v>0.75</v>
          </cell>
          <cell r="N507" t="str">
            <v>-1.75</v>
          </cell>
          <cell r="O507" t="str">
            <v>10</v>
          </cell>
          <cell r="P507" t="str">
            <v>1.00</v>
          </cell>
          <cell r="Q507" t="str">
            <v>-1.25</v>
          </cell>
          <cell r="R507" t="str">
            <v>159</v>
          </cell>
        </row>
        <row r="508">
          <cell r="I508" t="str">
            <v>230109201808132126</v>
          </cell>
          <cell r="J508" t="str">
            <v>2024/12/4</v>
          </cell>
          <cell r="K508" t="str">
            <v>5.0</v>
          </cell>
          <cell r="L508" t="str">
            <v>5.0</v>
          </cell>
          <cell r="M508" t="str">
            <v>0.00</v>
          </cell>
          <cell r="N508" t="str">
            <v>-0.25</v>
          </cell>
          <cell r="O508" t="str">
            <v>136</v>
          </cell>
          <cell r="P508" t="str">
            <v>-0.25</v>
          </cell>
          <cell r="Q508" t="str">
            <v>-0.25</v>
          </cell>
          <cell r="R508" t="str">
            <v>33</v>
          </cell>
        </row>
        <row r="509">
          <cell r="I509" t="str">
            <v>230103201709083914</v>
          </cell>
          <cell r="J509" t="str">
            <v>2024/12/4</v>
          </cell>
          <cell r="K509" t="str">
            <v>5.0</v>
          </cell>
          <cell r="L509" t="str">
            <v>5.0</v>
          </cell>
          <cell r="M509" t="str">
            <v>-0.25</v>
          </cell>
          <cell r="N509" t="str">
            <v>-0.25</v>
          </cell>
          <cell r="O509" t="str">
            <v>9</v>
          </cell>
          <cell r="P509" t="str">
            <v>-0.25</v>
          </cell>
          <cell r="Q509" t="str">
            <v>-0.25</v>
          </cell>
          <cell r="R509" t="str">
            <v>12</v>
          </cell>
        </row>
        <row r="510">
          <cell r="I510" t="str">
            <v>230103201711124228</v>
          </cell>
          <cell r="J510" t="str">
            <v>2024/12/4</v>
          </cell>
          <cell r="K510" t="str">
            <v>5.0</v>
          </cell>
          <cell r="L510" t="str">
            <v>5.0</v>
          </cell>
          <cell r="M510" t="str">
            <v>0.00</v>
          </cell>
          <cell r="N510" t="str">
            <v>-0.50</v>
          </cell>
          <cell r="O510" t="str">
            <v>0</v>
          </cell>
          <cell r="P510" t="str">
            <v>0.00</v>
          </cell>
          <cell r="Q510" t="str">
            <v>-0.25</v>
          </cell>
          <cell r="R510" t="str">
            <v>55</v>
          </cell>
        </row>
        <row r="511">
          <cell r="I511" t="str">
            <v>23010320171129362X</v>
          </cell>
          <cell r="J511" t="str">
            <v>2024/12/4</v>
          </cell>
          <cell r="K511" t="str">
            <v>5.0</v>
          </cell>
          <cell r="L511" t="str">
            <v>4.8</v>
          </cell>
          <cell r="M511" t="str">
            <v>0.00</v>
          </cell>
          <cell r="N511" t="str">
            <v>-0.25</v>
          </cell>
          <cell r="O511" t="str">
            <v>62</v>
          </cell>
          <cell r="P511" t="str">
            <v>-1.00</v>
          </cell>
          <cell r="Q511" t="str">
            <v>-0.25</v>
          </cell>
          <cell r="R511" t="str">
            <v>72</v>
          </cell>
        </row>
        <row r="512">
          <cell r="I512" t="str">
            <v>220202201803113013</v>
          </cell>
          <cell r="J512" t="str">
            <v>2024/12/4</v>
          </cell>
          <cell r="K512" t="str">
            <v>5.0</v>
          </cell>
          <cell r="L512" t="str">
            <v>5.2</v>
          </cell>
          <cell r="M512" t="str">
            <v>0.00</v>
          </cell>
          <cell r="N512" t="str">
            <v>-0.50</v>
          </cell>
          <cell r="O512" t="str">
            <v>19</v>
          </cell>
          <cell r="P512" t="str">
            <v>1.00</v>
          </cell>
          <cell r="Q512" t="str">
            <v>-0.50</v>
          </cell>
          <cell r="R512" t="str">
            <v>5</v>
          </cell>
        </row>
        <row r="513">
          <cell r="I513" t="str">
            <v>230103201801181322</v>
          </cell>
          <cell r="J513" t="str">
            <v>2024/12/4</v>
          </cell>
          <cell r="K513" t="str">
            <v>5.1</v>
          </cell>
          <cell r="L513" t="str">
            <v>5.1</v>
          </cell>
          <cell r="M513" t="str">
            <v>1.75</v>
          </cell>
          <cell r="N513" t="str">
            <v>-1.50</v>
          </cell>
          <cell r="O513" t="str">
            <v>173</v>
          </cell>
          <cell r="P513" t="str">
            <v>1.50</v>
          </cell>
          <cell r="Q513" t="str">
            <v>-1.00</v>
          </cell>
          <cell r="R513" t="str">
            <v>13</v>
          </cell>
        </row>
        <row r="514">
          <cell r="I514" t="str">
            <v>230103201806023622</v>
          </cell>
          <cell r="J514" t="str">
            <v>2024/12/4</v>
          </cell>
          <cell r="K514" t="str">
            <v>5.0</v>
          </cell>
          <cell r="L514" t="str">
            <v>5.0</v>
          </cell>
          <cell r="M514" t="str">
            <v>0.00</v>
          </cell>
          <cell r="N514" t="str">
            <v>-0.25</v>
          </cell>
          <cell r="O514" t="str">
            <v>63</v>
          </cell>
          <cell r="P514" t="str">
            <v>-0.25</v>
          </cell>
          <cell r="Q514" t="str">
            <v>-0.25</v>
          </cell>
          <cell r="R514" t="str">
            <v>79</v>
          </cell>
        </row>
        <row r="515">
          <cell r="I515" t="str">
            <v>370214201802083543</v>
          </cell>
          <cell r="J515" t="str">
            <v>2024/12/4</v>
          </cell>
          <cell r="K515" t="str">
            <v>5.0</v>
          </cell>
          <cell r="L515" t="str">
            <v>5.0</v>
          </cell>
          <cell r="M515" t="str">
            <v>0.00</v>
          </cell>
          <cell r="N515" t="str">
            <v>-0.50</v>
          </cell>
          <cell r="O515" t="str">
            <v>58</v>
          </cell>
          <cell r="P515" t="str">
            <v>0.00</v>
          </cell>
          <cell r="Q515" t="str">
            <v>-0.50</v>
          </cell>
          <cell r="R515" t="str">
            <v>171</v>
          </cell>
        </row>
        <row r="516">
          <cell r="I516" t="str">
            <v>230709201807290125</v>
          </cell>
          <cell r="J516" t="str">
            <v>2024/12/4</v>
          </cell>
          <cell r="K516" t="str">
            <v>5.2</v>
          </cell>
          <cell r="L516" t="str">
            <v>5.2</v>
          </cell>
          <cell r="M516" t="str">
            <v>0.50</v>
          </cell>
          <cell r="N516" t="str">
            <v>0.00</v>
          </cell>
          <cell r="O516" t="str">
            <v>0</v>
          </cell>
          <cell r="P516" t="str">
            <v>0.75</v>
          </cell>
          <cell r="Q516" t="str">
            <v>-0.25</v>
          </cell>
          <cell r="R516" t="str">
            <v>23</v>
          </cell>
        </row>
        <row r="517">
          <cell r="I517" t="str">
            <v>230126201711041400</v>
          </cell>
          <cell r="J517" t="str">
            <v>2024/12/4</v>
          </cell>
          <cell r="K517" t="str">
            <v>5.2</v>
          </cell>
          <cell r="L517" t="str">
            <v>5.2</v>
          </cell>
          <cell r="M517" t="str">
            <v>0.75</v>
          </cell>
          <cell r="N517" t="str">
            <v>0.00</v>
          </cell>
          <cell r="O517" t="str">
            <v>0</v>
          </cell>
          <cell r="P517" t="str">
            <v>0.50</v>
          </cell>
          <cell r="Q517" t="str">
            <v>0.00</v>
          </cell>
          <cell r="R517" t="str">
            <v>0</v>
          </cell>
        </row>
        <row r="518">
          <cell r="I518" t="str">
            <v>230103201802263928</v>
          </cell>
          <cell r="J518" t="str">
            <v>2024/12/4</v>
          </cell>
          <cell r="K518" t="str">
            <v>5.2</v>
          </cell>
          <cell r="L518" t="str">
            <v>5.2</v>
          </cell>
          <cell r="M518" t="str">
            <v>0.75</v>
          </cell>
          <cell r="N518" t="str">
            <v>-0.25</v>
          </cell>
          <cell r="O518" t="str">
            <v>156</v>
          </cell>
          <cell r="P518" t="str">
            <v>0.50</v>
          </cell>
          <cell r="Q518" t="str">
            <v>-0.25</v>
          </cell>
          <cell r="R518" t="str">
            <v>8</v>
          </cell>
        </row>
        <row r="519">
          <cell r="I519" t="str">
            <v>230103201802013945</v>
          </cell>
          <cell r="J519" t="str">
            <v>2024/12/4</v>
          </cell>
          <cell r="K519" t="str">
            <v>5.0</v>
          </cell>
          <cell r="L519" t="str">
            <v>5.0</v>
          </cell>
          <cell r="M519" t="str">
            <v>0.00</v>
          </cell>
          <cell r="N519" t="str">
            <v>-0.50</v>
          </cell>
          <cell r="O519" t="str">
            <v>55</v>
          </cell>
          <cell r="P519" t="str">
            <v>0.00</v>
          </cell>
          <cell r="Q519" t="str">
            <v>-0.25</v>
          </cell>
          <cell r="R519" t="str">
            <v>168</v>
          </cell>
        </row>
        <row r="520">
          <cell r="I520" t="str">
            <v>230622201708083054</v>
          </cell>
          <cell r="J520" t="str">
            <v>2024/12/4</v>
          </cell>
          <cell r="K520" t="str">
            <v>5.0</v>
          </cell>
          <cell r="L520" t="str">
            <v>5.2</v>
          </cell>
          <cell r="M520" t="str">
            <v>0.25</v>
          </cell>
          <cell r="N520" t="str">
            <v>-0.25</v>
          </cell>
          <cell r="O520" t="str">
            <v>161</v>
          </cell>
          <cell r="P520" t="str">
            <v>0.75</v>
          </cell>
          <cell r="Q520" t="str">
            <v>0.00</v>
          </cell>
          <cell r="R520" t="str">
            <v>0</v>
          </cell>
        </row>
        <row r="521">
          <cell r="I521" t="str">
            <v>230103201806083617</v>
          </cell>
          <cell r="J521" t="str">
            <v>2024/12/4</v>
          </cell>
          <cell r="K521" t="str">
            <v>5.2</v>
          </cell>
          <cell r="L521" t="str">
            <v>5.2</v>
          </cell>
          <cell r="M521" t="str">
            <v>0.50</v>
          </cell>
          <cell r="N521" t="str">
            <v>-0.25</v>
          </cell>
          <cell r="O521" t="str">
            <v>16</v>
          </cell>
          <cell r="P521" t="str">
            <v>0.75</v>
          </cell>
          <cell r="Q521" t="str">
            <v>-0.25</v>
          </cell>
          <cell r="R521" t="str">
            <v>95</v>
          </cell>
        </row>
        <row r="522">
          <cell r="I522" t="str">
            <v>230103201803263647</v>
          </cell>
          <cell r="J522" t="str">
            <v>2024/12/4</v>
          </cell>
          <cell r="K522" t="str">
            <v>4.5</v>
          </cell>
          <cell r="L522" t="str">
            <v>4.5</v>
          </cell>
          <cell r="M522" t="str">
            <v>-2.50</v>
          </cell>
          <cell r="N522" t="str">
            <v>-0.50</v>
          </cell>
          <cell r="O522" t="str">
            <v>31</v>
          </cell>
          <cell r="P522" t="str">
            <v>-2.50</v>
          </cell>
          <cell r="Q522" t="str">
            <v>-0.50</v>
          </cell>
          <cell r="R522" t="str">
            <v>75</v>
          </cell>
        </row>
        <row r="523">
          <cell r="I523" t="str">
            <v>230123201512010442</v>
          </cell>
          <cell r="J523" t="str">
            <v>2024/12/4</v>
          </cell>
          <cell r="K523" t="str">
            <v>5.0</v>
          </cell>
          <cell r="L523" t="str">
            <v>5.0</v>
          </cell>
          <cell r="M523" t="str">
            <v>-0.25</v>
          </cell>
          <cell r="N523" t="str">
            <v>0.00</v>
          </cell>
          <cell r="O523" t="str">
            <v>0</v>
          </cell>
          <cell r="P523" t="str">
            <v>-0.25</v>
          </cell>
          <cell r="Q523" t="str">
            <v>0.00</v>
          </cell>
          <cell r="R523" t="str">
            <v>0</v>
          </cell>
        </row>
        <row r="524">
          <cell r="I524" t="str">
            <v>230231201711101318</v>
          </cell>
          <cell r="J524" t="str">
            <v>2024/12/4</v>
          </cell>
          <cell r="K524" t="str">
            <v>5.0</v>
          </cell>
          <cell r="L524" t="str">
            <v>5.2</v>
          </cell>
          <cell r="M524" t="str">
            <v>0.00</v>
          </cell>
          <cell r="N524" t="str">
            <v>-0.25</v>
          </cell>
          <cell r="O524" t="str">
            <v>63</v>
          </cell>
          <cell r="P524" t="str">
            <v>0.50</v>
          </cell>
          <cell r="Q524" t="str">
            <v>-0.50</v>
          </cell>
          <cell r="R524" t="str">
            <v>97</v>
          </cell>
        </row>
        <row r="525">
          <cell r="I525" t="str">
            <v>230182201804113419</v>
          </cell>
          <cell r="J525" t="str">
            <v>2024/12/4</v>
          </cell>
          <cell r="K525" t="str">
            <v>5.0</v>
          </cell>
          <cell r="L525" t="str">
            <v>5.1</v>
          </cell>
          <cell r="M525" t="str">
            <v>0.00</v>
          </cell>
          <cell r="N525" t="str">
            <v>-0.50</v>
          </cell>
          <cell r="O525" t="str">
            <v>10</v>
          </cell>
          <cell r="P525" t="str">
            <v>1.25</v>
          </cell>
          <cell r="Q525" t="str">
            <v>-0.25</v>
          </cell>
          <cell r="R525" t="str">
            <v>28</v>
          </cell>
        </row>
        <row r="526">
          <cell r="I526" t="str">
            <v>230103201807103616</v>
          </cell>
          <cell r="J526" t="str">
            <v>2024/12/4</v>
          </cell>
          <cell r="K526" t="str">
            <v>5.0</v>
          </cell>
          <cell r="L526" t="str">
            <v>5.2</v>
          </cell>
          <cell r="M526" t="str">
            <v>0.00</v>
          </cell>
          <cell r="N526" t="str">
            <v>-0.50</v>
          </cell>
          <cell r="O526" t="str">
            <v>7</v>
          </cell>
          <cell r="P526" t="str">
            <v>1.25</v>
          </cell>
          <cell r="Q526" t="str">
            <v>-0.50</v>
          </cell>
          <cell r="R526" t="str">
            <v>8</v>
          </cell>
        </row>
        <row r="527">
          <cell r="I527" t="str">
            <v>23011020180117701X</v>
          </cell>
          <cell r="J527" t="str">
            <v>2024/12/4</v>
          </cell>
          <cell r="K527" t="str">
            <v>5.0</v>
          </cell>
          <cell r="L527" t="str">
            <v>5.0</v>
          </cell>
          <cell r="M527" t="str">
            <v>-0.25</v>
          </cell>
          <cell r="N527" t="str">
            <v>-0.25</v>
          </cell>
          <cell r="O527" t="str">
            <v>77</v>
          </cell>
          <cell r="P527" t="str">
            <v>0.00</v>
          </cell>
          <cell r="Q527" t="str">
            <v>-0.25</v>
          </cell>
          <cell r="R527" t="str">
            <v>23</v>
          </cell>
        </row>
        <row r="528">
          <cell r="I528" t="str">
            <v>230103201711183922</v>
          </cell>
          <cell r="J528" t="str">
            <v>2024/12/4</v>
          </cell>
          <cell r="K528" t="str">
            <v>4.7</v>
          </cell>
          <cell r="L528" t="str">
            <v>5.0</v>
          </cell>
          <cell r="M528" t="str">
            <v>-1.50</v>
          </cell>
          <cell r="N528" t="str">
            <v>-0.50</v>
          </cell>
          <cell r="O528" t="str">
            <v>76</v>
          </cell>
          <cell r="P528" t="str">
            <v>-0.25</v>
          </cell>
          <cell r="Q528" t="str">
            <v>-0.25</v>
          </cell>
          <cell r="R528" t="str">
            <v>13</v>
          </cell>
        </row>
        <row r="529">
          <cell r="I529" t="str">
            <v>231222201803190017</v>
          </cell>
          <cell r="J529" t="str">
            <v>2024/12/4</v>
          </cell>
          <cell r="K529" t="str">
            <v>5.0</v>
          </cell>
          <cell r="L529" t="str">
            <v>5.1</v>
          </cell>
          <cell r="M529" t="str">
            <v>0.00</v>
          </cell>
          <cell r="N529" t="str">
            <v>-0.75</v>
          </cell>
          <cell r="O529" t="str">
            <v>11</v>
          </cell>
          <cell r="P529" t="str">
            <v>1.00</v>
          </cell>
          <cell r="Q529" t="str">
            <v>-0.25</v>
          </cell>
          <cell r="R529" t="str">
            <v>120</v>
          </cell>
        </row>
        <row r="530">
          <cell r="I530" t="str">
            <v>230103201804013914</v>
          </cell>
          <cell r="J530" t="str">
            <v>2024/12/4</v>
          </cell>
          <cell r="K530" t="str">
            <v>5.2</v>
          </cell>
          <cell r="L530" t="str">
            <v>5.2</v>
          </cell>
          <cell r="M530" t="str">
            <v>0.50</v>
          </cell>
          <cell r="N530" t="str">
            <v>-0.50</v>
          </cell>
          <cell r="O530" t="str">
            <v>49</v>
          </cell>
          <cell r="P530" t="str">
            <v>0.75</v>
          </cell>
          <cell r="Q530" t="str">
            <v>-0.50</v>
          </cell>
          <cell r="R530" t="str">
            <v>14</v>
          </cell>
        </row>
        <row r="531">
          <cell r="I531" t="str">
            <v>230184201801124318</v>
          </cell>
          <cell r="J531" t="str">
            <v>2024/12/4</v>
          </cell>
          <cell r="K531" t="str">
            <v>5.0</v>
          </cell>
          <cell r="L531" t="str">
            <v>5.2</v>
          </cell>
          <cell r="M531" t="str">
            <v>0.00</v>
          </cell>
          <cell r="N531" t="str">
            <v>-0.25</v>
          </cell>
          <cell r="O531" t="str">
            <v>32</v>
          </cell>
          <cell r="P531" t="str">
            <v>0.75</v>
          </cell>
          <cell r="Q531" t="str">
            <v>-0.25</v>
          </cell>
          <cell r="R531" t="str">
            <v>98</v>
          </cell>
        </row>
        <row r="532">
          <cell r="I532" t="str">
            <v>230103201805043920</v>
          </cell>
          <cell r="J532" t="str">
            <v>2024/12/4</v>
          </cell>
          <cell r="K532" t="str">
            <v>5.2</v>
          </cell>
          <cell r="L532" t="str">
            <v>5.2</v>
          </cell>
          <cell r="M532" t="str">
            <v>0.50</v>
          </cell>
          <cell r="N532" t="str">
            <v>-0.50</v>
          </cell>
          <cell r="O532" t="str">
            <v>7</v>
          </cell>
          <cell r="P532" t="str">
            <v>1.00</v>
          </cell>
          <cell r="Q532" t="str">
            <v>-0.75</v>
          </cell>
          <cell r="R532" t="str">
            <v>14</v>
          </cell>
        </row>
        <row r="533">
          <cell r="I533" t="str">
            <v>230231201710194524</v>
          </cell>
          <cell r="J533" t="str">
            <v>2024/12/4</v>
          </cell>
          <cell r="K533" t="str">
            <v>5.0</v>
          </cell>
          <cell r="L533" t="str">
            <v>5.0</v>
          </cell>
          <cell r="M533" t="str">
            <v>0.00</v>
          </cell>
          <cell r="N533" t="str">
            <v>-0.25</v>
          </cell>
          <cell r="O533" t="str">
            <v>8</v>
          </cell>
          <cell r="P533" t="str">
            <v>-0.25</v>
          </cell>
          <cell r="Q533" t="str">
            <v>-0.25</v>
          </cell>
          <cell r="R533" t="str">
            <v>37</v>
          </cell>
        </row>
        <row r="534">
          <cell r="I534" t="str">
            <v>230103201802133920</v>
          </cell>
          <cell r="J534" t="str">
            <v>2024/12/4</v>
          </cell>
          <cell r="K534" t="str">
            <v>5.0</v>
          </cell>
          <cell r="L534" t="str">
            <v>5.0</v>
          </cell>
          <cell r="M534" t="str">
            <v>-0.25</v>
          </cell>
          <cell r="N534" t="str">
            <v>0.00</v>
          </cell>
          <cell r="O534" t="str">
            <v>0</v>
          </cell>
          <cell r="P534" t="str">
            <v>-0.25</v>
          </cell>
          <cell r="Q534" t="str">
            <v>-0.25</v>
          </cell>
          <cell r="R534" t="str">
            <v>76</v>
          </cell>
        </row>
        <row r="535">
          <cell r="I535" t="str">
            <v>230422201710107026</v>
          </cell>
          <cell r="J535" t="str">
            <v>2024/12/4</v>
          </cell>
          <cell r="K535" t="str">
            <v>5.0</v>
          </cell>
          <cell r="L535" t="str">
            <v>5.0</v>
          </cell>
          <cell r="M535" t="str">
            <v>0.50</v>
          </cell>
          <cell r="N535" t="str">
            <v>-1.00</v>
          </cell>
          <cell r="O535" t="str">
            <v>164</v>
          </cell>
          <cell r="P535" t="str">
            <v>2.75</v>
          </cell>
          <cell r="Q535" t="str">
            <v>-2.25</v>
          </cell>
          <cell r="R535" t="str">
            <v>13</v>
          </cell>
        </row>
        <row r="536">
          <cell r="I536" t="str">
            <v>230111201802273229</v>
          </cell>
          <cell r="J536" t="str">
            <v>2024/12/4</v>
          </cell>
          <cell r="K536" t="str">
            <v>5.1</v>
          </cell>
          <cell r="L536" t="str">
            <v>5.2</v>
          </cell>
          <cell r="M536" t="str">
            <v>1.00</v>
          </cell>
          <cell r="N536" t="str">
            <v>-0.25</v>
          </cell>
          <cell r="O536" t="str">
            <v>137</v>
          </cell>
          <cell r="P536" t="str">
            <v>0.75</v>
          </cell>
          <cell r="Q536" t="str">
            <v>-0.25</v>
          </cell>
          <cell r="R536" t="str">
            <v>9</v>
          </cell>
        </row>
        <row r="537">
          <cell r="I537" t="str">
            <v>23010320180113362X</v>
          </cell>
          <cell r="J537" t="str">
            <v>2024/12/4</v>
          </cell>
          <cell r="K537" t="str">
            <v>5.2</v>
          </cell>
          <cell r="L537" t="str">
            <v>5.1</v>
          </cell>
          <cell r="M537" t="str">
            <v>0.25</v>
          </cell>
          <cell r="N537" t="str">
            <v>-0.50</v>
          </cell>
          <cell r="O537" t="str">
            <v>165</v>
          </cell>
          <cell r="P537" t="str">
            <v>1.00</v>
          </cell>
          <cell r="Q537" t="str">
            <v>-0.25</v>
          </cell>
          <cell r="R537" t="str">
            <v>96</v>
          </cell>
        </row>
        <row r="538">
          <cell r="I538" t="str">
            <v>230102201711242420</v>
          </cell>
          <cell r="J538" t="str">
            <v>2024/12/4</v>
          </cell>
          <cell r="K538" t="str">
            <v>5.0</v>
          </cell>
          <cell r="L538" t="str">
            <v>5.0</v>
          </cell>
          <cell r="M538" t="str">
            <v>0.00</v>
          </cell>
          <cell r="N538" t="str">
            <v>-0.25</v>
          </cell>
          <cell r="O538" t="str">
            <v>67</v>
          </cell>
          <cell r="P538" t="str">
            <v>-0.25</v>
          </cell>
          <cell r="Q538" t="str">
            <v>0.00</v>
          </cell>
          <cell r="R538" t="str">
            <v>0</v>
          </cell>
        </row>
        <row r="539">
          <cell r="I539" t="str">
            <v>230125201712291827</v>
          </cell>
          <cell r="J539" t="str">
            <v>2024/12/4</v>
          </cell>
          <cell r="K539" t="str">
            <v>5.0</v>
          </cell>
          <cell r="L539" t="str">
            <v>5.0</v>
          </cell>
          <cell r="M539" t="str">
            <v>0.00</v>
          </cell>
          <cell r="N539" t="str">
            <v>-1.25</v>
          </cell>
          <cell r="O539" t="str">
            <v>8</v>
          </cell>
          <cell r="P539" t="str">
            <v>0.00</v>
          </cell>
          <cell r="Q539" t="str">
            <v>-0.25</v>
          </cell>
          <cell r="R539" t="str">
            <v>103</v>
          </cell>
        </row>
        <row r="540">
          <cell r="I540" t="str">
            <v>230103201711033924</v>
          </cell>
          <cell r="J540" t="str">
            <v>2024/12/4</v>
          </cell>
          <cell r="K540" t="str">
            <v>5.2</v>
          </cell>
          <cell r="L540" t="str">
            <v>4.9</v>
          </cell>
          <cell r="M540" t="str">
            <v>1.00</v>
          </cell>
          <cell r="N540" t="str">
            <v>-0.50</v>
          </cell>
          <cell r="O540" t="str">
            <v>168</v>
          </cell>
          <cell r="P540" t="str">
            <v>2.25</v>
          </cell>
          <cell r="Q540" t="str">
            <v>-0.50</v>
          </cell>
          <cell r="R540" t="str">
            <v>94</v>
          </cell>
        </row>
        <row r="541">
          <cell r="I541" t="str">
            <v>23010320170919282X</v>
          </cell>
          <cell r="J541" t="str">
            <v>2024/12/4</v>
          </cell>
          <cell r="K541" t="str">
            <v>5.0</v>
          </cell>
          <cell r="L541" t="str">
            <v>5.2</v>
          </cell>
          <cell r="M541" t="str">
            <v>0.00</v>
          </cell>
          <cell r="N541" t="str">
            <v>-0.25</v>
          </cell>
          <cell r="O541" t="str">
            <v>8</v>
          </cell>
          <cell r="P541" t="str">
            <v>1.00</v>
          </cell>
          <cell r="Q541" t="str">
            <v>-0.25</v>
          </cell>
          <cell r="R541" t="str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142"/>
  <sheetViews>
    <sheetView tabSelected="1" zoomScale="101" zoomScaleNormal="101" workbookViewId="0">
      <pane ySplit="1" topLeftCell="A124" activePane="bottomLeft" state="frozen"/>
      <selection pane="bottomLeft" activeCell="A143" sqref="A143:XFD299"/>
    </sheetView>
  </sheetViews>
  <sheetFormatPr defaultColWidth="9" defaultRowHeight="14.25" x14ac:dyDescent="0.15"/>
  <cols>
    <col min="1" max="1" width="12.375" style="25" bestFit="1" customWidth="1"/>
    <col min="2" max="2" width="16.125" style="8" bestFit="1" customWidth="1"/>
    <col min="3" max="4" width="8.75" style="8" bestFit="1" customWidth="1"/>
    <col min="5" max="6" width="9" style="8" bestFit="1" customWidth="1"/>
    <col min="7" max="7" width="8.75" style="8" bestFit="1" customWidth="1"/>
    <col min="8" max="9" width="9" style="8" bestFit="1" customWidth="1"/>
    <col min="10" max="10" width="12.5" style="26" bestFit="1" customWidth="1"/>
    <col min="11" max="11" width="14.5" style="8" bestFit="1" customWidth="1"/>
    <col min="12" max="12" width="23.25" style="3" bestFit="1" customWidth="1"/>
    <col min="13" max="13" width="8.75" style="8" bestFit="1" customWidth="1"/>
    <col min="14" max="14" width="15.625" style="8" bestFit="1" customWidth="1"/>
    <col min="15" max="19" width="12" style="8" bestFit="1" customWidth="1"/>
    <col min="20" max="21" width="10.375" style="8" bestFit="1" customWidth="1"/>
    <col min="22" max="22" width="12" style="8" bestFit="1" customWidth="1"/>
    <col min="23" max="23" width="10.375" style="8" bestFit="1" customWidth="1"/>
    <col min="24" max="24" width="11" style="28" bestFit="1" customWidth="1"/>
    <col min="25" max="26" width="15" style="28" bestFit="1" customWidth="1"/>
    <col min="27" max="30" width="15" style="28" customWidth="1"/>
    <col min="31" max="31" width="15" style="28" bestFit="1" customWidth="1"/>
    <col min="32" max="33" width="15" style="28" customWidth="1"/>
    <col min="34" max="34" width="16.75" style="8" bestFit="1" customWidth="1"/>
    <col min="35" max="37" width="15.875" style="8" bestFit="1" customWidth="1"/>
    <col min="38" max="41" width="18.125" style="8" bestFit="1" customWidth="1"/>
    <col min="42" max="43" width="12.5" style="8" bestFit="1" customWidth="1"/>
    <col min="44" max="44" width="16.75" style="25" bestFit="1" customWidth="1"/>
    <col min="45" max="49" width="16.75" style="8" bestFit="1" customWidth="1"/>
    <col min="50" max="57" width="15.875" style="8" bestFit="1" customWidth="1"/>
    <col min="58" max="58" width="12" style="8" bestFit="1" customWidth="1"/>
    <col min="59" max="59" width="13.625" style="8" bestFit="1" customWidth="1"/>
    <col min="60" max="67" width="21.25" style="8" bestFit="1" customWidth="1"/>
    <col min="68" max="72" width="20.125" style="8" bestFit="1" customWidth="1"/>
    <col min="73" max="73" width="21.25" style="8" bestFit="1" customWidth="1"/>
    <col min="74" max="74" width="19" style="26" customWidth="1"/>
    <col min="75" max="75" width="12.875" style="26" customWidth="1"/>
    <col min="76" max="80" width="12.875" style="26" bestFit="1" customWidth="1"/>
    <col min="81" max="82" width="13.375" style="26" bestFit="1" customWidth="1"/>
    <col min="83" max="84" width="14.25" style="26" bestFit="1" customWidth="1"/>
    <col min="85" max="85" width="13.75" style="26" bestFit="1" customWidth="1"/>
    <col min="86" max="89" width="13.75" style="8" bestFit="1" customWidth="1"/>
    <col min="90" max="16384" width="9" style="8"/>
  </cols>
  <sheetData>
    <row r="1" spans="1:89" x14ac:dyDescent="0.15">
      <c r="A1" s="7" t="s">
        <v>712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5" t="s">
        <v>8</v>
      </c>
      <c r="K1" s="7" t="s">
        <v>9</v>
      </c>
      <c r="L1" s="5" t="s">
        <v>767</v>
      </c>
      <c r="M1" s="7" t="s">
        <v>564</v>
      </c>
      <c r="N1" s="7" t="s">
        <v>10</v>
      </c>
      <c r="O1" s="7" t="s">
        <v>11</v>
      </c>
      <c r="P1" s="7" t="s">
        <v>12</v>
      </c>
      <c r="Q1" s="7" t="s">
        <v>13</v>
      </c>
      <c r="R1" s="7" t="s">
        <v>14</v>
      </c>
      <c r="S1" s="7" t="s">
        <v>15</v>
      </c>
      <c r="T1" s="7" t="s">
        <v>16</v>
      </c>
      <c r="U1" s="7" t="s">
        <v>17</v>
      </c>
      <c r="V1" s="7" t="s">
        <v>18</v>
      </c>
      <c r="W1" s="7" t="s">
        <v>19</v>
      </c>
      <c r="X1" s="27" t="s">
        <v>768</v>
      </c>
      <c r="Y1" s="27" t="s">
        <v>769</v>
      </c>
      <c r="Z1" s="27" t="s">
        <v>770</v>
      </c>
      <c r="AA1" s="27" t="s">
        <v>771</v>
      </c>
      <c r="AB1" s="27" t="s">
        <v>772</v>
      </c>
      <c r="AC1" s="27" t="s">
        <v>773</v>
      </c>
      <c r="AD1" s="27" t="s">
        <v>774</v>
      </c>
      <c r="AE1" s="27" t="s">
        <v>775</v>
      </c>
      <c r="AF1" s="27" t="s">
        <v>776</v>
      </c>
      <c r="AG1" s="27" t="s">
        <v>777</v>
      </c>
      <c r="AH1" s="7" t="s">
        <v>713</v>
      </c>
      <c r="AI1" s="7" t="s">
        <v>20</v>
      </c>
      <c r="AJ1" s="7" t="s">
        <v>21</v>
      </c>
      <c r="AK1" s="7" t="s">
        <v>22</v>
      </c>
      <c r="AL1" s="7" t="s">
        <v>23</v>
      </c>
      <c r="AM1" s="7" t="s">
        <v>24</v>
      </c>
      <c r="AN1" s="7" t="s">
        <v>25</v>
      </c>
      <c r="AO1" s="7" t="s">
        <v>26</v>
      </c>
      <c r="AP1" s="7" t="s">
        <v>27</v>
      </c>
      <c r="AQ1" s="7" t="s">
        <v>28</v>
      </c>
      <c r="AR1" s="7" t="s">
        <v>714</v>
      </c>
      <c r="AS1" s="7" t="s">
        <v>715</v>
      </c>
      <c r="AT1" s="7" t="s">
        <v>716</v>
      </c>
      <c r="AU1" s="7" t="s">
        <v>717</v>
      </c>
      <c r="AV1" s="7" t="s">
        <v>718</v>
      </c>
      <c r="AW1" s="7" t="s">
        <v>719</v>
      </c>
      <c r="AX1" s="7" t="s">
        <v>29</v>
      </c>
      <c r="AY1" s="7" t="s">
        <v>30</v>
      </c>
      <c r="AZ1" s="7" t="s">
        <v>31</v>
      </c>
      <c r="BA1" s="7" t="s">
        <v>32</v>
      </c>
      <c r="BB1" s="7" t="s">
        <v>33</v>
      </c>
      <c r="BC1" s="7" t="s">
        <v>34</v>
      </c>
      <c r="BD1" s="7" t="s">
        <v>35</v>
      </c>
      <c r="BE1" s="7" t="s">
        <v>36</v>
      </c>
      <c r="BF1" s="7" t="s">
        <v>37</v>
      </c>
      <c r="BG1" s="7" t="s">
        <v>38</v>
      </c>
      <c r="BH1" s="7" t="s">
        <v>720</v>
      </c>
      <c r="BI1" s="7" t="s">
        <v>721</v>
      </c>
      <c r="BJ1" s="7" t="s">
        <v>722</v>
      </c>
      <c r="BK1" s="7" t="s">
        <v>723</v>
      </c>
      <c r="BL1" s="7" t="s">
        <v>724</v>
      </c>
      <c r="BM1" s="7" t="s">
        <v>725</v>
      </c>
      <c r="BN1" s="7" t="s">
        <v>726</v>
      </c>
      <c r="BO1" s="7" t="s">
        <v>727</v>
      </c>
      <c r="BP1" s="7" t="s">
        <v>39</v>
      </c>
      <c r="BQ1" s="7" t="s">
        <v>40</v>
      </c>
      <c r="BR1" s="7" t="s">
        <v>41</v>
      </c>
      <c r="BS1" s="7" t="s">
        <v>42</v>
      </c>
      <c r="BT1" s="7" t="s">
        <v>43</v>
      </c>
      <c r="BU1" s="7" t="s">
        <v>56</v>
      </c>
      <c r="BV1" s="5" t="s">
        <v>44</v>
      </c>
      <c r="BW1" s="5" t="s">
        <v>45</v>
      </c>
      <c r="BX1" s="5" t="s">
        <v>46</v>
      </c>
      <c r="BY1" s="5" t="s">
        <v>47</v>
      </c>
      <c r="BZ1" s="5" t="s">
        <v>48</v>
      </c>
      <c r="CA1" s="5" t="s">
        <v>49</v>
      </c>
      <c r="CB1" s="5" t="s">
        <v>50</v>
      </c>
      <c r="CC1" s="5" t="s">
        <v>728</v>
      </c>
      <c r="CD1" s="5" t="s">
        <v>729</v>
      </c>
      <c r="CE1" s="5" t="s">
        <v>730</v>
      </c>
      <c r="CF1" s="5" t="s">
        <v>731</v>
      </c>
      <c r="CG1" s="5" t="s">
        <v>51</v>
      </c>
      <c r="CH1" s="7" t="s">
        <v>52</v>
      </c>
      <c r="CI1" s="7" t="s">
        <v>53</v>
      </c>
      <c r="CJ1" s="7" t="s">
        <v>54</v>
      </c>
      <c r="CK1" s="7" t="s">
        <v>55</v>
      </c>
    </row>
    <row r="2" spans="1:89" ht="14.1" customHeight="1" x14ac:dyDescent="0.15">
      <c r="A2" s="7">
        <v>1</v>
      </c>
      <c r="B2" s="7" t="s">
        <v>57</v>
      </c>
      <c r="C2" s="7" t="s">
        <v>58</v>
      </c>
      <c r="D2" s="7" t="s">
        <v>562</v>
      </c>
      <c r="E2" s="7">
        <v>141</v>
      </c>
      <c r="F2" s="7">
        <v>36</v>
      </c>
      <c r="G2" s="7" t="s">
        <v>59</v>
      </c>
      <c r="H2" s="7" t="s">
        <v>60</v>
      </c>
      <c r="I2" s="7">
        <v>9</v>
      </c>
      <c r="J2" s="5" t="s">
        <v>565</v>
      </c>
      <c r="K2" s="7">
        <v>18345004320</v>
      </c>
      <c r="L2" s="4" t="s">
        <v>61</v>
      </c>
      <c r="M2" s="7"/>
      <c r="N2" s="7" t="s">
        <v>62</v>
      </c>
      <c r="O2" s="7" t="s">
        <v>63</v>
      </c>
      <c r="P2" s="7"/>
      <c r="Q2" s="7" t="s">
        <v>64</v>
      </c>
      <c r="R2" s="7" t="s">
        <v>64</v>
      </c>
      <c r="S2" s="7" t="s">
        <v>64</v>
      </c>
      <c r="T2" s="7" t="s">
        <v>65</v>
      </c>
      <c r="U2" s="7" t="s">
        <v>65</v>
      </c>
      <c r="V2" s="7" t="s">
        <v>66</v>
      </c>
      <c r="W2" s="7" t="s">
        <v>65</v>
      </c>
      <c r="AH2" s="7">
        <v>5</v>
      </c>
      <c r="AI2" s="7">
        <v>5</v>
      </c>
      <c r="AJ2" s="7">
        <v>5</v>
      </c>
      <c r="AK2" s="7">
        <v>5</v>
      </c>
      <c r="AL2" s="7" t="s">
        <v>64</v>
      </c>
      <c r="AM2" s="7" t="s">
        <v>64</v>
      </c>
      <c r="AN2" s="7" t="s">
        <v>64</v>
      </c>
      <c r="AO2" s="7" t="s">
        <v>64</v>
      </c>
      <c r="AP2" s="7" t="s">
        <v>64</v>
      </c>
      <c r="AQ2" s="7" t="s">
        <v>64</v>
      </c>
      <c r="AR2" s="7">
        <v>0</v>
      </c>
      <c r="AS2" s="7">
        <v>-0.5</v>
      </c>
      <c r="AT2" s="7">
        <v>6</v>
      </c>
      <c r="AU2" s="7">
        <v>0</v>
      </c>
      <c r="AV2" s="7">
        <v>-0.5</v>
      </c>
      <c r="AW2" s="7">
        <v>12</v>
      </c>
      <c r="AX2" s="7" t="s">
        <v>64</v>
      </c>
      <c r="AY2" s="7" t="s">
        <v>64</v>
      </c>
      <c r="AZ2" s="7" t="s">
        <v>64</v>
      </c>
      <c r="BA2" s="7" t="s">
        <v>64</v>
      </c>
      <c r="BB2" s="7" t="s">
        <v>64</v>
      </c>
      <c r="BC2" s="7" t="s">
        <v>64</v>
      </c>
      <c r="BD2" s="7" t="s">
        <v>64</v>
      </c>
      <c r="BE2" s="7" t="s">
        <v>64</v>
      </c>
      <c r="BF2" s="7" t="s">
        <v>64</v>
      </c>
      <c r="BG2" s="7" t="s">
        <v>64</v>
      </c>
      <c r="BH2" s="7" t="str">
        <f>VLOOKUP(L2,[1]Sheet0!$I:$R,3,0)</f>
        <v>5.0</v>
      </c>
      <c r="BI2" s="7" t="str">
        <f>VLOOKUP(L2,[1]Sheet0!$I:$R,4,0)</f>
        <v>5.0</v>
      </c>
      <c r="BJ2" s="7" t="str">
        <f>VLOOKUP(L2,[1]Sheet0!$I:$R,5,0)</f>
        <v>0.00</v>
      </c>
      <c r="BK2" s="7" t="str">
        <f>VLOOKUP(L2,[1]Sheet0!$I:$R,6,0)</f>
        <v>-0.25</v>
      </c>
      <c r="BL2" s="7" t="str">
        <f>VLOOKUP(L2,[1]Sheet0!$I:$R,7,0)</f>
        <v>8</v>
      </c>
      <c r="BM2" s="7" t="str">
        <f>VLOOKUP(L2,[1]Sheet0!$I:$R,8,0)</f>
        <v>-0.25</v>
      </c>
      <c r="BN2" s="7" t="str">
        <f>VLOOKUP(L2,[1]Sheet0!$I:$R,9,0)</f>
        <v>-0.25</v>
      </c>
      <c r="BO2" s="7" t="str">
        <f>VLOOKUP(L2,[1]Sheet0!$I:$R,10,0)</f>
        <v>11</v>
      </c>
      <c r="BP2" s="7" t="s">
        <v>64</v>
      </c>
      <c r="BQ2" s="7" t="s">
        <v>64</v>
      </c>
      <c r="BR2" s="7" t="s">
        <v>64</v>
      </c>
      <c r="BS2" s="7" t="s">
        <v>64</v>
      </c>
      <c r="BT2" s="9" t="s">
        <v>64</v>
      </c>
      <c r="BU2" s="10"/>
      <c r="BV2" s="11" t="s">
        <v>701</v>
      </c>
      <c r="BW2" s="12" t="s">
        <v>700</v>
      </c>
      <c r="BX2" s="5" t="s">
        <v>702</v>
      </c>
      <c r="BY2" s="5" t="s">
        <v>703</v>
      </c>
      <c r="BZ2" s="5" t="s">
        <v>704</v>
      </c>
      <c r="CA2" s="5" t="s">
        <v>705</v>
      </c>
      <c r="CB2" s="5" t="s">
        <v>706</v>
      </c>
      <c r="CC2" s="5" t="s">
        <v>707</v>
      </c>
      <c r="CD2" s="5" t="s">
        <v>708</v>
      </c>
      <c r="CE2" s="5" t="s">
        <v>709</v>
      </c>
      <c r="CF2" s="5" t="s">
        <v>710</v>
      </c>
      <c r="CG2" s="5" t="s">
        <v>711</v>
      </c>
      <c r="CH2" s="7" t="s">
        <v>64</v>
      </c>
      <c r="CI2" s="7" t="s">
        <v>64</v>
      </c>
      <c r="CJ2" s="7" t="s">
        <v>64</v>
      </c>
      <c r="CK2" s="7" t="s">
        <v>64</v>
      </c>
    </row>
    <row r="3" spans="1:89" ht="14.1" customHeight="1" x14ac:dyDescent="0.15">
      <c r="A3" s="7">
        <v>2</v>
      </c>
      <c r="B3" s="7" t="s">
        <v>57</v>
      </c>
      <c r="C3" s="7" t="s">
        <v>58</v>
      </c>
      <c r="D3" s="7" t="s">
        <v>562</v>
      </c>
      <c r="E3" s="7">
        <v>135.69999999999999</v>
      </c>
      <c r="F3" s="7">
        <v>35</v>
      </c>
      <c r="G3" s="7" t="s">
        <v>67</v>
      </c>
      <c r="H3" s="7" t="s">
        <v>68</v>
      </c>
      <c r="I3" s="7">
        <v>9</v>
      </c>
      <c r="J3" s="5" t="s">
        <v>566</v>
      </c>
      <c r="K3" s="7">
        <v>15114502024</v>
      </c>
      <c r="L3" s="4" t="s">
        <v>69</v>
      </c>
      <c r="M3" s="7"/>
      <c r="N3" s="7" t="s">
        <v>70</v>
      </c>
      <c r="O3" s="7" t="s">
        <v>71</v>
      </c>
      <c r="P3" s="7"/>
      <c r="Q3" s="7" t="s">
        <v>64</v>
      </c>
      <c r="R3" s="7" t="s">
        <v>64</v>
      </c>
      <c r="S3" s="7" t="s">
        <v>64</v>
      </c>
      <c r="T3" s="7" t="s">
        <v>65</v>
      </c>
      <c r="U3" s="7" t="s">
        <v>65</v>
      </c>
      <c r="V3" s="7" t="s">
        <v>66</v>
      </c>
      <c r="W3" s="7" t="s">
        <v>65</v>
      </c>
      <c r="AH3" s="7">
        <v>5</v>
      </c>
      <c r="AI3" s="7">
        <v>5</v>
      </c>
      <c r="AJ3" s="7">
        <v>5</v>
      </c>
      <c r="AK3" s="7">
        <v>5</v>
      </c>
      <c r="AL3" s="7" t="s">
        <v>64</v>
      </c>
      <c r="AM3" s="7" t="s">
        <v>64</v>
      </c>
      <c r="AN3" s="7" t="s">
        <v>64</v>
      </c>
      <c r="AO3" s="7" t="s">
        <v>64</v>
      </c>
      <c r="AP3" s="7" t="s">
        <v>64</v>
      </c>
      <c r="AQ3" s="7" t="s">
        <v>64</v>
      </c>
      <c r="AR3" s="7">
        <v>0</v>
      </c>
      <c r="AS3" s="7">
        <v>-0.5</v>
      </c>
      <c r="AT3" s="7">
        <v>150</v>
      </c>
      <c r="AU3" s="7">
        <v>0.25</v>
      </c>
      <c r="AV3" s="7">
        <v>-0.75</v>
      </c>
      <c r="AW3" s="7">
        <v>4</v>
      </c>
      <c r="AX3" s="7" t="s">
        <v>64</v>
      </c>
      <c r="AY3" s="7" t="s">
        <v>64</v>
      </c>
      <c r="AZ3" s="7" t="s">
        <v>64</v>
      </c>
      <c r="BA3" s="7" t="s">
        <v>64</v>
      </c>
      <c r="BB3" s="7" t="s">
        <v>64</v>
      </c>
      <c r="BC3" s="7" t="s">
        <v>64</v>
      </c>
      <c r="BD3" s="7" t="s">
        <v>64</v>
      </c>
      <c r="BE3" s="7" t="s">
        <v>64</v>
      </c>
      <c r="BF3" s="7" t="s">
        <v>64</v>
      </c>
      <c r="BG3" s="7" t="s">
        <v>64</v>
      </c>
      <c r="BH3" s="7" t="str">
        <f>VLOOKUP(L3,[1]Sheet0!$I:$R,3,0)</f>
        <v>5.0</v>
      </c>
      <c r="BI3" s="7" t="str">
        <f>VLOOKUP(L3,[1]Sheet0!$I:$R,4,0)</f>
        <v>5.0</v>
      </c>
      <c r="BJ3" s="7" t="str">
        <f>VLOOKUP(L3,[1]Sheet0!$I:$R,5,0)</f>
        <v>0.00</v>
      </c>
      <c r="BK3" s="7" t="str">
        <f>VLOOKUP(L3,[1]Sheet0!$I:$R,6,0)</f>
        <v>0.00</v>
      </c>
      <c r="BL3" s="7" t="str">
        <f>VLOOKUP(L3,[1]Sheet0!$I:$R,7,0)</f>
        <v>0</v>
      </c>
      <c r="BM3" s="7" t="str">
        <f>VLOOKUP(L3,[1]Sheet0!$I:$R,8,0)</f>
        <v>-0.25</v>
      </c>
      <c r="BN3" s="7" t="str">
        <f>VLOOKUP(L3,[1]Sheet0!$I:$R,9,0)</f>
        <v>0.00</v>
      </c>
      <c r="BO3" s="7" t="str">
        <f>VLOOKUP(L3,[1]Sheet0!$I:$R,10,0)</f>
        <v>0</v>
      </c>
      <c r="BP3" s="7" t="s">
        <v>64</v>
      </c>
      <c r="BQ3" s="7" t="s">
        <v>64</v>
      </c>
      <c r="BR3" s="7" t="s">
        <v>64</v>
      </c>
      <c r="BS3" s="7" t="s">
        <v>64</v>
      </c>
      <c r="BT3" s="9" t="s">
        <v>64</v>
      </c>
      <c r="BU3" s="13"/>
      <c r="BV3" s="11" t="s">
        <v>701</v>
      </c>
      <c r="BW3" s="12" t="s">
        <v>700</v>
      </c>
      <c r="BX3" s="5" t="s">
        <v>702</v>
      </c>
      <c r="BY3" s="5" t="s">
        <v>703</v>
      </c>
      <c r="BZ3" s="5" t="s">
        <v>704</v>
      </c>
      <c r="CA3" s="5" t="s">
        <v>705</v>
      </c>
      <c r="CB3" s="5" t="s">
        <v>706</v>
      </c>
      <c r="CC3" s="5" t="s">
        <v>707</v>
      </c>
      <c r="CD3" s="5" t="s">
        <v>708</v>
      </c>
      <c r="CE3" s="5" t="s">
        <v>709</v>
      </c>
      <c r="CF3" s="5" t="s">
        <v>710</v>
      </c>
      <c r="CG3" s="5" t="s">
        <v>711</v>
      </c>
      <c r="CH3" s="7" t="s">
        <v>64</v>
      </c>
      <c r="CI3" s="7" t="s">
        <v>64</v>
      </c>
      <c r="CJ3" s="7" t="s">
        <v>64</v>
      </c>
      <c r="CK3" s="7" t="s">
        <v>64</v>
      </c>
    </row>
    <row r="4" spans="1:89" ht="14.1" customHeight="1" x14ac:dyDescent="0.15">
      <c r="A4" s="7">
        <v>3</v>
      </c>
      <c r="B4" s="7" t="s">
        <v>57</v>
      </c>
      <c r="C4" s="7" t="s">
        <v>58</v>
      </c>
      <c r="D4" s="7" t="s">
        <v>562</v>
      </c>
      <c r="E4" s="7">
        <v>146.6</v>
      </c>
      <c r="F4" s="7">
        <v>37</v>
      </c>
      <c r="G4" s="7" t="s">
        <v>72</v>
      </c>
      <c r="H4" s="7" t="s">
        <v>60</v>
      </c>
      <c r="I4" s="7">
        <v>9</v>
      </c>
      <c r="J4" s="5" t="s">
        <v>567</v>
      </c>
      <c r="K4" s="7">
        <v>15145190326</v>
      </c>
      <c r="L4" s="4" t="s">
        <v>73</v>
      </c>
      <c r="M4" s="7"/>
      <c r="N4" s="7" t="s">
        <v>74</v>
      </c>
      <c r="O4" s="7" t="s">
        <v>75</v>
      </c>
      <c r="P4" s="7"/>
      <c r="Q4" s="7" t="s">
        <v>64</v>
      </c>
      <c r="R4" s="7" t="s">
        <v>64</v>
      </c>
      <c r="S4" s="7" t="s">
        <v>64</v>
      </c>
      <c r="T4" s="7" t="s">
        <v>65</v>
      </c>
      <c r="U4" s="7" t="s">
        <v>65</v>
      </c>
      <c r="V4" s="7" t="s">
        <v>66</v>
      </c>
      <c r="W4" s="7" t="s">
        <v>65</v>
      </c>
      <c r="AH4" s="7">
        <v>5</v>
      </c>
      <c r="AI4" s="7">
        <v>4.9000000000000004</v>
      </c>
      <c r="AJ4" s="7">
        <v>5</v>
      </c>
      <c r="AK4" s="7">
        <v>5</v>
      </c>
      <c r="AL4" s="7" t="s">
        <v>64</v>
      </c>
      <c r="AM4" s="7" t="s">
        <v>64</v>
      </c>
      <c r="AN4" s="7" t="s">
        <v>64</v>
      </c>
      <c r="AO4" s="7" t="s">
        <v>64</v>
      </c>
      <c r="AP4" s="7" t="s">
        <v>64</v>
      </c>
      <c r="AQ4" s="7" t="s">
        <v>64</v>
      </c>
      <c r="AR4" s="7">
        <v>-0.5</v>
      </c>
      <c r="AS4" s="7">
        <v>-0.25</v>
      </c>
      <c r="AT4" s="7">
        <v>64</v>
      </c>
      <c r="AU4" s="7">
        <v>-0.5</v>
      </c>
      <c r="AV4" s="7">
        <v>-0.25</v>
      </c>
      <c r="AW4" s="7">
        <v>148</v>
      </c>
      <c r="AX4" s="7" t="s">
        <v>64</v>
      </c>
      <c r="AY4" s="7" t="s">
        <v>64</v>
      </c>
      <c r="AZ4" s="7" t="s">
        <v>64</v>
      </c>
      <c r="BA4" s="7" t="s">
        <v>64</v>
      </c>
      <c r="BB4" s="7" t="s">
        <v>64</v>
      </c>
      <c r="BC4" s="7" t="s">
        <v>64</v>
      </c>
      <c r="BD4" s="7" t="s">
        <v>64</v>
      </c>
      <c r="BE4" s="7" t="s">
        <v>64</v>
      </c>
      <c r="BF4" s="7" t="s">
        <v>64</v>
      </c>
      <c r="BG4" s="7" t="s">
        <v>64</v>
      </c>
      <c r="BH4" s="7" t="str">
        <f>VLOOKUP(L4,[1]Sheet0!$I:$R,3,0)</f>
        <v>5.0</v>
      </c>
      <c r="BI4" s="7" t="str">
        <f>VLOOKUP(L4,[1]Sheet0!$I:$R,4,0)</f>
        <v>5.2</v>
      </c>
      <c r="BJ4" s="7" t="str">
        <f>VLOOKUP(L4,[1]Sheet0!$I:$R,5,0)</f>
        <v>-0.25</v>
      </c>
      <c r="BK4" s="7" t="str">
        <f>VLOOKUP(L4,[1]Sheet0!$I:$R,6,0)</f>
        <v>0.00</v>
      </c>
      <c r="BL4" s="7" t="str">
        <f>VLOOKUP(L4,[1]Sheet0!$I:$R,7,0)</f>
        <v>0</v>
      </c>
      <c r="BM4" s="7" t="str">
        <f>VLOOKUP(L4,[1]Sheet0!$I:$R,8,0)</f>
        <v>0.50</v>
      </c>
      <c r="BN4" s="7" t="str">
        <f>VLOOKUP(L4,[1]Sheet0!$I:$R,9,0)</f>
        <v>0.00</v>
      </c>
      <c r="BO4" s="7" t="str">
        <f>VLOOKUP(L4,[1]Sheet0!$I:$R,10,0)</f>
        <v>0</v>
      </c>
      <c r="BP4" s="7" t="s">
        <v>64</v>
      </c>
      <c r="BQ4" s="7" t="s">
        <v>64</v>
      </c>
      <c r="BR4" s="7" t="s">
        <v>64</v>
      </c>
      <c r="BS4" s="7" t="s">
        <v>64</v>
      </c>
      <c r="BT4" s="9" t="s">
        <v>64</v>
      </c>
      <c r="BU4" s="13"/>
      <c r="BV4" s="11" t="s">
        <v>701</v>
      </c>
      <c r="BW4" s="12" t="s">
        <v>700</v>
      </c>
      <c r="BX4" s="5" t="s">
        <v>702</v>
      </c>
      <c r="BY4" s="5" t="s">
        <v>703</v>
      </c>
      <c r="BZ4" s="5" t="s">
        <v>704</v>
      </c>
      <c r="CA4" s="5" t="s">
        <v>705</v>
      </c>
      <c r="CB4" s="5" t="s">
        <v>706</v>
      </c>
      <c r="CC4" s="5" t="s">
        <v>707</v>
      </c>
      <c r="CD4" s="5" t="s">
        <v>708</v>
      </c>
      <c r="CE4" s="5" t="s">
        <v>709</v>
      </c>
      <c r="CF4" s="5" t="s">
        <v>710</v>
      </c>
      <c r="CG4" s="5" t="s">
        <v>711</v>
      </c>
      <c r="CH4" s="7" t="s">
        <v>64</v>
      </c>
      <c r="CI4" s="7" t="s">
        <v>64</v>
      </c>
      <c r="CJ4" s="7" t="s">
        <v>64</v>
      </c>
      <c r="CK4" s="7" t="s">
        <v>64</v>
      </c>
    </row>
    <row r="5" spans="1:89" ht="14.1" customHeight="1" x14ac:dyDescent="0.15">
      <c r="A5" s="7">
        <v>4</v>
      </c>
      <c r="B5" s="7" t="s">
        <v>57</v>
      </c>
      <c r="C5" s="7" t="s">
        <v>58</v>
      </c>
      <c r="D5" s="7" t="s">
        <v>562</v>
      </c>
      <c r="E5" s="7">
        <v>139</v>
      </c>
      <c r="F5" s="7">
        <v>45</v>
      </c>
      <c r="G5" s="7" t="s">
        <v>76</v>
      </c>
      <c r="H5" s="7" t="s">
        <v>68</v>
      </c>
      <c r="I5" s="7">
        <v>9</v>
      </c>
      <c r="J5" s="5" t="s">
        <v>568</v>
      </c>
      <c r="K5" s="7">
        <v>17382854082</v>
      </c>
      <c r="L5" s="4" t="s">
        <v>77</v>
      </c>
      <c r="M5" s="7"/>
      <c r="N5" s="7" t="s">
        <v>78</v>
      </c>
      <c r="O5" s="7" t="s">
        <v>79</v>
      </c>
      <c r="P5" s="7"/>
      <c r="Q5" s="7" t="s">
        <v>64</v>
      </c>
      <c r="R5" s="7" t="s">
        <v>64</v>
      </c>
      <c r="S5" s="7" t="s">
        <v>64</v>
      </c>
      <c r="T5" s="7" t="s">
        <v>65</v>
      </c>
      <c r="U5" s="7" t="s">
        <v>65</v>
      </c>
      <c r="V5" s="7" t="s">
        <v>66</v>
      </c>
      <c r="W5" s="7" t="s">
        <v>65</v>
      </c>
      <c r="AH5" s="7">
        <v>4.9000000000000004</v>
      </c>
      <c r="AI5" s="7">
        <v>4.9000000000000004</v>
      </c>
      <c r="AJ5" s="7">
        <v>5</v>
      </c>
      <c r="AK5" s="7">
        <v>5</v>
      </c>
      <c r="AL5" s="7" t="s">
        <v>64</v>
      </c>
      <c r="AM5" s="7" t="s">
        <v>64</v>
      </c>
      <c r="AN5" s="7" t="s">
        <v>64</v>
      </c>
      <c r="AO5" s="7" t="s">
        <v>64</v>
      </c>
      <c r="AP5" s="7" t="s">
        <v>64</v>
      </c>
      <c r="AQ5" s="7" t="s">
        <v>64</v>
      </c>
      <c r="AR5" s="7">
        <v>0</v>
      </c>
      <c r="AS5" s="7">
        <v>0</v>
      </c>
      <c r="AT5" s="7">
        <v>0</v>
      </c>
      <c r="AU5" s="7">
        <v>0.5</v>
      </c>
      <c r="AV5" s="7">
        <v>-0.75</v>
      </c>
      <c r="AW5" s="7">
        <v>178</v>
      </c>
      <c r="AX5" s="7" t="s">
        <v>64</v>
      </c>
      <c r="AY5" s="7" t="s">
        <v>64</v>
      </c>
      <c r="AZ5" s="7" t="s">
        <v>64</v>
      </c>
      <c r="BA5" s="7" t="s">
        <v>64</v>
      </c>
      <c r="BB5" s="7" t="s">
        <v>64</v>
      </c>
      <c r="BC5" s="7" t="s">
        <v>64</v>
      </c>
      <c r="BD5" s="7" t="s">
        <v>64</v>
      </c>
      <c r="BE5" s="7" t="s">
        <v>64</v>
      </c>
      <c r="BF5" s="7" t="s">
        <v>64</v>
      </c>
      <c r="BG5" s="7" t="s">
        <v>64</v>
      </c>
      <c r="BH5" s="7" t="str">
        <f>VLOOKUP(L5,[1]Sheet0!$I:$R,3,0)</f>
        <v>5.0</v>
      </c>
      <c r="BI5" s="7" t="str">
        <f>VLOOKUP(L5,[1]Sheet0!$I:$R,4,0)</f>
        <v>5.0</v>
      </c>
      <c r="BJ5" s="7" t="str">
        <f>VLOOKUP(L5,[1]Sheet0!$I:$R,5,0)</f>
        <v>0.00</v>
      </c>
      <c r="BK5" s="7" t="str">
        <f>VLOOKUP(L5,[1]Sheet0!$I:$R,6,0)</f>
        <v>-0.25</v>
      </c>
      <c r="BL5" s="7" t="str">
        <f>VLOOKUP(L5,[1]Sheet0!$I:$R,7,0)</f>
        <v>54</v>
      </c>
      <c r="BM5" s="7" t="str">
        <f>VLOOKUP(L5,[1]Sheet0!$I:$R,8,0)</f>
        <v>0.00</v>
      </c>
      <c r="BN5" s="7" t="str">
        <f>VLOOKUP(L5,[1]Sheet0!$I:$R,9,0)</f>
        <v>-0.25</v>
      </c>
      <c r="BO5" s="7" t="str">
        <f>VLOOKUP(L5,[1]Sheet0!$I:$R,10,0)</f>
        <v>15</v>
      </c>
      <c r="BP5" s="7" t="s">
        <v>64</v>
      </c>
      <c r="BQ5" s="7" t="s">
        <v>64</v>
      </c>
      <c r="BR5" s="7" t="s">
        <v>64</v>
      </c>
      <c r="BS5" s="7" t="s">
        <v>64</v>
      </c>
      <c r="BT5" s="9" t="s">
        <v>64</v>
      </c>
      <c r="BU5" s="13"/>
      <c r="BV5" s="11" t="s">
        <v>701</v>
      </c>
      <c r="BW5" s="12" t="s">
        <v>700</v>
      </c>
      <c r="BX5" s="5" t="s">
        <v>702</v>
      </c>
      <c r="BY5" s="5" t="s">
        <v>703</v>
      </c>
      <c r="BZ5" s="5" t="s">
        <v>704</v>
      </c>
      <c r="CA5" s="5" t="s">
        <v>705</v>
      </c>
      <c r="CB5" s="5" t="s">
        <v>706</v>
      </c>
      <c r="CC5" s="5" t="s">
        <v>707</v>
      </c>
      <c r="CD5" s="5" t="s">
        <v>708</v>
      </c>
      <c r="CE5" s="5" t="s">
        <v>709</v>
      </c>
      <c r="CF5" s="5" t="s">
        <v>710</v>
      </c>
      <c r="CG5" s="5" t="s">
        <v>711</v>
      </c>
      <c r="CH5" s="7" t="s">
        <v>64</v>
      </c>
      <c r="CI5" s="7" t="s">
        <v>64</v>
      </c>
      <c r="CJ5" s="7" t="s">
        <v>64</v>
      </c>
      <c r="CK5" s="7" t="s">
        <v>64</v>
      </c>
    </row>
    <row r="6" spans="1:89" ht="14.1" customHeight="1" x14ac:dyDescent="0.15">
      <c r="A6" s="7">
        <v>5</v>
      </c>
      <c r="B6" s="7" t="s">
        <v>57</v>
      </c>
      <c r="C6" s="7" t="s">
        <v>58</v>
      </c>
      <c r="D6" s="7" t="s">
        <v>562</v>
      </c>
      <c r="E6" s="7">
        <v>137.5</v>
      </c>
      <c r="F6" s="7">
        <v>47</v>
      </c>
      <c r="G6" s="7" t="s">
        <v>80</v>
      </c>
      <c r="H6" s="7" t="s">
        <v>60</v>
      </c>
      <c r="I6" s="7">
        <v>9</v>
      </c>
      <c r="J6" s="5" t="s">
        <v>569</v>
      </c>
      <c r="K6" s="7">
        <v>15145085411</v>
      </c>
      <c r="L6" s="4" t="s">
        <v>81</v>
      </c>
      <c r="M6" s="7"/>
      <c r="N6" s="7" t="s">
        <v>82</v>
      </c>
      <c r="O6" s="7" t="s">
        <v>83</v>
      </c>
      <c r="P6" s="7"/>
      <c r="Q6" s="7" t="s">
        <v>64</v>
      </c>
      <c r="R6" s="7" t="s">
        <v>64</v>
      </c>
      <c r="S6" s="7" t="s">
        <v>64</v>
      </c>
      <c r="T6" s="7" t="s">
        <v>65</v>
      </c>
      <c r="U6" s="7" t="s">
        <v>65</v>
      </c>
      <c r="V6" s="7" t="s">
        <v>66</v>
      </c>
      <c r="W6" s="7" t="s">
        <v>65</v>
      </c>
      <c r="AH6" s="7">
        <v>5</v>
      </c>
      <c r="AI6" s="7">
        <v>5</v>
      </c>
      <c r="AJ6" s="7">
        <v>5</v>
      </c>
      <c r="AK6" s="7">
        <v>5</v>
      </c>
      <c r="AL6" s="7" t="s">
        <v>64</v>
      </c>
      <c r="AM6" s="7" t="s">
        <v>64</v>
      </c>
      <c r="AN6" s="7" t="s">
        <v>64</v>
      </c>
      <c r="AO6" s="7" t="s">
        <v>64</v>
      </c>
      <c r="AP6" s="7" t="s">
        <v>64</v>
      </c>
      <c r="AQ6" s="7" t="s">
        <v>64</v>
      </c>
      <c r="AR6" s="7">
        <v>0</v>
      </c>
      <c r="AS6" s="7">
        <v>-0.5</v>
      </c>
      <c r="AT6" s="7">
        <v>68</v>
      </c>
      <c r="AU6" s="7">
        <v>-1.25</v>
      </c>
      <c r="AV6" s="7">
        <v>-0.25</v>
      </c>
      <c r="AW6" s="7">
        <v>110</v>
      </c>
      <c r="AX6" s="7" t="s">
        <v>64</v>
      </c>
      <c r="AY6" s="7" t="s">
        <v>64</v>
      </c>
      <c r="AZ6" s="7" t="s">
        <v>64</v>
      </c>
      <c r="BA6" s="7" t="s">
        <v>64</v>
      </c>
      <c r="BB6" s="7" t="s">
        <v>64</v>
      </c>
      <c r="BC6" s="7" t="s">
        <v>64</v>
      </c>
      <c r="BD6" s="7" t="s">
        <v>64</v>
      </c>
      <c r="BE6" s="7" t="s">
        <v>64</v>
      </c>
      <c r="BF6" s="7" t="s">
        <v>64</v>
      </c>
      <c r="BG6" s="7" t="s">
        <v>64</v>
      </c>
      <c r="BH6" s="7" t="str">
        <f>VLOOKUP(L6,[1]Sheet0!$I:$R,3,0)</f>
        <v>5.0</v>
      </c>
      <c r="BI6" s="7" t="str">
        <f>VLOOKUP(L6,[1]Sheet0!$I:$R,4,0)</f>
        <v>4.7</v>
      </c>
      <c r="BJ6" s="7" t="str">
        <f>VLOOKUP(L6,[1]Sheet0!$I:$R,5,0)</f>
        <v>-0.25</v>
      </c>
      <c r="BK6" s="7" t="str">
        <f>VLOOKUP(L6,[1]Sheet0!$I:$R,6,0)</f>
        <v>-0.25</v>
      </c>
      <c r="BL6" s="7" t="str">
        <f>VLOOKUP(L6,[1]Sheet0!$I:$R,7,0)</f>
        <v>8</v>
      </c>
      <c r="BM6" s="7" t="str">
        <f>VLOOKUP(L6,[1]Sheet0!$I:$R,8,0)</f>
        <v>-1.75</v>
      </c>
      <c r="BN6" s="7" t="str">
        <f>VLOOKUP(L6,[1]Sheet0!$I:$R,9,0)</f>
        <v>-0.50</v>
      </c>
      <c r="BO6" s="7" t="str">
        <f>VLOOKUP(L6,[1]Sheet0!$I:$R,10,0)</f>
        <v>170</v>
      </c>
      <c r="BP6" s="7" t="s">
        <v>64</v>
      </c>
      <c r="BQ6" s="7" t="s">
        <v>64</v>
      </c>
      <c r="BR6" s="7" t="s">
        <v>64</v>
      </c>
      <c r="BS6" s="7" t="s">
        <v>64</v>
      </c>
      <c r="BT6" s="9" t="s">
        <v>64</v>
      </c>
      <c r="BU6" s="13"/>
      <c r="BV6" s="11" t="s">
        <v>701</v>
      </c>
      <c r="BW6" s="12" t="s">
        <v>700</v>
      </c>
      <c r="BX6" s="5" t="s">
        <v>702</v>
      </c>
      <c r="BY6" s="5" t="s">
        <v>703</v>
      </c>
      <c r="BZ6" s="5" t="s">
        <v>704</v>
      </c>
      <c r="CA6" s="5" t="s">
        <v>705</v>
      </c>
      <c r="CB6" s="5" t="s">
        <v>706</v>
      </c>
      <c r="CC6" s="5" t="s">
        <v>707</v>
      </c>
      <c r="CD6" s="5" t="s">
        <v>708</v>
      </c>
      <c r="CE6" s="5" t="s">
        <v>709</v>
      </c>
      <c r="CF6" s="5" t="s">
        <v>710</v>
      </c>
      <c r="CG6" s="5" t="s">
        <v>711</v>
      </c>
      <c r="CH6" s="7" t="s">
        <v>64</v>
      </c>
      <c r="CI6" s="7" t="s">
        <v>64</v>
      </c>
      <c r="CJ6" s="7" t="s">
        <v>64</v>
      </c>
      <c r="CK6" s="7" t="s">
        <v>64</v>
      </c>
    </row>
    <row r="7" spans="1:89" ht="14.1" customHeight="1" x14ac:dyDescent="0.15">
      <c r="A7" s="7">
        <v>6</v>
      </c>
      <c r="B7" s="7" t="s">
        <v>57</v>
      </c>
      <c r="C7" s="7" t="s">
        <v>58</v>
      </c>
      <c r="D7" s="7" t="s">
        <v>562</v>
      </c>
      <c r="E7" s="7">
        <v>130.30000000000001</v>
      </c>
      <c r="F7" s="7">
        <v>28</v>
      </c>
      <c r="G7" s="7" t="s">
        <v>84</v>
      </c>
      <c r="H7" s="7" t="s">
        <v>60</v>
      </c>
      <c r="I7" s="7">
        <v>9</v>
      </c>
      <c r="J7" s="5" t="s">
        <v>570</v>
      </c>
      <c r="K7" s="7">
        <v>18704501017</v>
      </c>
      <c r="L7" s="4" t="s">
        <v>85</v>
      </c>
      <c r="M7" s="7"/>
      <c r="N7" s="7" t="s">
        <v>86</v>
      </c>
      <c r="O7" s="7" t="s">
        <v>87</v>
      </c>
      <c r="P7" s="7"/>
      <c r="Q7" s="7" t="s">
        <v>64</v>
      </c>
      <c r="R7" s="7" t="s">
        <v>64</v>
      </c>
      <c r="S7" s="7" t="s">
        <v>64</v>
      </c>
      <c r="T7" s="7" t="s">
        <v>65</v>
      </c>
      <c r="U7" s="7" t="s">
        <v>65</v>
      </c>
      <c r="V7" s="7" t="s">
        <v>66</v>
      </c>
      <c r="W7" s="7" t="s">
        <v>65</v>
      </c>
      <c r="AH7" s="7">
        <v>5</v>
      </c>
      <c r="AI7" s="7">
        <v>5</v>
      </c>
      <c r="AJ7" s="7">
        <v>5</v>
      </c>
      <c r="AK7" s="7">
        <v>5</v>
      </c>
      <c r="AL7" s="7" t="s">
        <v>64</v>
      </c>
      <c r="AM7" s="7" t="s">
        <v>64</v>
      </c>
      <c r="AN7" s="7" t="s">
        <v>64</v>
      </c>
      <c r="AO7" s="7" t="s">
        <v>64</v>
      </c>
      <c r="AP7" s="7" t="s">
        <v>64</v>
      </c>
      <c r="AQ7" s="7" t="s">
        <v>64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 t="s">
        <v>64</v>
      </c>
      <c r="AY7" s="7" t="s">
        <v>64</v>
      </c>
      <c r="AZ7" s="7" t="s">
        <v>64</v>
      </c>
      <c r="BA7" s="7" t="s">
        <v>64</v>
      </c>
      <c r="BB7" s="7" t="s">
        <v>64</v>
      </c>
      <c r="BC7" s="7" t="s">
        <v>64</v>
      </c>
      <c r="BD7" s="7" t="s">
        <v>64</v>
      </c>
      <c r="BE7" s="7" t="s">
        <v>64</v>
      </c>
      <c r="BF7" s="7" t="s">
        <v>64</v>
      </c>
      <c r="BG7" s="7" t="s">
        <v>64</v>
      </c>
      <c r="BH7" s="7" t="str">
        <f>VLOOKUP(L7,[1]Sheet0!$I:$R,3,0)</f>
        <v>5.0</v>
      </c>
      <c r="BI7" s="7" t="str">
        <f>VLOOKUP(L7,[1]Sheet0!$I:$R,4,0)</f>
        <v>5.0</v>
      </c>
      <c r="BJ7" s="7" t="str">
        <f>VLOOKUP(L7,[1]Sheet0!$I:$R,5,0)</f>
        <v>0.00</v>
      </c>
      <c r="BK7" s="7" t="str">
        <f>VLOOKUP(L7,[1]Sheet0!$I:$R,6,0)</f>
        <v>-0.25</v>
      </c>
      <c r="BL7" s="7" t="str">
        <f>VLOOKUP(L7,[1]Sheet0!$I:$R,7,0)</f>
        <v>7</v>
      </c>
      <c r="BM7" s="7" t="str">
        <f>VLOOKUP(L7,[1]Sheet0!$I:$R,8,0)</f>
        <v>-0.25</v>
      </c>
      <c r="BN7" s="7" t="str">
        <f>VLOOKUP(L7,[1]Sheet0!$I:$R,9,0)</f>
        <v>-0.25</v>
      </c>
      <c r="BO7" s="7" t="str">
        <f>VLOOKUP(L7,[1]Sheet0!$I:$R,10,0)</f>
        <v>147</v>
      </c>
      <c r="BP7" s="7" t="s">
        <v>64</v>
      </c>
      <c r="BQ7" s="7" t="s">
        <v>64</v>
      </c>
      <c r="BR7" s="7" t="s">
        <v>64</v>
      </c>
      <c r="BS7" s="7" t="s">
        <v>64</v>
      </c>
      <c r="BT7" s="9" t="s">
        <v>64</v>
      </c>
      <c r="BU7" s="13"/>
      <c r="BV7" s="11" t="s">
        <v>701</v>
      </c>
      <c r="BW7" s="12" t="s">
        <v>700</v>
      </c>
      <c r="BX7" s="5" t="s">
        <v>702</v>
      </c>
      <c r="BY7" s="5" t="s">
        <v>703</v>
      </c>
      <c r="BZ7" s="5" t="s">
        <v>704</v>
      </c>
      <c r="CA7" s="5" t="s">
        <v>705</v>
      </c>
      <c r="CB7" s="5" t="s">
        <v>706</v>
      </c>
      <c r="CC7" s="5" t="s">
        <v>707</v>
      </c>
      <c r="CD7" s="5" t="s">
        <v>708</v>
      </c>
      <c r="CE7" s="5" t="s">
        <v>709</v>
      </c>
      <c r="CF7" s="5" t="s">
        <v>710</v>
      </c>
      <c r="CG7" s="5" t="s">
        <v>711</v>
      </c>
      <c r="CH7" s="7" t="s">
        <v>64</v>
      </c>
      <c r="CI7" s="7" t="s">
        <v>64</v>
      </c>
      <c r="CJ7" s="7" t="s">
        <v>64</v>
      </c>
      <c r="CK7" s="7" t="s">
        <v>64</v>
      </c>
    </row>
    <row r="8" spans="1:89" ht="14.1" customHeight="1" x14ac:dyDescent="0.15">
      <c r="A8" s="7">
        <v>7</v>
      </c>
      <c r="B8" s="7" t="s">
        <v>57</v>
      </c>
      <c r="C8" s="7" t="s">
        <v>58</v>
      </c>
      <c r="D8" s="7" t="s">
        <v>562</v>
      </c>
      <c r="E8" s="7">
        <v>138.5</v>
      </c>
      <c r="F8" s="7">
        <v>30</v>
      </c>
      <c r="G8" s="7" t="s">
        <v>88</v>
      </c>
      <c r="H8" s="7" t="s">
        <v>68</v>
      </c>
      <c r="I8" s="7">
        <v>9</v>
      </c>
      <c r="J8" s="5" t="s">
        <v>571</v>
      </c>
      <c r="K8" s="7">
        <v>18345045923</v>
      </c>
      <c r="L8" s="4" t="s">
        <v>89</v>
      </c>
      <c r="M8" s="7"/>
      <c r="N8" s="7" t="s">
        <v>90</v>
      </c>
      <c r="O8" s="7" t="s">
        <v>91</v>
      </c>
      <c r="P8" s="7"/>
      <c r="Q8" s="7" t="s">
        <v>64</v>
      </c>
      <c r="R8" s="7" t="s">
        <v>64</v>
      </c>
      <c r="S8" s="7" t="s">
        <v>64</v>
      </c>
      <c r="T8" s="7" t="s">
        <v>65</v>
      </c>
      <c r="U8" s="7" t="s">
        <v>65</v>
      </c>
      <c r="V8" s="7" t="s">
        <v>66</v>
      </c>
      <c r="W8" s="7" t="s">
        <v>65</v>
      </c>
      <c r="AH8" s="7">
        <v>4.8</v>
      </c>
      <c r="AI8" s="7">
        <v>4.9000000000000004</v>
      </c>
      <c r="AJ8" s="7">
        <v>5</v>
      </c>
      <c r="AK8" s="7">
        <v>5</v>
      </c>
      <c r="AL8" s="7" t="s">
        <v>64</v>
      </c>
      <c r="AM8" s="7" t="s">
        <v>64</v>
      </c>
      <c r="AN8" s="7" t="s">
        <v>64</v>
      </c>
      <c r="AO8" s="7" t="s">
        <v>64</v>
      </c>
      <c r="AP8" s="7" t="s">
        <v>64</v>
      </c>
      <c r="AQ8" s="7" t="s">
        <v>64</v>
      </c>
      <c r="AR8" s="7">
        <v>-0.5</v>
      </c>
      <c r="AS8" s="7">
        <v>-0.25</v>
      </c>
      <c r="AT8" s="7">
        <v>171</v>
      </c>
      <c r="AU8" s="7">
        <v>-0.75</v>
      </c>
      <c r="AV8" s="7">
        <v>-0.25</v>
      </c>
      <c r="AW8" s="7">
        <v>15</v>
      </c>
      <c r="AX8" s="7" t="s">
        <v>64</v>
      </c>
      <c r="AY8" s="7" t="s">
        <v>64</v>
      </c>
      <c r="AZ8" s="7" t="s">
        <v>64</v>
      </c>
      <c r="BA8" s="7" t="s">
        <v>64</v>
      </c>
      <c r="BB8" s="7" t="s">
        <v>64</v>
      </c>
      <c r="BC8" s="7" t="s">
        <v>64</v>
      </c>
      <c r="BD8" s="7" t="s">
        <v>64</v>
      </c>
      <c r="BE8" s="7" t="s">
        <v>64</v>
      </c>
      <c r="BF8" s="7" t="s">
        <v>64</v>
      </c>
      <c r="BG8" s="7" t="s">
        <v>64</v>
      </c>
      <c r="BH8" s="7" t="str">
        <f>VLOOKUP(L8,[1]Sheet0!$I:$R,3,0)</f>
        <v>4.7</v>
      </c>
      <c r="BI8" s="7" t="str">
        <f>VLOOKUP(L8,[1]Sheet0!$I:$R,4,0)</f>
        <v>4.7</v>
      </c>
      <c r="BJ8" s="7" t="str">
        <f>VLOOKUP(L8,[1]Sheet0!$I:$R,5,0)</f>
        <v>-1.50</v>
      </c>
      <c r="BK8" s="7" t="str">
        <f>VLOOKUP(L8,[1]Sheet0!$I:$R,6,0)</f>
        <v>-0.25</v>
      </c>
      <c r="BL8" s="7" t="str">
        <f>VLOOKUP(L8,[1]Sheet0!$I:$R,7,0)</f>
        <v>171</v>
      </c>
      <c r="BM8" s="7" t="str">
        <f>VLOOKUP(L8,[1]Sheet0!$I:$R,8,0)</f>
        <v>-1.50</v>
      </c>
      <c r="BN8" s="7" t="str">
        <f>VLOOKUP(L8,[1]Sheet0!$I:$R,9,0)</f>
        <v>-0.50</v>
      </c>
      <c r="BO8" s="7" t="str">
        <f>VLOOKUP(L8,[1]Sheet0!$I:$R,10,0)</f>
        <v>26</v>
      </c>
      <c r="BP8" s="7" t="s">
        <v>64</v>
      </c>
      <c r="BQ8" s="7" t="s">
        <v>64</v>
      </c>
      <c r="BR8" s="7" t="s">
        <v>64</v>
      </c>
      <c r="BS8" s="7" t="s">
        <v>64</v>
      </c>
      <c r="BT8" s="9" t="s">
        <v>64</v>
      </c>
      <c r="BU8" s="13"/>
      <c r="BV8" s="11" t="s">
        <v>701</v>
      </c>
      <c r="BW8" s="12" t="s">
        <v>700</v>
      </c>
      <c r="BX8" s="5" t="s">
        <v>702</v>
      </c>
      <c r="BY8" s="5" t="s">
        <v>703</v>
      </c>
      <c r="BZ8" s="5" t="s">
        <v>704</v>
      </c>
      <c r="CA8" s="5" t="s">
        <v>705</v>
      </c>
      <c r="CB8" s="5" t="s">
        <v>706</v>
      </c>
      <c r="CC8" s="5" t="s">
        <v>707</v>
      </c>
      <c r="CD8" s="5" t="s">
        <v>708</v>
      </c>
      <c r="CE8" s="5" t="s">
        <v>709</v>
      </c>
      <c r="CF8" s="5" t="s">
        <v>710</v>
      </c>
      <c r="CG8" s="5" t="s">
        <v>711</v>
      </c>
      <c r="CH8" s="7" t="s">
        <v>64</v>
      </c>
      <c r="CI8" s="7" t="s">
        <v>64</v>
      </c>
      <c r="CJ8" s="7" t="s">
        <v>64</v>
      </c>
      <c r="CK8" s="7" t="s">
        <v>64</v>
      </c>
    </row>
    <row r="9" spans="1:89" ht="14.1" customHeight="1" x14ac:dyDescent="0.15">
      <c r="A9" s="7">
        <v>8</v>
      </c>
      <c r="B9" s="7" t="s">
        <v>57</v>
      </c>
      <c r="C9" s="7" t="s">
        <v>58</v>
      </c>
      <c r="D9" s="7" t="s">
        <v>562</v>
      </c>
      <c r="E9" s="7">
        <v>128.19999999999999</v>
      </c>
      <c r="F9" s="7">
        <v>27</v>
      </c>
      <c r="G9" s="7" t="s">
        <v>92</v>
      </c>
      <c r="H9" s="7" t="s">
        <v>60</v>
      </c>
      <c r="I9" s="7">
        <v>9</v>
      </c>
      <c r="J9" s="5" t="s">
        <v>572</v>
      </c>
      <c r="K9" s="7">
        <v>15567086521</v>
      </c>
      <c r="L9" s="4" t="s">
        <v>563</v>
      </c>
      <c r="M9" s="7"/>
      <c r="N9" s="7" t="s">
        <v>93</v>
      </c>
      <c r="O9" s="7" t="s">
        <v>94</v>
      </c>
      <c r="P9" s="7"/>
      <c r="Q9" s="7" t="s">
        <v>64</v>
      </c>
      <c r="R9" s="7" t="s">
        <v>64</v>
      </c>
      <c r="S9" s="7" t="s">
        <v>64</v>
      </c>
      <c r="T9" s="7" t="s">
        <v>65</v>
      </c>
      <c r="U9" s="7" t="s">
        <v>65</v>
      </c>
      <c r="V9" s="7" t="s">
        <v>66</v>
      </c>
      <c r="W9" s="7" t="s">
        <v>65</v>
      </c>
      <c r="AH9" s="7">
        <v>5</v>
      </c>
      <c r="AI9" s="7">
        <v>5</v>
      </c>
      <c r="AJ9" s="7">
        <v>5</v>
      </c>
      <c r="AK9" s="7">
        <v>5</v>
      </c>
      <c r="AL9" s="7" t="s">
        <v>64</v>
      </c>
      <c r="AM9" s="7" t="s">
        <v>64</v>
      </c>
      <c r="AN9" s="7" t="s">
        <v>64</v>
      </c>
      <c r="AO9" s="7" t="s">
        <v>64</v>
      </c>
      <c r="AP9" s="7" t="s">
        <v>64</v>
      </c>
      <c r="AQ9" s="7" t="s">
        <v>64</v>
      </c>
      <c r="AR9" s="7">
        <v>-0.5</v>
      </c>
      <c r="AS9" s="7">
        <v>0</v>
      </c>
      <c r="AT9" s="7">
        <v>0</v>
      </c>
      <c r="AU9" s="7">
        <v>-0.75</v>
      </c>
      <c r="AV9" s="7">
        <v>0</v>
      </c>
      <c r="AW9" s="7">
        <v>0</v>
      </c>
      <c r="AX9" s="7" t="s">
        <v>64</v>
      </c>
      <c r="AY9" s="7" t="s">
        <v>64</v>
      </c>
      <c r="AZ9" s="7" t="s">
        <v>64</v>
      </c>
      <c r="BA9" s="7" t="s">
        <v>64</v>
      </c>
      <c r="BB9" s="7" t="s">
        <v>64</v>
      </c>
      <c r="BC9" s="7" t="s">
        <v>64</v>
      </c>
      <c r="BD9" s="7" t="s">
        <v>64</v>
      </c>
      <c r="BE9" s="7" t="s">
        <v>64</v>
      </c>
      <c r="BF9" s="7" t="s">
        <v>64</v>
      </c>
      <c r="BG9" s="7" t="s">
        <v>64</v>
      </c>
      <c r="BH9" s="7" t="str">
        <f>VLOOKUP(L9,[1]Sheet0!$I:$R,3,0)</f>
        <v>5.0</v>
      </c>
      <c r="BI9" s="7" t="str">
        <f>VLOOKUP(L9,[1]Sheet0!$I:$R,4,0)</f>
        <v>5.0</v>
      </c>
      <c r="BJ9" s="7" t="str">
        <f>VLOOKUP(L9,[1]Sheet0!$I:$R,5,0)</f>
        <v>-0.25</v>
      </c>
      <c r="BK9" s="7" t="str">
        <f>VLOOKUP(L9,[1]Sheet0!$I:$R,6,0)</f>
        <v>0.00</v>
      </c>
      <c r="BL9" s="7" t="str">
        <f>VLOOKUP(L9,[1]Sheet0!$I:$R,7,0)</f>
        <v>0</v>
      </c>
      <c r="BM9" s="7" t="str">
        <f>VLOOKUP(L9,[1]Sheet0!$I:$R,8,0)</f>
        <v>-0.50</v>
      </c>
      <c r="BN9" s="7" t="str">
        <f>VLOOKUP(L9,[1]Sheet0!$I:$R,9,0)</f>
        <v>-0.25</v>
      </c>
      <c r="BO9" s="7" t="str">
        <f>VLOOKUP(L9,[1]Sheet0!$I:$R,10,0)</f>
        <v>29</v>
      </c>
      <c r="BP9" s="7" t="s">
        <v>64</v>
      </c>
      <c r="BQ9" s="7" t="s">
        <v>64</v>
      </c>
      <c r="BR9" s="7" t="s">
        <v>64</v>
      </c>
      <c r="BS9" s="7" t="s">
        <v>64</v>
      </c>
      <c r="BT9" s="9" t="s">
        <v>64</v>
      </c>
      <c r="BU9" s="13"/>
      <c r="BV9" s="11" t="s">
        <v>701</v>
      </c>
      <c r="BW9" s="12" t="s">
        <v>700</v>
      </c>
      <c r="BX9" s="5" t="s">
        <v>702</v>
      </c>
      <c r="BY9" s="5" t="s">
        <v>703</v>
      </c>
      <c r="BZ9" s="5" t="s">
        <v>704</v>
      </c>
      <c r="CA9" s="5" t="s">
        <v>705</v>
      </c>
      <c r="CB9" s="5" t="s">
        <v>706</v>
      </c>
      <c r="CC9" s="5" t="s">
        <v>707</v>
      </c>
      <c r="CD9" s="5" t="s">
        <v>708</v>
      </c>
      <c r="CE9" s="5" t="s">
        <v>709</v>
      </c>
      <c r="CF9" s="5" t="s">
        <v>710</v>
      </c>
      <c r="CG9" s="5" t="s">
        <v>711</v>
      </c>
      <c r="CH9" s="7" t="s">
        <v>64</v>
      </c>
      <c r="CI9" s="7" t="s">
        <v>64</v>
      </c>
      <c r="CJ9" s="7" t="s">
        <v>64</v>
      </c>
      <c r="CK9" s="7" t="s">
        <v>64</v>
      </c>
    </row>
    <row r="10" spans="1:89" ht="14.1" customHeight="1" x14ac:dyDescent="0.15">
      <c r="A10" s="7">
        <v>9</v>
      </c>
      <c r="B10" s="7" t="s">
        <v>57</v>
      </c>
      <c r="C10" s="7" t="s">
        <v>58</v>
      </c>
      <c r="D10" s="7" t="s">
        <v>562</v>
      </c>
      <c r="E10" s="7">
        <v>149.5</v>
      </c>
      <c r="F10" s="7">
        <v>37</v>
      </c>
      <c r="G10" s="7" t="s">
        <v>95</v>
      </c>
      <c r="H10" s="7" t="s">
        <v>68</v>
      </c>
      <c r="I10" s="7">
        <v>9</v>
      </c>
      <c r="J10" s="5" t="s">
        <v>573</v>
      </c>
      <c r="K10" s="7">
        <v>15046535473</v>
      </c>
      <c r="L10" s="4" t="s">
        <v>96</v>
      </c>
      <c r="M10" s="7"/>
      <c r="N10" s="7" t="s">
        <v>97</v>
      </c>
      <c r="O10" s="7" t="s">
        <v>98</v>
      </c>
      <c r="P10" s="7" t="s">
        <v>64</v>
      </c>
      <c r="Q10" s="7" t="s">
        <v>64</v>
      </c>
      <c r="R10" s="7" t="s">
        <v>64</v>
      </c>
      <c r="S10" s="7" t="s">
        <v>65</v>
      </c>
      <c r="T10" s="7" t="s">
        <v>65</v>
      </c>
      <c r="U10" s="7" t="s">
        <v>66</v>
      </c>
      <c r="V10" s="7" t="s">
        <v>65</v>
      </c>
      <c r="W10" s="7" t="s">
        <v>64</v>
      </c>
      <c r="AH10" s="7">
        <v>4.5</v>
      </c>
      <c r="AI10" s="7">
        <v>4.4000000000000004</v>
      </c>
      <c r="AJ10" s="7">
        <v>5</v>
      </c>
      <c r="AK10" s="7">
        <v>5</v>
      </c>
      <c r="AL10" s="7" t="s">
        <v>64</v>
      </c>
      <c r="AM10" s="7" t="s">
        <v>64</v>
      </c>
      <c r="AN10" s="7" t="s">
        <v>64</v>
      </c>
      <c r="AO10" s="7" t="s">
        <v>64</v>
      </c>
      <c r="AP10" s="7" t="s">
        <v>64</v>
      </c>
      <c r="AR10" s="7">
        <v>-2.25</v>
      </c>
      <c r="AS10" s="7">
        <v>-0.25</v>
      </c>
      <c r="AT10" s="7">
        <v>171</v>
      </c>
      <c r="AU10" s="7">
        <v>-1.75</v>
      </c>
      <c r="AV10" s="7">
        <v>-0.25</v>
      </c>
      <c r="AW10" s="7">
        <v>167</v>
      </c>
      <c r="AX10" s="7" t="s">
        <v>64</v>
      </c>
      <c r="AY10" s="7" t="s">
        <v>64</v>
      </c>
      <c r="AZ10" s="7" t="s">
        <v>64</v>
      </c>
      <c r="BA10" s="7" t="s">
        <v>64</v>
      </c>
      <c r="BB10" s="7" t="s">
        <v>64</v>
      </c>
      <c r="BC10" s="7" t="s">
        <v>64</v>
      </c>
      <c r="BD10" s="7" t="s">
        <v>64</v>
      </c>
      <c r="BE10" s="7" t="s">
        <v>64</v>
      </c>
      <c r="BF10" s="7" t="s">
        <v>64</v>
      </c>
      <c r="BG10" s="7" t="s">
        <v>64</v>
      </c>
      <c r="BH10" s="7" t="str">
        <f>VLOOKUP(L10,[1]Sheet0!$I:$R,3,0)</f>
        <v>4.5</v>
      </c>
      <c r="BI10" s="7" t="str">
        <f>VLOOKUP(L10,[1]Sheet0!$I:$R,4,0)</f>
        <v>4.7</v>
      </c>
      <c r="BJ10" s="7" t="str">
        <f>VLOOKUP(L10,[1]Sheet0!$I:$R,5,0)</f>
        <v>-2.50</v>
      </c>
      <c r="BK10" s="7" t="str">
        <f>VLOOKUP(L10,[1]Sheet0!$I:$R,6,0)</f>
        <v>-0.50</v>
      </c>
      <c r="BL10" s="7" t="str">
        <f>VLOOKUP(L10,[1]Sheet0!$I:$R,7,0)</f>
        <v>75</v>
      </c>
      <c r="BM10" s="7" t="str">
        <f>VLOOKUP(L10,[1]Sheet0!$I:$R,8,0)</f>
        <v>-1.25</v>
      </c>
      <c r="BN10" s="7" t="str">
        <f>VLOOKUP(L10,[1]Sheet0!$I:$R,9,0)</f>
        <v>-0.75</v>
      </c>
      <c r="BO10" s="7" t="str">
        <f>VLOOKUP(L10,[1]Sheet0!$I:$R,10,0)</f>
        <v>154</v>
      </c>
      <c r="BP10" s="7" t="s">
        <v>64</v>
      </c>
      <c r="BQ10" s="7" t="s">
        <v>64</v>
      </c>
      <c r="BR10" s="7" t="s">
        <v>64</v>
      </c>
      <c r="BS10" s="9" t="s">
        <v>64</v>
      </c>
      <c r="BV10" s="11" t="s">
        <v>701</v>
      </c>
      <c r="BW10" s="12" t="s">
        <v>700</v>
      </c>
      <c r="BX10" s="5" t="s">
        <v>702</v>
      </c>
      <c r="BY10" s="5" t="s">
        <v>703</v>
      </c>
      <c r="BZ10" s="5" t="s">
        <v>704</v>
      </c>
      <c r="CA10" s="5" t="s">
        <v>705</v>
      </c>
      <c r="CB10" s="5" t="s">
        <v>706</v>
      </c>
      <c r="CC10" s="5" t="s">
        <v>707</v>
      </c>
      <c r="CD10" s="5" t="s">
        <v>708</v>
      </c>
      <c r="CE10" s="5" t="s">
        <v>709</v>
      </c>
      <c r="CF10" s="5" t="s">
        <v>710</v>
      </c>
      <c r="CG10" s="5" t="s">
        <v>711</v>
      </c>
      <c r="CH10" s="7" t="s">
        <v>64</v>
      </c>
      <c r="CI10" s="7" t="s">
        <v>64</v>
      </c>
      <c r="CJ10" s="7" t="s">
        <v>64</v>
      </c>
      <c r="CK10" s="7" t="s">
        <v>64</v>
      </c>
    </row>
    <row r="11" spans="1:89" ht="14.1" customHeight="1" x14ac:dyDescent="0.15">
      <c r="A11" s="7">
        <v>10</v>
      </c>
      <c r="B11" s="7" t="s">
        <v>57</v>
      </c>
      <c r="C11" s="7" t="s">
        <v>58</v>
      </c>
      <c r="D11" s="7" t="s">
        <v>562</v>
      </c>
      <c r="E11" s="7">
        <v>137.19999999999999</v>
      </c>
      <c r="F11" s="7">
        <v>28</v>
      </c>
      <c r="G11" s="7" t="s">
        <v>99</v>
      </c>
      <c r="H11" s="7" t="s">
        <v>68</v>
      </c>
      <c r="I11" s="7">
        <v>9</v>
      </c>
      <c r="J11" s="5" t="s">
        <v>574</v>
      </c>
      <c r="K11" s="7">
        <v>15546422378</v>
      </c>
      <c r="L11" s="4" t="s">
        <v>100</v>
      </c>
      <c r="M11" s="7"/>
      <c r="N11" s="7" t="s">
        <v>101</v>
      </c>
      <c r="O11" s="7" t="s">
        <v>102</v>
      </c>
      <c r="P11" s="7"/>
      <c r="Q11" s="7" t="s">
        <v>64</v>
      </c>
      <c r="R11" s="7" t="s">
        <v>64</v>
      </c>
      <c r="S11" s="7" t="s">
        <v>64</v>
      </c>
      <c r="T11" s="7" t="s">
        <v>65</v>
      </c>
      <c r="U11" s="7" t="s">
        <v>65</v>
      </c>
      <c r="V11" s="7" t="s">
        <v>66</v>
      </c>
      <c r="W11" s="7" t="s">
        <v>65</v>
      </c>
      <c r="AH11" s="7">
        <v>4.5999999999999996</v>
      </c>
      <c r="AI11" s="7">
        <v>4.5999999999999996</v>
      </c>
      <c r="AJ11" s="7">
        <v>5</v>
      </c>
      <c r="AK11" s="7">
        <v>5</v>
      </c>
      <c r="AL11" s="7" t="s">
        <v>64</v>
      </c>
      <c r="AM11" s="7" t="s">
        <v>64</v>
      </c>
      <c r="AN11" s="7" t="s">
        <v>64</v>
      </c>
      <c r="AO11" s="7" t="s">
        <v>64</v>
      </c>
      <c r="AP11" s="7" t="s">
        <v>64</v>
      </c>
      <c r="AQ11" s="7" t="s">
        <v>64</v>
      </c>
      <c r="AR11" s="7">
        <v>-1.75</v>
      </c>
      <c r="AS11" s="7">
        <v>-0.5</v>
      </c>
      <c r="AT11" s="7">
        <v>162</v>
      </c>
      <c r="AU11" s="7">
        <v>-1.75</v>
      </c>
      <c r="AV11" s="7">
        <v>-0.5</v>
      </c>
      <c r="AW11" s="7">
        <v>13</v>
      </c>
      <c r="AX11" s="7" t="s">
        <v>64</v>
      </c>
      <c r="AY11" s="7" t="s">
        <v>64</v>
      </c>
      <c r="AZ11" s="7" t="s">
        <v>64</v>
      </c>
      <c r="BA11" s="7" t="s">
        <v>64</v>
      </c>
      <c r="BB11" s="7" t="s">
        <v>64</v>
      </c>
      <c r="BC11" s="7" t="s">
        <v>64</v>
      </c>
      <c r="BD11" s="7" t="s">
        <v>64</v>
      </c>
      <c r="BE11" s="7" t="s">
        <v>64</v>
      </c>
      <c r="BF11" s="7" t="s">
        <v>64</v>
      </c>
      <c r="BG11" s="7" t="s">
        <v>64</v>
      </c>
      <c r="BH11" s="7" t="str">
        <f>VLOOKUP(L11,[1]Sheet0!$I:$R,3,0)</f>
        <v>4.7</v>
      </c>
      <c r="BI11" s="7" t="str">
        <f>VLOOKUP(L11,[1]Sheet0!$I:$R,4,0)</f>
        <v>4.5</v>
      </c>
      <c r="BJ11" s="7" t="str">
        <f>VLOOKUP(L11,[1]Sheet0!$I:$R,5,0)</f>
        <v>-2.00</v>
      </c>
      <c r="BK11" s="7" t="str">
        <f>VLOOKUP(L11,[1]Sheet0!$I:$R,6,0)</f>
        <v>-0.25</v>
      </c>
      <c r="BL11" s="7" t="str">
        <f>VLOOKUP(L11,[1]Sheet0!$I:$R,7,0)</f>
        <v>165</v>
      </c>
      <c r="BM11" s="7" t="str">
        <f>VLOOKUP(L11,[1]Sheet0!$I:$R,8,0)</f>
        <v>-2.50</v>
      </c>
      <c r="BN11" s="7" t="str">
        <f>VLOOKUP(L11,[1]Sheet0!$I:$R,9,0)</f>
        <v>-0.50</v>
      </c>
      <c r="BO11" s="7" t="str">
        <f>VLOOKUP(L11,[1]Sheet0!$I:$R,10,0)</f>
        <v>2</v>
      </c>
      <c r="BP11" s="7" t="s">
        <v>64</v>
      </c>
      <c r="BQ11" s="7" t="s">
        <v>64</v>
      </c>
      <c r="BR11" s="7" t="s">
        <v>64</v>
      </c>
      <c r="BS11" s="7" t="s">
        <v>64</v>
      </c>
      <c r="BT11" s="9" t="s">
        <v>64</v>
      </c>
      <c r="BU11" s="13"/>
      <c r="BV11" s="11" t="s">
        <v>701</v>
      </c>
      <c r="BW11" s="12" t="s">
        <v>700</v>
      </c>
      <c r="BX11" s="5" t="s">
        <v>702</v>
      </c>
      <c r="BY11" s="5" t="s">
        <v>703</v>
      </c>
      <c r="BZ11" s="5" t="s">
        <v>704</v>
      </c>
      <c r="CA11" s="5" t="s">
        <v>705</v>
      </c>
      <c r="CB11" s="5" t="s">
        <v>706</v>
      </c>
      <c r="CC11" s="5" t="s">
        <v>707</v>
      </c>
      <c r="CD11" s="5" t="s">
        <v>708</v>
      </c>
      <c r="CE11" s="5" t="s">
        <v>709</v>
      </c>
      <c r="CF11" s="5" t="s">
        <v>710</v>
      </c>
      <c r="CG11" s="5" t="s">
        <v>711</v>
      </c>
      <c r="CH11" s="7" t="s">
        <v>64</v>
      </c>
      <c r="CI11" s="7" t="s">
        <v>64</v>
      </c>
      <c r="CJ11" s="7" t="s">
        <v>64</v>
      </c>
      <c r="CK11" s="7" t="s">
        <v>64</v>
      </c>
    </row>
    <row r="12" spans="1:89" ht="14.1" customHeight="1" x14ac:dyDescent="0.15">
      <c r="A12" s="7">
        <v>11</v>
      </c>
      <c r="B12" s="7" t="s">
        <v>57</v>
      </c>
      <c r="C12" s="7" t="s">
        <v>58</v>
      </c>
      <c r="D12" s="7" t="s">
        <v>562</v>
      </c>
      <c r="E12" s="7">
        <v>142.5</v>
      </c>
      <c r="F12" s="7">
        <v>34</v>
      </c>
      <c r="G12" s="7" t="s">
        <v>103</v>
      </c>
      <c r="H12" s="7" t="s">
        <v>60</v>
      </c>
      <c r="I12" s="7">
        <v>9</v>
      </c>
      <c r="J12" s="5" t="s">
        <v>575</v>
      </c>
      <c r="K12" s="7">
        <v>15046086424</v>
      </c>
      <c r="L12" s="4" t="s">
        <v>104</v>
      </c>
      <c r="M12" s="7"/>
      <c r="N12" s="7" t="s">
        <v>105</v>
      </c>
      <c r="O12" s="7" t="s">
        <v>106</v>
      </c>
      <c r="P12" s="7"/>
      <c r="Q12" s="7" t="s">
        <v>64</v>
      </c>
      <c r="R12" s="7" t="s">
        <v>64</v>
      </c>
      <c r="S12" s="7" t="s">
        <v>64</v>
      </c>
      <c r="T12" s="7" t="s">
        <v>65</v>
      </c>
      <c r="U12" s="7" t="s">
        <v>65</v>
      </c>
      <c r="V12" s="7" t="s">
        <v>66</v>
      </c>
      <c r="W12" s="7" t="s">
        <v>65</v>
      </c>
      <c r="AH12" s="7">
        <v>4.5</v>
      </c>
      <c r="AI12" s="7">
        <v>4.5999999999999996</v>
      </c>
      <c r="AJ12" s="7">
        <v>5</v>
      </c>
      <c r="AK12" s="7">
        <v>5</v>
      </c>
      <c r="AL12" s="7" t="s">
        <v>64</v>
      </c>
      <c r="AM12" s="7" t="s">
        <v>64</v>
      </c>
      <c r="AN12" s="7" t="s">
        <v>64</v>
      </c>
      <c r="AO12" s="7" t="s">
        <v>64</v>
      </c>
      <c r="AP12" s="7" t="s">
        <v>64</v>
      </c>
      <c r="AQ12" s="7" t="s">
        <v>64</v>
      </c>
      <c r="AR12" s="7">
        <v>-1.5</v>
      </c>
      <c r="AS12" s="7">
        <v>-0.5</v>
      </c>
      <c r="AT12" s="7">
        <v>161</v>
      </c>
      <c r="AU12" s="7">
        <v>-1</v>
      </c>
      <c r="AV12" s="7">
        <v>-0.75</v>
      </c>
      <c r="AW12" s="7">
        <v>7</v>
      </c>
      <c r="AX12" s="7" t="s">
        <v>64</v>
      </c>
      <c r="AY12" s="7" t="s">
        <v>64</v>
      </c>
      <c r="AZ12" s="7" t="s">
        <v>64</v>
      </c>
      <c r="BA12" s="7" t="s">
        <v>64</v>
      </c>
      <c r="BB12" s="7" t="s">
        <v>64</v>
      </c>
      <c r="BC12" s="7" t="s">
        <v>64</v>
      </c>
      <c r="BD12" s="7" t="s">
        <v>64</v>
      </c>
      <c r="BE12" s="7" t="s">
        <v>64</v>
      </c>
      <c r="BF12" s="7" t="s">
        <v>64</v>
      </c>
      <c r="BG12" s="7" t="s">
        <v>64</v>
      </c>
      <c r="BH12" s="7" t="str">
        <f>VLOOKUP(L12,[1]Sheet0!$I:$R,3,0)</f>
        <v>4.6</v>
      </c>
      <c r="BI12" s="7" t="str">
        <f>VLOOKUP(L12,[1]Sheet0!$I:$R,4,0)</f>
        <v>4.7</v>
      </c>
      <c r="BJ12" s="7" t="str">
        <f>VLOOKUP(L12,[1]Sheet0!$I:$R,5,0)</f>
        <v>-2.00</v>
      </c>
      <c r="BK12" s="7" t="str">
        <f>VLOOKUP(L12,[1]Sheet0!$I:$R,6,0)</f>
        <v>-0.50</v>
      </c>
      <c r="BL12" s="7" t="str">
        <f>VLOOKUP(L12,[1]Sheet0!$I:$R,7,0)</f>
        <v>9</v>
      </c>
      <c r="BM12" s="7" t="str">
        <f>VLOOKUP(L12,[1]Sheet0!$I:$R,8,0)</f>
        <v>-1.50</v>
      </c>
      <c r="BN12" s="7" t="str">
        <f>VLOOKUP(L12,[1]Sheet0!$I:$R,9,0)</f>
        <v>-0.75</v>
      </c>
      <c r="BO12" s="7" t="str">
        <f>VLOOKUP(L12,[1]Sheet0!$I:$R,10,0)</f>
        <v>11</v>
      </c>
      <c r="BP12" s="7" t="s">
        <v>64</v>
      </c>
      <c r="BQ12" s="7" t="s">
        <v>64</v>
      </c>
      <c r="BR12" s="7" t="s">
        <v>64</v>
      </c>
      <c r="BS12" s="7" t="s">
        <v>64</v>
      </c>
      <c r="BT12" s="9" t="s">
        <v>64</v>
      </c>
      <c r="BU12" s="13"/>
      <c r="BV12" s="11" t="s">
        <v>701</v>
      </c>
      <c r="BW12" s="12" t="s">
        <v>700</v>
      </c>
      <c r="BX12" s="5" t="s">
        <v>702</v>
      </c>
      <c r="BY12" s="5" t="s">
        <v>703</v>
      </c>
      <c r="BZ12" s="5" t="s">
        <v>704</v>
      </c>
      <c r="CA12" s="5" t="s">
        <v>705</v>
      </c>
      <c r="CB12" s="5" t="s">
        <v>706</v>
      </c>
      <c r="CC12" s="5" t="s">
        <v>707</v>
      </c>
      <c r="CD12" s="5" t="s">
        <v>708</v>
      </c>
      <c r="CE12" s="5" t="s">
        <v>709</v>
      </c>
      <c r="CF12" s="5" t="s">
        <v>710</v>
      </c>
      <c r="CG12" s="5" t="s">
        <v>711</v>
      </c>
      <c r="CH12" s="7" t="s">
        <v>64</v>
      </c>
      <c r="CI12" s="7" t="s">
        <v>64</v>
      </c>
      <c r="CJ12" s="7" t="s">
        <v>64</v>
      </c>
      <c r="CK12" s="7" t="s">
        <v>64</v>
      </c>
    </row>
    <row r="13" spans="1:89" ht="14.1" customHeight="1" x14ac:dyDescent="0.15">
      <c r="A13" s="7">
        <v>12</v>
      </c>
      <c r="B13" s="7" t="s">
        <v>57</v>
      </c>
      <c r="C13" s="7" t="s">
        <v>58</v>
      </c>
      <c r="D13" s="7" t="s">
        <v>562</v>
      </c>
      <c r="E13" s="7">
        <v>128</v>
      </c>
      <c r="F13" s="7">
        <v>29</v>
      </c>
      <c r="G13" s="7" t="s">
        <v>107</v>
      </c>
      <c r="H13" s="7" t="s">
        <v>68</v>
      </c>
      <c r="I13" s="7">
        <v>9</v>
      </c>
      <c r="J13" s="5" t="s">
        <v>576</v>
      </c>
      <c r="K13" s="7">
        <v>18345077378</v>
      </c>
      <c r="L13" s="4" t="s">
        <v>108</v>
      </c>
      <c r="M13" s="7"/>
      <c r="N13" s="7" t="s">
        <v>109</v>
      </c>
      <c r="O13" s="7" t="s">
        <v>110</v>
      </c>
      <c r="P13" s="7"/>
      <c r="Q13" s="7" t="s">
        <v>64</v>
      </c>
      <c r="R13" s="7" t="s">
        <v>64</v>
      </c>
      <c r="S13" s="7" t="s">
        <v>64</v>
      </c>
      <c r="T13" s="7" t="s">
        <v>65</v>
      </c>
      <c r="U13" s="7" t="s">
        <v>65</v>
      </c>
      <c r="V13" s="7" t="s">
        <v>66</v>
      </c>
      <c r="W13" s="7" t="s">
        <v>65</v>
      </c>
      <c r="AH13" s="7">
        <v>5</v>
      </c>
      <c r="AI13" s="7">
        <v>5</v>
      </c>
      <c r="AJ13" s="7">
        <v>5</v>
      </c>
      <c r="AK13" s="7">
        <v>5</v>
      </c>
      <c r="AL13" s="7" t="s">
        <v>64</v>
      </c>
      <c r="AM13" s="7" t="s">
        <v>64</v>
      </c>
      <c r="AN13" s="7" t="s">
        <v>64</v>
      </c>
      <c r="AO13" s="7" t="s">
        <v>64</v>
      </c>
      <c r="AP13" s="7" t="s">
        <v>64</v>
      </c>
      <c r="AQ13" s="7" t="s">
        <v>64</v>
      </c>
      <c r="AR13" s="7">
        <v>0.25</v>
      </c>
      <c r="AS13" s="7">
        <v>0</v>
      </c>
      <c r="AT13" s="7">
        <v>0</v>
      </c>
      <c r="AU13" s="7">
        <v>0.25</v>
      </c>
      <c r="AV13" s="7">
        <v>-0.5</v>
      </c>
      <c r="AW13" s="7">
        <v>163</v>
      </c>
      <c r="AX13" s="7" t="s">
        <v>64</v>
      </c>
      <c r="AY13" s="7" t="s">
        <v>64</v>
      </c>
      <c r="AZ13" s="7" t="s">
        <v>64</v>
      </c>
      <c r="BA13" s="7" t="s">
        <v>64</v>
      </c>
      <c r="BB13" s="7" t="s">
        <v>64</v>
      </c>
      <c r="BC13" s="7" t="s">
        <v>64</v>
      </c>
      <c r="BD13" s="7" t="s">
        <v>64</v>
      </c>
      <c r="BE13" s="7" t="s">
        <v>64</v>
      </c>
      <c r="BF13" s="7" t="s">
        <v>64</v>
      </c>
      <c r="BG13" s="7" t="s">
        <v>64</v>
      </c>
      <c r="BH13" s="7" t="str">
        <f>VLOOKUP(L13,[1]Sheet0!$I:$R,3,0)</f>
        <v>5.2</v>
      </c>
      <c r="BI13" s="7" t="str">
        <f>VLOOKUP(L13,[1]Sheet0!$I:$R,4,0)</f>
        <v>5.2</v>
      </c>
      <c r="BJ13" s="7" t="str">
        <f>VLOOKUP(L13,[1]Sheet0!$I:$R,5,0)</f>
        <v>0.50</v>
      </c>
      <c r="BK13" s="7" t="str">
        <f>VLOOKUP(L13,[1]Sheet0!$I:$R,6,0)</f>
        <v>0.00</v>
      </c>
      <c r="BL13" s="7" t="str">
        <f>VLOOKUP(L13,[1]Sheet0!$I:$R,7,0)</f>
        <v>0</v>
      </c>
      <c r="BM13" s="7" t="str">
        <f>VLOOKUP(L13,[1]Sheet0!$I:$R,8,0)</f>
        <v>0.50</v>
      </c>
      <c r="BN13" s="7" t="str">
        <f>VLOOKUP(L13,[1]Sheet0!$I:$R,9,0)</f>
        <v>-0.25</v>
      </c>
      <c r="BO13" s="7" t="str">
        <f>VLOOKUP(L13,[1]Sheet0!$I:$R,10,0)</f>
        <v>170</v>
      </c>
      <c r="BP13" s="7" t="s">
        <v>64</v>
      </c>
      <c r="BQ13" s="7" t="s">
        <v>64</v>
      </c>
      <c r="BR13" s="7" t="s">
        <v>64</v>
      </c>
      <c r="BS13" s="7" t="s">
        <v>64</v>
      </c>
      <c r="BT13" s="9" t="s">
        <v>64</v>
      </c>
      <c r="BU13" s="13"/>
      <c r="BV13" s="11" t="s">
        <v>701</v>
      </c>
      <c r="BW13" s="12" t="s">
        <v>700</v>
      </c>
      <c r="BX13" s="5" t="s">
        <v>702</v>
      </c>
      <c r="BY13" s="5" t="s">
        <v>703</v>
      </c>
      <c r="BZ13" s="5" t="s">
        <v>704</v>
      </c>
      <c r="CA13" s="5" t="s">
        <v>705</v>
      </c>
      <c r="CB13" s="5" t="s">
        <v>706</v>
      </c>
      <c r="CC13" s="5" t="s">
        <v>707</v>
      </c>
      <c r="CD13" s="5" t="s">
        <v>708</v>
      </c>
      <c r="CE13" s="5" t="s">
        <v>709</v>
      </c>
      <c r="CF13" s="5" t="s">
        <v>710</v>
      </c>
      <c r="CG13" s="5" t="s">
        <v>711</v>
      </c>
      <c r="CH13" s="7" t="s">
        <v>64</v>
      </c>
      <c r="CI13" s="7" t="s">
        <v>64</v>
      </c>
      <c r="CJ13" s="7" t="s">
        <v>64</v>
      </c>
      <c r="CK13" s="7" t="s">
        <v>64</v>
      </c>
    </row>
    <row r="14" spans="1:89" ht="14.1" customHeight="1" x14ac:dyDescent="0.15">
      <c r="A14" s="7">
        <v>13</v>
      </c>
      <c r="B14" s="7" t="s">
        <v>57</v>
      </c>
      <c r="C14" s="7" t="s">
        <v>58</v>
      </c>
      <c r="D14" s="7" t="s">
        <v>562</v>
      </c>
      <c r="E14" s="7">
        <v>135.1</v>
      </c>
      <c r="F14" s="7">
        <v>36</v>
      </c>
      <c r="G14" s="7" t="s">
        <v>111</v>
      </c>
      <c r="H14" s="7" t="s">
        <v>60</v>
      </c>
      <c r="I14" s="7">
        <v>9</v>
      </c>
      <c r="J14" s="5" t="s">
        <v>577</v>
      </c>
      <c r="K14" s="7">
        <v>17603658553</v>
      </c>
      <c r="L14" s="4" t="s">
        <v>112</v>
      </c>
      <c r="M14" s="7"/>
      <c r="N14" s="7" t="s">
        <v>113</v>
      </c>
      <c r="O14" s="7" t="s">
        <v>114</v>
      </c>
      <c r="P14" s="7"/>
      <c r="Q14" s="7" t="s">
        <v>64</v>
      </c>
      <c r="R14" s="7" t="s">
        <v>64</v>
      </c>
      <c r="S14" s="7" t="s">
        <v>64</v>
      </c>
      <c r="T14" s="7" t="s">
        <v>65</v>
      </c>
      <c r="U14" s="7" t="s">
        <v>65</v>
      </c>
      <c r="V14" s="7" t="s">
        <v>66</v>
      </c>
      <c r="W14" s="7" t="s">
        <v>65</v>
      </c>
      <c r="AH14" s="7">
        <v>4.7</v>
      </c>
      <c r="AI14" s="7">
        <v>4.5999999999999996</v>
      </c>
      <c r="AJ14" s="7">
        <v>5</v>
      </c>
      <c r="AK14" s="7">
        <v>5</v>
      </c>
      <c r="AL14" s="7" t="s">
        <v>64</v>
      </c>
      <c r="AM14" s="7" t="s">
        <v>64</v>
      </c>
      <c r="AN14" s="7" t="s">
        <v>64</v>
      </c>
      <c r="AO14" s="7" t="s">
        <v>64</v>
      </c>
      <c r="AP14" s="7" t="s">
        <v>64</v>
      </c>
      <c r="AQ14" s="7" t="s">
        <v>64</v>
      </c>
      <c r="AR14" s="7">
        <v>-1.75</v>
      </c>
      <c r="AS14" s="7">
        <v>-0.5</v>
      </c>
      <c r="AT14" s="7">
        <v>176</v>
      </c>
      <c r="AU14" s="7">
        <v>-1.25</v>
      </c>
      <c r="AV14" s="7">
        <v>-0.75</v>
      </c>
      <c r="AW14" s="7">
        <v>175</v>
      </c>
      <c r="AX14" s="7" t="s">
        <v>64</v>
      </c>
      <c r="AY14" s="7" t="s">
        <v>64</v>
      </c>
      <c r="AZ14" s="7" t="s">
        <v>64</v>
      </c>
      <c r="BA14" s="7" t="s">
        <v>64</v>
      </c>
      <c r="BB14" s="7" t="s">
        <v>64</v>
      </c>
      <c r="BC14" s="7" t="s">
        <v>64</v>
      </c>
      <c r="BD14" s="7" t="s">
        <v>64</v>
      </c>
      <c r="BE14" s="7" t="s">
        <v>64</v>
      </c>
      <c r="BF14" s="7" t="s">
        <v>64</v>
      </c>
      <c r="BG14" s="7" t="s">
        <v>64</v>
      </c>
      <c r="BH14" s="7"/>
      <c r="BI14" s="7"/>
      <c r="BJ14" s="7"/>
      <c r="BK14" s="7"/>
      <c r="BL14" s="7"/>
      <c r="BM14" s="7"/>
      <c r="BN14" s="7"/>
      <c r="BO14" s="7"/>
      <c r="BP14" s="7" t="s">
        <v>64</v>
      </c>
      <c r="BQ14" s="7" t="s">
        <v>64</v>
      </c>
      <c r="BR14" s="7" t="s">
        <v>64</v>
      </c>
      <c r="BS14" s="7" t="s">
        <v>64</v>
      </c>
      <c r="BT14" s="9" t="s">
        <v>64</v>
      </c>
      <c r="BU14" s="13"/>
      <c r="BV14" s="11" t="s">
        <v>701</v>
      </c>
      <c r="BW14" s="12" t="s">
        <v>700</v>
      </c>
      <c r="BX14" s="5" t="s">
        <v>702</v>
      </c>
      <c r="BY14" s="5" t="s">
        <v>703</v>
      </c>
      <c r="BZ14" s="5" t="s">
        <v>704</v>
      </c>
      <c r="CA14" s="5" t="s">
        <v>705</v>
      </c>
      <c r="CB14" s="5" t="s">
        <v>706</v>
      </c>
      <c r="CC14" s="5" t="s">
        <v>707</v>
      </c>
      <c r="CD14" s="5" t="s">
        <v>708</v>
      </c>
      <c r="CE14" s="5" t="s">
        <v>709</v>
      </c>
      <c r="CF14" s="5" t="s">
        <v>710</v>
      </c>
      <c r="CG14" s="5" t="s">
        <v>711</v>
      </c>
      <c r="CH14" s="7" t="s">
        <v>64</v>
      </c>
      <c r="CI14" s="7" t="s">
        <v>64</v>
      </c>
      <c r="CJ14" s="7" t="s">
        <v>64</v>
      </c>
      <c r="CK14" s="7" t="s">
        <v>64</v>
      </c>
    </row>
    <row r="15" spans="1:89" ht="14.1" customHeight="1" x14ac:dyDescent="0.15">
      <c r="A15" s="7">
        <v>14</v>
      </c>
      <c r="B15" s="7" t="s">
        <v>57</v>
      </c>
      <c r="C15" s="7" t="s">
        <v>58</v>
      </c>
      <c r="D15" s="7" t="s">
        <v>562</v>
      </c>
      <c r="E15" s="7">
        <v>135.19999999999999</v>
      </c>
      <c r="F15" s="7">
        <v>29</v>
      </c>
      <c r="G15" s="7" t="s">
        <v>115</v>
      </c>
      <c r="H15" s="7" t="s">
        <v>68</v>
      </c>
      <c r="I15" s="7">
        <v>9</v>
      </c>
      <c r="J15" s="5" t="s">
        <v>578</v>
      </c>
      <c r="K15" s="7">
        <v>18714609116</v>
      </c>
      <c r="L15" s="5" t="s">
        <v>116</v>
      </c>
      <c r="M15" s="7"/>
      <c r="N15" s="7" t="s">
        <v>113</v>
      </c>
      <c r="O15" s="7" t="s">
        <v>117</v>
      </c>
      <c r="P15" s="7"/>
      <c r="Q15" s="7" t="s">
        <v>64</v>
      </c>
      <c r="R15" s="7" t="s">
        <v>64</v>
      </c>
      <c r="S15" s="7" t="s">
        <v>64</v>
      </c>
      <c r="T15" s="7" t="s">
        <v>65</v>
      </c>
      <c r="U15" s="7" t="s">
        <v>65</v>
      </c>
      <c r="V15" s="7" t="s">
        <v>66</v>
      </c>
      <c r="W15" s="7" t="s">
        <v>65</v>
      </c>
      <c r="AH15" s="7">
        <v>4.5999999999999996</v>
      </c>
      <c r="AI15" s="7">
        <v>4.5999999999999996</v>
      </c>
      <c r="AJ15" s="7">
        <v>5</v>
      </c>
      <c r="AK15" s="7">
        <v>5</v>
      </c>
      <c r="AL15" s="7" t="s">
        <v>64</v>
      </c>
      <c r="AM15" s="7" t="s">
        <v>64</v>
      </c>
      <c r="AN15" s="7" t="s">
        <v>64</v>
      </c>
      <c r="AO15" s="7" t="s">
        <v>64</v>
      </c>
      <c r="AP15" s="7" t="s">
        <v>64</v>
      </c>
      <c r="AQ15" s="7" t="s">
        <v>64</v>
      </c>
      <c r="AR15" s="7">
        <v>0</v>
      </c>
      <c r="AS15" s="7">
        <v>-0.5</v>
      </c>
      <c r="AT15" s="7">
        <v>169</v>
      </c>
      <c r="AU15" s="7">
        <v>-0.25</v>
      </c>
      <c r="AV15" s="7">
        <v>-0.75</v>
      </c>
      <c r="AW15" s="7">
        <v>0</v>
      </c>
      <c r="AX15" s="7" t="s">
        <v>64</v>
      </c>
      <c r="AY15" s="7" t="s">
        <v>64</v>
      </c>
      <c r="AZ15" s="7" t="s">
        <v>64</v>
      </c>
      <c r="BA15" s="7" t="s">
        <v>64</v>
      </c>
      <c r="BB15" s="7" t="s">
        <v>64</v>
      </c>
      <c r="BC15" s="7" t="s">
        <v>64</v>
      </c>
      <c r="BD15" s="7" t="s">
        <v>64</v>
      </c>
      <c r="BE15" s="7" t="s">
        <v>64</v>
      </c>
      <c r="BF15" s="7" t="s">
        <v>64</v>
      </c>
      <c r="BG15" s="7" t="s">
        <v>64</v>
      </c>
      <c r="BH15" s="7" t="str">
        <f>VLOOKUP(L15,[1]Sheet0!$I:$R,3,0)</f>
        <v>5.0</v>
      </c>
      <c r="BI15" s="7" t="str">
        <f>VLOOKUP(L15,[1]Sheet0!$I:$R,4,0)</f>
        <v>5.0</v>
      </c>
      <c r="BJ15" s="7" t="str">
        <f>VLOOKUP(L15,[1]Sheet0!$I:$R,5,0)</f>
        <v>-0.25</v>
      </c>
      <c r="BK15" s="7" t="str">
        <f>VLOOKUP(L15,[1]Sheet0!$I:$R,6,0)</f>
        <v>0.00</v>
      </c>
      <c r="BL15" s="7" t="str">
        <f>VLOOKUP(L15,[1]Sheet0!$I:$R,7,0)</f>
        <v>0</v>
      </c>
      <c r="BM15" s="7" t="str">
        <f>VLOOKUP(L15,[1]Sheet0!$I:$R,8,0)</f>
        <v>-0.25</v>
      </c>
      <c r="BN15" s="7" t="str">
        <f>VLOOKUP(L15,[1]Sheet0!$I:$R,9,0)</f>
        <v>-0.25</v>
      </c>
      <c r="BO15" s="7" t="str">
        <f>VLOOKUP(L15,[1]Sheet0!$I:$R,10,0)</f>
        <v>10</v>
      </c>
      <c r="BP15" s="7" t="s">
        <v>64</v>
      </c>
      <c r="BQ15" s="7" t="s">
        <v>64</v>
      </c>
      <c r="BR15" s="7" t="s">
        <v>64</v>
      </c>
      <c r="BS15" s="7" t="s">
        <v>64</v>
      </c>
      <c r="BT15" s="9" t="s">
        <v>64</v>
      </c>
      <c r="BU15" s="13"/>
      <c r="BV15" s="11" t="s">
        <v>701</v>
      </c>
      <c r="BW15" s="12" t="s">
        <v>700</v>
      </c>
      <c r="BX15" s="5" t="s">
        <v>702</v>
      </c>
      <c r="BY15" s="5" t="s">
        <v>703</v>
      </c>
      <c r="BZ15" s="5" t="s">
        <v>704</v>
      </c>
      <c r="CA15" s="5" t="s">
        <v>705</v>
      </c>
      <c r="CB15" s="5" t="s">
        <v>706</v>
      </c>
      <c r="CC15" s="5" t="s">
        <v>707</v>
      </c>
      <c r="CD15" s="5" t="s">
        <v>708</v>
      </c>
      <c r="CE15" s="5" t="s">
        <v>709</v>
      </c>
      <c r="CF15" s="5" t="s">
        <v>710</v>
      </c>
      <c r="CG15" s="5" t="s">
        <v>711</v>
      </c>
      <c r="CH15" s="7" t="s">
        <v>64</v>
      </c>
      <c r="CI15" s="7" t="s">
        <v>64</v>
      </c>
      <c r="CJ15" s="7" t="s">
        <v>64</v>
      </c>
      <c r="CK15" s="7" t="s">
        <v>64</v>
      </c>
    </row>
    <row r="16" spans="1:89" ht="14.1" customHeight="1" x14ac:dyDescent="0.15">
      <c r="A16" s="7">
        <v>15</v>
      </c>
      <c r="B16" s="7" t="s">
        <v>57</v>
      </c>
      <c r="C16" s="7" t="s">
        <v>58</v>
      </c>
      <c r="D16" s="7" t="s">
        <v>562</v>
      </c>
      <c r="E16" s="7">
        <v>132.5</v>
      </c>
      <c r="F16" s="7">
        <v>29</v>
      </c>
      <c r="G16" s="7" t="s">
        <v>118</v>
      </c>
      <c r="H16" s="7" t="s">
        <v>68</v>
      </c>
      <c r="I16" s="7">
        <v>9</v>
      </c>
      <c r="J16" s="5" t="s">
        <v>579</v>
      </c>
      <c r="K16" s="7">
        <v>18845140652</v>
      </c>
      <c r="L16" s="4" t="s">
        <v>119</v>
      </c>
      <c r="M16" s="7"/>
      <c r="N16" s="7" t="s">
        <v>120</v>
      </c>
      <c r="O16" s="7" t="s">
        <v>121</v>
      </c>
      <c r="P16" s="7"/>
      <c r="Q16" s="7" t="s">
        <v>64</v>
      </c>
      <c r="R16" s="7" t="s">
        <v>64</v>
      </c>
      <c r="S16" s="7" t="s">
        <v>64</v>
      </c>
      <c r="T16" s="7" t="s">
        <v>65</v>
      </c>
      <c r="U16" s="7" t="s">
        <v>65</v>
      </c>
      <c r="V16" s="7" t="s">
        <v>66</v>
      </c>
      <c r="W16" s="7" t="s">
        <v>65</v>
      </c>
      <c r="AH16" s="7">
        <v>4</v>
      </c>
      <c r="AI16" s="7">
        <v>4.0999999999999996</v>
      </c>
      <c r="AJ16" s="7">
        <v>5</v>
      </c>
      <c r="AK16" s="7">
        <v>5</v>
      </c>
      <c r="AL16" s="7" t="s">
        <v>64</v>
      </c>
      <c r="AM16" s="7" t="s">
        <v>64</v>
      </c>
      <c r="AN16" s="7" t="s">
        <v>64</v>
      </c>
      <c r="AO16" s="7" t="s">
        <v>64</v>
      </c>
      <c r="AP16" s="7" t="s">
        <v>64</v>
      </c>
      <c r="AQ16" s="7" t="s">
        <v>64</v>
      </c>
      <c r="AR16" s="7">
        <v>-5.25</v>
      </c>
      <c r="AS16" s="7">
        <v>-1.75</v>
      </c>
      <c r="AT16" s="7">
        <v>173</v>
      </c>
      <c r="AU16" s="7">
        <v>-5.25</v>
      </c>
      <c r="AV16" s="7">
        <v>-1.75</v>
      </c>
      <c r="AW16" s="7">
        <v>4</v>
      </c>
      <c r="AX16" s="7" t="s">
        <v>64</v>
      </c>
      <c r="AY16" s="7" t="s">
        <v>64</v>
      </c>
      <c r="AZ16" s="7" t="s">
        <v>64</v>
      </c>
      <c r="BA16" s="7" t="s">
        <v>64</v>
      </c>
      <c r="BB16" s="7" t="s">
        <v>64</v>
      </c>
      <c r="BC16" s="7" t="s">
        <v>64</v>
      </c>
      <c r="BD16" s="7" t="s">
        <v>64</v>
      </c>
      <c r="BE16" s="7" t="s">
        <v>64</v>
      </c>
      <c r="BF16" s="7" t="s">
        <v>64</v>
      </c>
      <c r="BG16" s="7" t="s">
        <v>64</v>
      </c>
      <c r="BH16" s="7"/>
      <c r="BI16" s="7"/>
      <c r="BJ16" s="7"/>
      <c r="BK16" s="7"/>
      <c r="BL16" s="7"/>
      <c r="BM16" s="7"/>
      <c r="BN16" s="7"/>
      <c r="BO16" s="7"/>
      <c r="BP16" s="7" t="s">
        <v>64</v>
      </c>
      <c r="BQ16" s="7" t="s">
        <v>64</v>
      </c>
      <c r="BR16" s="7" t="s">
        <v>64</v>
      </c>
      <c r="BS16" s="7" t="s">
        <v>64</v>
      </c>
      <c r="BT16" s="9" t="s">
        <v>64</v>
      </c>
      <c r="BU16" s="13"/>
      <c r="BV16" s="11" t="s">
        <v>701</v>
      </c>
      <c r="BW16" s="12" t="s">
        <v>700</v>
      </c>
      <c r="BX16" s="5" t="s">
        <v>702</v>
      </c>
      <c r="BY16" s="5" t="s">
        <v>703</v>
      </c>
      <c r="BZ16" s="5" t="s">
        <v>704</v>
      </c>
      <c r="CA16" s="5" t="s">
        <v>705</v>
      </c>
      <c r="CB16" s="5" t="s">
        <v>706</v>
      </c>
      <c r="CC16" s="5" t="s">
        <v>707</v>
      </c>
      <c r="CD16" s="5" t="s">
        <v>708</v>
      </c>
      <c r="CE16" s="5" t="s">
        <v>709</v>
      </c>
      <c r="CF16" s="5" t="s">
        <v>710</v>
      </c>
      <c r="CG16" s="5" t="s">
        <v>711</v>
      </c>
      <c r="CH16" s="7" t="s">
        <v>64</v>
      </c>
      <c r="CI16" s="7" t="s">
        <v>64</v>
      </c>
      <c r="CJ16" s="7" t="s">
        <v>64</v>
      </c>
      <c r="CK16" s="7" t="s">
        <v>64</v>
      </c>
    </row>
    <row r="17" spans="1:89" ht="14.1" customHeight="1" x14ac:dyDescent="0.15">
      <c r="A17" s="7">
        <v>16</v>
      </c>
      <c r="B17" s="7" t="s">
        <v>57</v>
      </c>
      <c r="C17" s="7" t="s">
        <v>122</v>
      </c>
      <c r="D17" s="7" t="s">
        <v>558</v>
      </c>
      <c r="E17" s="7">
        <v>155</v>
      </c>
      <c r="F17" s="7">
        <v>44</v>
      </c>
      <c r="G17" s="7" t="s">
        <v>123</v>
      </c>
      <c r="H17" s="7" t="s">
        <v>68</v>
      </c>
      <c r="I17" s="7">
        <v>11</v>
      </c>
      <c r="J17" s="5" t="s">
        <v>580</v>
      </c>
      <c r="K17" s="7">
        <v>18686768985</v>
      </c>
      <c r="L17" s="5"/>
      <c r="M17" s="7"/>
      <c r="N17" s="7"/>
      <c r="O17" s="7"/>
      <c r="P17" s="7"/>
      <c r="Q17" s="7" t="s">
        <v>64</v>
      </c>
      <c r="R17" s="7" t="s">
        <v>64</v>
      </c>
      <c r="S17" s="7" t="s">
        <v>64</v>
      </c>
      <c r="T17" s="7" t="s">
        <v>65</v>
      </c>
      <c r="U17" s="7" t="s">
        <v>65</v>
      </c>
      <c r="V17" s="7" t="s">
        <v>66</v>
      </c>
      <c r="W17" s="7" t="s">
        <v>65</v>
      </c>
      <c r="AH17" s="7">
        <v>4.5999999999999996</v>
      </c>
      <c r="AI17" s="7">
        <v>4.7</v>
      </c>
      <c r="AJ17" s="7">
        <v>5</v>
      </c>
      <c r="AK17" s="7">
        <v>5</v>
      </c>
      <c r="AL17" s="7" t="s">
        <v>64</v>
      </c>
      <c r="AM17" s="7" t="s">
        <v>64</v>
      </c>
      <c r="AN17" s="7" t="s">
        <v>64</v>
      </c>
      <c r="AO17" s="7" t="s">
        <v>64</v>
      </c>
      <c r="AP17" s="7" t="s">
        <v>64</v>
      </c>
      <c r="AQ17" s="7" t="s">
        <v>64</v>
      </c>
      <c r="AR17" s="7">
        <v>-1.25</v>
      </c>
      <c r="AS17" s="7">
        <v>-0.75</v>
      </c>
      <c r="AT17" s="7">
        <v>179</v>
      </c>
      <c r="AU17" s="7">
        <v>-1</v>
      </c>
      <c r="AV17" s="7">
        <v>-1</v>
      </c>
      <c r="AW17" s="7">
        <v>164</v>
      </c>
      <c r="AX17" s="7" t="s">
        <v>64</v>
      </c>
      <c r="AY17" s="7" t="s">
        <v>64</v>
      </c>
      <c r="AZ17" s="7" t="s">
        <v>64</v>
      </c>
      <c r="BA17" s="7" t="s">
        <v>64</v>
      </c>
      <c r="BB17" s="7" t="s">
        <v>64</v>
      </c>
      <c r="BC17" s="7" t="s">
        <v>64</v>
      </c>
      <c r="BD17" s="7" t="s">
        <v>64</v>
      </c>
      <c r="BE17" s="7" t="s">
        <v>64</v>
      </c>
      <c r="BF17" s="7" t="s">
        <v>64</v>
      </c>
      <c r="BG17" s="7" t="s">
        <v>64</v>
      </c>
      <c r="BH17" s="7"/>
      <c r="BI17" s="7"/>
      <c r="BJ17" s="7"/>
      <c r="BK17" s="7"/>
      <c r="BL17" s="7"/>
      <c r="BM17" s="7"/>
      <c r="BN17" s="7"/>
      <c r="BO17" s="7"/>
      <c r="BP17" s="7" t="s">
        <v>64</v>
      </c>
      <c r="BQ17" s="7" t="s">
        <v>64</v>
      </c>
      <c r="BR17" s="7" t="s">
        <v>64</v>
      </c>
      <c r="BS17" s="7" t="s">
        <v>64</v>
      </c>
      <c r="BT17" s="9" t="s">
        <v>64</v>
      </c>
      <c r="BU17" s="13"/>
      <c r="BV17" s="11" t="s">
        <v>701</v>
      </c>
      <c r="BW17" s="12" t="s">
        <v>700</v>
      </c>
      <c r="BX17" s="5" t="s">
        <v>702</v>
      </c>
      <c r="BY17" s="5" t="s">
        <v>703</v>
      </c>
      <c r="BZ17" s="5" t="s">
        <v>704</v>
      </c>
      <c r="CA17" s="5" t="s">
        <v>705</v>
      </c>
      <c r="CB17" s="5" t="s">
        <v>706</v>
      </c>
      <c r="CC17" s="5" t="s">
        <v>707</v>
      </c>
      <c r="CD17" s="5" t="s">
        <v>708</v>
      </c>
      <c r="CE17" s="5" t="s">
        <v>709</v>
      </c>
      <c r="CF17" s="5" t="s">
        <v>710</v>
      </c>
      <c r="CG17" s="5" t="s">
        <v>711</v>
      </c>
      <c r="CH17" s="7" t="s">
        <v>64</v>
      </c>
      <c r="CI17" s="7" t="s">
        <v>64</v>
      </c>
      <c r="CJ17" s="7" t="s">
        <v>64</v>
      </c>
      <c r="CK17" s="7" t="s">
        <v>64</v>
      </c>
    </row>
    <row r="18" spans="1:89" ht="14.1" customHeight="1" x14ac:dyDescent="0.15">
      <c r="A18" s="7">
        <v>17</v>
      </c>
      <c r="B18" s="7" t="s">
        <v>57</v>
      </c>
      <c r="C18" s="7" t="s">
        <v>124</v>
      </c>
      <c r="D18" s="7" t="s">
        <v>125</v>
      </c>
      <c r="E18" s="7">
        <v>138</v>
      </c>
      <c r="F18" s="7">
        <v>28</v>
      </c>
      <c r="G18" s="7" t="s">
        <v>126</v>
      </c>
      <c r="H18" s="7" t="s">
        <v>60</v>
      </c>
      <c r="I18" s="7">
        <v>9</v>
      </c>
      <c r="J18" s="5" t="s">
        <v>581</v>
      </c>
      <c r="K18" s="7" t="s">
        <v>127</v>
      </c>
      <c r="L18" s="5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AH18" s="6">
        <v>5</v>
      </c>
      <c r="AI18" s="6">
        <v>5</v>
      </c>
      <c r="AJ18" s="6"/>
      <c r="AK18" s="6"/>
      <c r="AL18" s="6"/>
      <c r="AM18" s="6"/>
      <c r="AN18" s="6"/>
      <c r="AO18" s="6"/>
      <c r="AP18" s="14"/>
      <c r="AQ18" s="15"/>
      <c r="AR18" s="22">
        <v>-0.25</v>
      </c>
      <c r="AS18" s="15">
        <v>1.5</v>
      </c>
      <c r="AT18" s="15">
        <v>90</v>
      </c>
      <c r="AU18" s="15">
        <v>-0.25</v>
      </c>
      <c r="AV18" s="15">
        <v>1</v>
      </c>
      <c r="AW18" s="16">
        <v>98</v>
      </c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7"/>
      <c r="BI18" s="7"/>
      <c r="BJ18" s="7"/>
      <c r="BK18" s="7"/>
      <c r="BL18" s="7"/>
      <c r="BM18" s="7"/>
      <c r="BN18" s="7"/>
      <c r="BO18" s="7"/>
      <c r="BP18" s="6"/>
      <c r="BQ18" s="6"/>
      <c r="BR18" s="6"/>
      <c r="BS18" s="6"/>
      <c r="BT18" s="17"/>
      <c r="BU18" s="18"/>
      <c r="BV18" s="11" t="s">
        <v>701</v>
      </c>
      <c r="BW18" s="12" t="s">
        <v>700</v>
      </c>
      <c r="BX18" s="5" t="s">
        <v>702</v>
      </c>
      <c r="BY18" s="5" t="s">
        <v>703</v>
      </c>
      <c r="BZ18" s="5" t="s">
        <v>704</v>
      </c>
      <c r="CA18" s="5" t="s">
        <v>705</v>
      </c>
      <c r="CB18" s="5" t="s">
        <v>706</v>
      </c>
      <c r="CC18" s="5" t="s">
        <v>707</v>
      </c>
      <c r="CD18" s="5" t="s">
        <v>708</v>
      </c>
      <c r="CE18" s="5" t="s">
        <v>709</v>
      </c>
      <c r="CF18" s="5" t="s">
        <v>710</v>
      </c>
      <c r="CG18" s="5" t="s">
        <v>711</v>
      </c>
      <c r="CH18" s="6"/>
      <c r="CI18" s="6"/>
      <c r="CJ18" s="6"/>
      <c r="CK18" s="6"/>
    </row>
    <row r="19" spans="1:89" ht="14.1" customHeight="1" x14ac:dyDescent="0.15">
      <c r="A19" s="7">
        <v>18</v>
      </c>
      <c r="B19" s="7" t="s">
        <v>57</v>
      </c>
      <c r="C19" s="7" t="s">
        <v>58</v>
      </c>
      <c r="D19" s="7" t="s">
        <v>558</v>
      </c>
      <c r="E19" s="7">
        <v>135</v>
      </c>
      <c r="F19" s="7">
        <v>35</v>
      </c>
      <c r="G19" s="7" t="s">
        <v>128</v>
      </c>
      <c r="H19" s="7" t="s">
        <v>60</v>
      </c>
      <c r="I19" s="7">
        <v>9</v>
      </c>
      <c r="J19" s="5" t="s">
        <v>582</v>
      </c>
      <c r="K19" s="7" t="s">
        <v>129</v>
      </c>
      <c r="L19" s="5" t="s">
        <v>130</v>
      </c>
      <c r="M19" s="7"/>
      <c r="N19" s="7" t="s">
        <v>131</v>
      </c>
      <c r="O19" s="7" t="s">
        <v>132</v>
      </c>
      <c r="P19" s="7"/>
      <c r="Q19" s="7" t="s">
        <v>64</v>
      </c>
      <c r="R19" s="7" t="s">
        <v>64</v>
      </c>
      <c r="S19" s="7" t="s">
        <v>64</v>
      </c>
      <c r="T19" s="7" t="s">
        <v>65</v>
      </c>
      <c r="U19" s="7" t="s">
        <v>65</v>
      </c>
      <c r="V19" s="7" t="s">
        <v>66</v>
      </c>
      <c r="W19" s="7" t="s">
        <v>65</v>
      </c>
      <c r="AH19" s="7">
        <v>4.7</v>
      </c>
      <c r="AI19" s="7">
        <v>4.9000000000000004</v>
      </c>
      <c r="AJ19" s="7">
        <v>5</v>
      </c>
      <c r="AK19" s="7">
        <v>5</v>
      </c>
      <c r="AL19" s="7" t="s">
        <v>64</v>
      </c>
      <c r="AM19" s="7" t="s">
        <v>64</v>
      </c>
      <c r="AN19" s="7" t="s">
        <v>64</v>
      </c>
      <c r="AO19" s="7" t="s">
        <v>64</v>
      </c>
      <c r="AP19" s="7" t="s">
        <v>64</v>
      </c>
      <c r="AQ19" s="7" t="s">
        <v>64</v>
      </c>
      <c r="AR19" s="7">
        <v>0</v>
      </c>
      <c r="AS19" s="7">
        <v>0</v>
      </c>
      <c r="AT19" s="7">
        <v>0</v>
      </c>
      <c r="AU19" s="7">
        <v>-0.25</v>
      </c>
      <c r="AV19" s="7">
        <v>-0.5</v>
      </c>
      <c r="AW19" s="7">
        <v>50</v>
      </c>
      <c r="AX19" s="7" t="s">
        <v>64</v>
      </c>
      <c r="AY19" s="7" t="s">
        <v>64</v>
      </c>
      <c r="AZ19" s="7" t="s">
        <v>64</v>
      </c>
      <c r="BA19" s="7" t="s">
        <v>64</v>
      </c>
      <c r="BB19" s="7" t="s">
        <v>64</v>
      </c>
      <c r="BC19" s="7" t="s">
        <v>64</v>
      </c>
      <c r="BD19" s="7" t="s">
        <v>64</v>
      </c>
      <c r="BE19" s="7" t="s">
        <v>64</v>
      </c>
      <c r="BF19" s="7" t="s">
        <v>64</v>
      </c>
      <c r="BG19" s="7" t="s">
        <v>64</v>
      </c>
      <c r="BH19" s="7" t="str">
        <f>VLOOKUP(L19,[1]Sheet0!$I:$R,3,0)</f>
        <v>4.7</v>
      </c>
      <c r="BI19" s="7" t="str">
        <f>VLOOKUP(L19,[1]Sheet0!$I:$R,4,0)</f>
        <v>4.7</v>
      </c>
      <c r="BJ19" s="7" t="str">
        <f>VLOOKUP(L19,[1]Sheet0!$I:$R,5,0)</f>
        <v>-1.50</v>
      </c>
      <c r="BK19" s="7" t="str">
        <f>VLOOKUP(L19,[1]Sheet0!$I:$R,6,0)</f>
        <v>-0.25</v>
      </c>
      <c r="BL19" s="7" t="str">
        <f>VLOOKUP(L19,[1]Sheet0!$I:$R,7,0)</f>
        <v>96</v>
      </c>
      <c r="BM19" s="7" t="str">
        <f>VLOOKUP(L19,[1]Sheet0!$I:$R,8,0)</f>
        <v>-1.50</v>
      </c>
      <c r="BN19" s="7" t="str">
        <f>VLOOKUP(L19,[1]Sheet0!$I:$R,9,0)</f>
        <v>-0.50</v>
      </c>
      <c r="BO19" s="7" t="str">
        <f>VLOOKUP(L19,[1]Sheet0!$I:$R,10,0)</f>
        <v>46</v>
      </c>
      <c r="BP19" s="7" t="s">
        <v>64</v>
      </c>
      <c r="BQ19" s="7" t="s">
        <v>64</v>
      </c>
      <c r="BR19" s="7" t="s">
        <v>64</v>
      </c>
      <c r="BS19" s="7" t="s">
        <v>64</v>
      </c>
      <c r="BT19" s="9" t="s">
        <v>64</v>
      </c>
      <c r="BU19" s="13"/>
      <c r="BV19" s="11" t="s">
        <v>701</v>
      </c>
      <c r="BW19" s="12" t="s">
        <v>700</v>
      </c>
      <c r="BX19" s="5" t="s">
        <v>702</v>
      </c>
      <c r="BY19" s="5" t="s">
        <v>703</v>
      </c>
      <c r="BZ19" s="5" t="s">
        <v>704</v>
      </c>
      <c r="CA19" s="5" t="s">
        <v>705</v>
      </c>
      <c r="CB19" s="5" t="s">
        <v>706</v>
      </c>
      <c r="CC19" s="5" t="s">
        <v>707</v>
      </c>
      <c r="CD19" s="5" t="s">
        <v>708</v>
      </c>
      <c r="CE19" s="5" t="s">
        <v>709</v>
      </c>
      <c r="CF19" s="5" t="s">
        <v>710</v>
      </c>
      <c r="CG19" s="5" t="s">
        <v>711</v>
      </c>
      <c r="CH19" s="7" t="s">
        <v>64</v>
      </c>
      <c r="CI19" s="7" t="s">
        <v>64</v>
      </c>
      <c r="CJ19" s="7" t="s">
        <v>64</v>
      </c>
      <c r="CK19" s="7" t="s">
        <v>64</v>
      </c>
    </row>
    <row r="20" spans="1:89" ht="14.1" customHeight="1" x14ac:dyDescent="0.15">
      <c r="A20" s="7">
        <v>19</v>
      </c>
      <c r="B20" s="7" t="s">
        <v>57</v>
      </c>
      <c r="C20" s="7" t="s">
        <v>133</v>
      </c>
      <c r="D20" s="7" t="s">
        <v>561</v>
      </c>
      <c r="E20" s="7">
        <v>153.1</v>
      </c>
      <c r="F20" s="7">
        <v>49</v>
      </c>
      <c r="G20" s="7" t="s">
        <v>134</v>
      </c>
      <c r="H20" s="7" t="s">
        <v>68</v>
      </c>
      <c r="I20" s="7">
        <v>10</v>
      </c>
      <c r="J20" s="5" t="s">
        <v>583</v>
      </c>
      <c r="K20" s="7">
        <v>15765548042</v>
      </c>
      <c r="L20" s="4" t="s">
        <v>135</v>
      </c>
      <c r="M20" s="7"/>
      <c r="N20" s="7" t="s">
        <v>732</v>
      </c>
      <c r="O20" s="7" t="s">
        <v>136</v>
      </c>
      <c r="P20" s="7"/>
      <c r="Q20" s="7" t="s">
        <v>64</v>
      </c>
      <c r="R20" s="7" t="s">
        <v>64</v>
      </c>
      <c r="S20" s="7" t="s">
        <v>64</v>
      </c>
      <c r="T20" s="7" t="s">
        <v>65</v>
      </c>
      <c r="U20" s="7" t="s">
        <v>65</v>
      </c>
      <c r="V20" s="7" t="s">
        <v>66</v>
      </c>
      <c r="W20" s="7" t="s">
        <v>65</v>
      </c>
      <c r="AH20" s="7">
        <v>4.7</v>
      </c>
      <c r="AI20" s="7">
        <v>4.9000000000000004</v>
      </c>
      <c r="AJ20" s="7">
        <v>5</v>
      </c>
      <c r="AK20" s="7">
        <v>5</v>
      </c>
      <c r="AL20" s="7" t="s">
        <v>64</v>
      </c>
      <c r="AM20" s="7" t="s">
        <v>64</v>
      </c>
      <c r="AN20" s="7" t="s">
        <v>64</v>
      </c>
      <c r="AO20" s="7" t="s">
        <v>64</v>
      </c>
      <c r="AP20" s="7" t="s">
        <v>64</v>
      </c>
      <c r="AQ20" s="7" t="s">
        <v>64</v>
      </c>
      <c r="AR20" s="7">
        <v>-1</v>
      </c>
      <c r="AS20" s="7">
        <v>-3.75</v>
      </c>
      <c r="AT20" s="7">
        <v>1</v>
      </c>
      <c r="AU20" s="7">
        <v>-0.5</v>
      </c>
      <c r="AV20" s="7">
        <v>-1.25</v>
      </c>
      <c r="AW20" s="7">
        <v>1</v>
      </c>
      <c r="AX20" s="7" t="s">
        <v>64</v>
      </c>
      <c r="AY20" s="7" t="s">
        <v>64</v>
      </c>
      <c r="AZ20" s="7" t="s">
        <v>64</v>
      </c>
      <c r="BA20" s="7" t="s">
        <v>64</v>
      </c>
      <c r="BB20" s="7" t="s">
        <v>64</v>
      </c>
      <c r="BC20" s="7" t="s">
        <v>64</v>
      </c>
      <c r="BD20" s="7" t="s">
        <v>64</v>
      </c>
      <c r="BE20" s="7" t="s">
        <v>64</v>
      </c>
      <c r="BF20" s="7" t="s">
        <v>64</v>
      </c>
      <c r="BG20" s="7" t="s">
        <v>64</v>
      </c>
      <c r="BH20" s="7" t="str">
        <f>VLOOKUP(L20,[1]Sheet0!$I:$R,3,0)</f>
        <v>4.5</v>
      </c>
      <c r="BI20" s="7" t="str">
        <f>VLOOKUP(L20,[1]Sheet0!$I:$R,4,0)</f>
        <v>4.7</v>
      </c>
      <c r="BJ20" s="7" t="str">
        <f>VLOOKUP(L20,[1]Sheet0!$I:$R,5,0)</f>
        <v>-1.75</v>
      </c>
      <c r="BK20" s="7" t="str">
        <f>VLOOKUP(L20,[1]Sheet0!$I:$R,6,0)</f>
        <v>-2.25</v>
      </c>
      <c r="BL20" s="7" t="str">
        <f>VLOOKUP(L20,[1]Sheet0!$I:$R,7,0)</f>
        <v>172</v>
      </c>
      <c r="BM20" s="7" t="str">
        <f>VLOOKUP(L20,[1]Sheet0!$I:$R,8,0)</f>
        <v>-1.25</v>
      </c>
      <c r="BN20" s="7" t="str">
        <f>VLOOKUP(L20,[1]Sheet0!$I:$R,9,0)</f>
        <v>-1.00</v>
      </c>
      <c r="BO20" s="7" t="str">
        <f>VLOOKUP(L20,[1]Sheet0!$I:$R,10,0)</f>
        <v>43</v>
      </c>
      <c r="BP20" s="7" t="s">
        <v>64</v>
      </c>
      <c r="BQ20" s="7" t="s">
        <v>64</v>
      </c>
      <c r="BR20" s="7" t="s">
        <v>64</v>
      </c>
      <c r="BS20" s="7" t="s">
        <v>64</v>
      </c>
      <c r="BT20" s="9" t="s">
        <v>64</v>
      </c>
      <c r="BU20" s="13"/>
      <c r="BV20" s="11" t="s">
        <v>701</v>
      </c>
      <c r="BW20" s="12" t="s">
        <v>700</v>
      </c>
      <c r="BX20" s="5" t="s">
        <v>702</v>
      </c>
      <c r="BY20" s="5" t="s">
        <v>703</v>
      </c>
      <c r="BZ20" s="5" t="s">
        <v>704</v>
      </c>
      <c r="CA20" s="5" t="s">
        <v>705</v>
      </c>
      <c r="CB20" s="5" t="s">
        <v>706</v>
      </c>
      <c r="CC20" s="5" t="s">
        <v>707</v>
      </c>
      <c r="CD20" s="5" t="s">
        <v>708</v>
      </c>
      <c r="CE20" s="5" t="s">
        <v>709</v>
      </c>
      <c r="CF20" s="5" t="s">
        <v>710</v>
      </c>
      <c r="CG20" s="5" t="s">
        <v>711</v>
      </c>
      <c r="CH20" s="7" t="s">
        <v>64</v>
      </c>
      <c r="CI20" s="7" t="s">
        <v>64</v>
      </c>
      <c r="CJ20" s="7" t="s">
        <v>64</v>
      </c>
      <c r="CK20" s="7" t="s">
        <v>64</v>
      </c>
    </row>
    <row r="21" spans="1:89" ht="14.1" customHeight="1" x14ac:dyDescent="0.15">
      <c r="A21" s="7">
        <v>20</v>
      </c>
      <c r="B21" s="7" t="s">
        <v>57</v>
      </c>
      <c r="C21" s="7" t="s">
        <v>124</v>
      </c>
      <c r="D21" s="7" t="s">
        <v>125</v>
      </c>
      <c r="E21" s="7">
        <v>132</v>
      </c>
      <c r="F21" s="7">
        <v>36</v>
      </c>
      <c r="G21" s="7" t="s">
        <v>137</v>
      </c>
      <c r="H21" s="7" t="s">
        <v>60</v>
      </c>
      <c r="I21" s="7">
        <v>10</v>
      </c>
      <c r="J21" s="5" t="s">
        <v>584</v>
      </c>
      <c r="K21" s="7">
        <v>15326640243</v>
      </c>
      <c r="L21" s="1" t="s">
        <v>138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AH21" s="14">
        <v>4.3</v>
      </c>
      <c r="AI21" s="15">
        <v>4.3</v>
      </c>
      <c r="AJ21" s="15"/>
      <c r="AK21" s="15"/>
      <c r="AL21" s="15"/>
      <c r="AM21" s="15"/>
      <c r="AN21" s="15"/>
      <c r="AO21" s="15"/>
      <c r="AP21" s="19"/>
      <c r="AQ21" s="19"/>
      <c r="AR21" s="19">
        <v>-3</v>
      </c>
      <c r="AS21" s="19">
        <v>-1</v>
      </c>
      <c r="AT21" s="19">
        <v>9</v>
      </c>
      <c r="AU21" s="19">
        <v>-3</v>
      </c>
      <c r="AV21" s="19">
        <v>-1</v>
      </c>
      <c r="AW21" s="20">
        <v>170</v>
      </c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7" t="str">
        <f>VLOOKUP(L21,[1]Sheet0!$I:$R,3,0)</f>
        <v>4.5</v>
      </c>
      <c r="BI21" s="7" t="str">
        <f>VLOOKUP(L21,[1]Sheet0!$I:$R,4,0)</f>
        <v>4.3</v>
      </c>
      <c r="BJ21" s="7" t="str">
        <f>VLOOKUP(L21,[1]Sheet0!$I:$R,5,0)</f>
        <v>-2.75</v>
      </c>
      <c r="BK21" s="7" t="str">
        <f>VLOOKUP(L21,[1]Sheet0!$I:$R,6,0)</f>
        <v>-0.25</v>
      </c>
      <c r="BL21" s="7" t="str">
        <f>VLOOKUP(L21,[1]Sheet0!$I:$R,7,0)</f>
        <v>7</v>
      </c>
      <c r="BM21" s="7" t="str">
        <f>VLOOKUP(L21,[1]Sheet0!$I:$R,8,0)</f>
        <v>-3.50</v>
      </c>
      <c r="BN21" s="7" t="str">
        <f>VLOOKUP(L21,[1]Sheet0!$I:$R,9,0)</f>
        <v>-0.25</v>
      </c>
      <c r="BO21" s="7" t="str">
        <f>VLOOKUP(L21,[1]Sheet0!$I:$R,10,0)</f>
        <v>140</v>
      </c>
      <c r="BP21" s="6"/>
      <c r="BQ21" s="6"/>
      <c r="BR21" s="6"/>
      <c r="BS21" s="6"/>
      <c r="BT21" s="17"/>
      <c r="BU21" s="18"/>
      <c r="BV21" s="11" t="s">
        <v>701</v>
      </c>
      <c r="BW21" s="12" t="s">
        <v>700</v>
      </c>
      <c r="BX21" s="5" t="s">
        <v>702</v>
      </c>
      <c r="BY21" s="5" t="s">
        <v>703</v>
      </c>
      <c r="BZ21" s="5" t="s">
        <v>704</v>
      </c>
      <c r="CA21" s="5" t="s">
        <v>705</v>
      </c>
      <c r="CB21" s="5" t="s">
        <v>706</v>
      </c>
      <c r="CC21" s="5" t="s">
        <v>707</v>
      </c>
      <c r="CD21" s="5" t="s">
        <v>708</v>
      </c>
      <c r="CE21" s="5" t="s">
        <v>709</v>
      </c>
      <c r="CF21" s="5" t="s">
        <v>710</v>
      </c>
      <c r="CG21" s="5" t="s">
        <v>711</v>
      </c>
      <c r="CH21" s="6"/>
      <c r="CI21" s="6"/>
      <c r="CJ21" s="6"/>
      <c r="CK21" s="6"/>
    </row>
    <row r="22" spans="1:89" ht="14.1" customHeight="1" x14ac:dyDescent="0.15">
      <c r="A22" s="7">
        <v>21</v>
      </c>
      <c r="B22" s="7" t="s">
        <v>57</v>
      </c>
      <c r="C22" s="7" t="s">
        <v>133</v>
      </c>
      <c r="D22" s="7" t="s">
        <v>560</v>
      </c>
      <c r="E22" s="7">
        <v>146.19999999999999</v>
      </c>
      <c r="F22" s="7">
        <v>34</v>
      </c>
      <c r="G22" s="7" t="s">
        <v>139</v>
      </c>
      <c r="H22" s="7" t="s">
        <v>60</v>
      </c>
      <c r="I22" s="7">
        <v>10</v>
      </c>
      <c r="J22" s="5" t="s">
        <v>585</v>
      </c>
      <c r="K22" s="7">
        <v>15246613921</v>
      </c>
      <c r="L22" s="1" t="s">
        <v>140</v>
      </c>
      <c r="M22" s="7"/>
      <c r="N22" s="8" t="s">
        <v>113</v>
      </c>
      <c r="O22" s="8" t="s">
        <v>141</v>
      </c>
      <c r="P22" s="7"/>
      <c r="Q22" s="7" t="s">
        <v>64</v>
      </c>
      <c r="R22" s="7" t="s">
        <v>64</v>
      </c>
      <c r="S22" s="7" t="s">
        <v>64</v>
      </c>
      <c r="T22" s="7" t="s">
        <v>65</v>
      </c>
      <c r="U22" s="7" t="s">
        <v>65</v>
      </c>
      <c r="V22" s="7" t="s">
        <v>66</v>
      </c>
      <c r="W22" s="7" t="s">
        <v>65</v>
      </c>
      <c r="AH22" s="7">
        <v>5</v>
      </c>
      <c r="AI22" s="7">
        <v>5</v>
      </c>
      <c r="AJ22" s="7">
        <v>5</v>
      </c>
      <c r="AK22" s="7">
        <v>5</v>
      </c>
      <c r="AL22" s="7" t="s">
        <v>64</v>
      </c>
      <c r="AM22" s="7" t="s">
        <v>64</v>
      </c>
      <c r="AN22" s="7" t="s">
        <v>64</v>
      </c>
      <c r="AO22" s="7" t="s">
        <v>64</v>
      </c>
      <c r="AP22" s="7" t="s">
        <v>64</v>
      </c>
      <c r="AQ22" s="7" t="s">
        <v>64</v>
      </c>
      <c r="AR22" s="7">
        <v>-0.25</v>
      </c>
      <c r="AS22" s="7">
        <v>0</v>
      </c>
      <c r="AT22" s="7">
        <v>0</v>
      </c>
      <c r="AU22" s="7">
        <v>0</v>
      </c>
      <c r="AV22" s="7">
        <v>-0.5</v>
      </c>
      <c r="AW22" s="7">
        <v>170</v>
      </c>
      <c r="AX22" s="7" t="s">
        <v>64</v>
      </c>
      <c r="AY22" s="7" t="s">
        <v>64</v>
      </c>
      <c r="AZ22" s="7" t="s">
        <v>64</v>
      </c>
      <c r="BA22" s="7" t="s">
        <v>64</v>
      </c>
      <c r="BB22" s="7" t="s">
        <v>64</v>
      </c>
      <c r="BC22" s="7" t="s">
        <v>64</v>
      </c>
      <c r="BD22" s="7" t="s">
        <v>64</v>
      </c>
      <c r="BE22" s="7" t="s">
        <v>64</v>
      </c>
      <c r="BF22" s="7" t="s">
        <v>64</v>
      </c>
      <c r="BG22" s="7" t="s">
        <v>64</v>
      </c>
      <c r="BH22" s="7" t="str">
        <f>VLOOKUP(L22,[1]Sheet0!$I:$R,3,0)</f>
        <v>5.0</v>
      </c>
      <c r="BI22" s="7" t="str">
        <f>VLOOKUP(L22,[1]Sheet0!$I:$R,4,0)</f>
        <v>5.0</v>
      </c>
      <c r="BJ22" s="7" t="str">
        <f>VLOOKUP(L22,[1]Sheet0!$I:$R,5,0)</f>
        <v>0.00</v>
      </c>
      <c r="BK22" s="7" t="str">
        <f>VLOOKUP(L22,[1]Sheet0!$I:$R,6,0)</f>
        <v>-0.25</v>
      </c>
      <c r="BL22" s="7" t="str">
        <f>VLOOKUP(L22,[1]Sheet0!$I:$R,7,0)</f>
        <v>8</v>
      </c>
      <c r="BM22" s="7" t="str">
        <f>VLOOKUP(L22,[1]Sheet0!$I:$R,8,0)</f>
        <v>0.00</v>
      </c>
      <c r="BN22" s="7" t="str">
        <f>VLOOKUP(L22,[1]Sheet0!$I:$R,9,0)</f>
        <v>0.00</v>
      </c>
      <c r="BO22" s="7" t="str">
        <f>VLOOKUP(L22,[1]Sheet0!$I:$R,10,0)</f>
        <v>0</v>
      </c>
      <c r="BP22" s="7" t="s">
        <v>64</v>
      </c>
      <c r="BQ22" s="7" t="s">
        <v>64</v>
      </c>
      <c r="BR22" s="7" t="s">
        <v>64</v>
      </c>
      <c r="BS22" s="7" t="s">
        <v>64</v>
      </c>
      <c r="BT22" s="9" t="s">
        <v>64</v>
      </c>
      <c r="BU22" s="13"/>
      <c r="BV22" s="11" t="s">
        <v>701</v>
      </c>
      <c r="BW22" s="12" t="s">
        <v>700</v>
      </c>
      <c r="BX22" s="5" t="s">
        <v>702</v>
      </c>
      <c r="BY22" s="5" t="s">
        <v>703</v>
      </c>
      <c r="BZ22" s="5" t="s">
        <v>704</v>
      </c>
      <c r="CA22" s="5" t="s">
        <v>705</v>
      </c>
      <c r="CB22" s="5" t="s">
        <v>706</v>
      </c>
      <c r="CC22" s="5" t="s">
        <v>707</v>
      </c>
      <c r="CD22" s="5" t="s">
        <v>708</v>
      </c>
      <c r="CE22" s="5" t="s">
        <v>709</v>
      </c>
      <c r="CF22" s="5" t="s">
        <v>710</v>
      </c>
      <c r="CG22" s="5" t="s">
        <v>711</v>
      </c>
      <c r="CH22" s="7" t="s">
        <v>64</v>
      </c>
      <c r="CI22" s="7" t="s">
        <v>64</v>
      </c>
      <c r="CJ22" s="7" t="s">
        <v>64</v>
      </c>
      <c r="CK22" s="7" t="s">
        <v>64</v>
      </c>
    </row>
    <row r="23" spans="1:89" ht="14.1" customHeight="1" x14ac:dyDescent="0.15">
      <c r="A23" s="7">
        <v>22</v>
      </c>
      <c r="B23" s="7" t="s">
        <v>57</v>
      </c>
      <c r="C23" s="7" t="s">
        <v>133</v>
      </c>
      <c r="D23" s="7" t="s">
        <v>560</v>
      </c>
      <c r="E23" s="7">
        <v>142.6</v>
      </c>
      <c r="F23" s="7">
        <v>34</v>
      </c>
      <c r="G23" s="7" t="s">
        <v>142</v>
      </c>
      <c r="H23" s="7" t="s">
        <v>68</v>
      </c>
      <c r="I23" s="7">
        <v>10</v>
      </c>
      <c r="J23" s="5" t="s">
        <v>586</v>
      </c>
      <c r="K23" s="7">
        <v>18245158848</v>
      </c>
      <c r="L23" s="2" t="s">
        <v>143</v>
      </c>
      <c r="M23" s="7"/>
      <c r="N23" s="8" t="s">
        <v>144</v>
      </c>
      <c r="O23" s="8" t="s">
        <v>145</v>
      </c>
      <c r="P23" s="7"/>
      <c r="Q23" s="7" t="s">
        <v>64</v>
      </c>
      <c r="R23" s="7" t="s">
        <v>64</v>
      </c>
      <c r="S23" s="7" t="s">
        <v>64</v>
      </c>
      <c r="T23" s="7" t="s">
        <v>65</v>
      </c>
      <c r="U23" s="7" t="s">
        <v>65</v>
      </c>
      <c r="V23" s="7" t="s">
        <v>66</v>
      </c>
      <c r="W23" s="7" t="s">
        <v>65</v>
      </c>
      <c r="AH23" s="7">
        <v>5</v>
      </c>
      <c r="AI23" s="7">
        <v>5</v>
      </c>
      <c r="AJ23" s="7">
        <v>5</v>
      </c>
      <c r="AK23" s="7">
        <v>5</v>
      </c>
      <c r="AL23" s="7" t="s">
        <v>64</v>
      </c>
      <c r="AM23" s="7" t="s">
        <v>64</v>
      </c>
      <c r="AN23" s="7" t="s">
        <v>64</v>
      </c>
      <c r="AO23" s="7" t="s">
        <v>64</v>
      </c>
      <c r="AP23" s="7" t="s">
        <v>64</v>
      </c>
      <c r="AQ23" s="7" t="s">
        <v>64</v>
      </c>
      <c r="AR23" s="7">
        <v>-0.25</v>
      </c>
      <c r="AS23" s="7">
        <v>0</v>
      </c>
      <c r="AT23" s="7">
        <v>0</v>
      </c>
      <c r="AU23" s="7">
        <v>-0.75</v>
      </c>
      <c r="AV23" s="7">
        <v>0</v>
      </c>
      <c r="AW23" s="7">
        <v>0</v>
      </c>
      <c r="AX23" s="7" t="s">
        <v>64</v>
      </c>
      <c r="AY23" s="7" t="s">
        <v>64</v>
      </c>
      <c r="AZ23" s="7" t="s">
        <v>64</v>
      </c>
      <c r="BA23" s="7" t="s">
        <v>64</v>
      </c>
      <c r="BB23" s="7" t="s">
        <v>64</v>
      </c>
      <c r="BC23" s="7" t="s">
        <v>64</v>
      </c>
      <c r="BD23" s="7" t="s">
        <v>64</v>
      </c>
      <c r="BE23" s="7" t="s">
        <v>64</v>
      </c>
      <c r="BF23" s="7" t="s">
        <v>64</v>
      </c>
      <c r="BG23" s="7" t="s">
        <v>64</v>
      </c>
      <c r="BH23" s="7" t="str">
        <f>VLOOKUP(L23,[1]Sheet0!$I:$R,3,0)</f>
        <v>5.0</v>
      </c>
      <c r="BI23" s="7" t="str">
        <f>VLOOKUP(L23,[1]Sheet0!$I:$R,4,0)</f>
        <v>4.8</v>
      </c>
      <c r="BJ23" s="7" t="str">
        <f>VLOOKUP(L23,[1]Sheet0!$I:$R,5,0)</f>
        <v>-0.25</v>
      </c>
      <c r="BK23" s="7" t="str">
        <f>VLOOKUP(L23,[1]Sheet0!$I:$R,6,0)</f>
        <v>0.00</v>
      </c>
      <c r="BL23" s="7" t="str">
        <f>VLOOKUP(L23,[1]Sheet0!$I:$R,7,0)</f>
        <v>0</v>
      </c>
      <c r="BM23" s="7" t="str">
        <f>VLOOKUP(L23,[1]Sheet0!$I:$R,8,0)</f>
        <v>-1.50</v>
      </c>
      <c r="BN23" s="7" t="str">
        <f>VLOOKUP(L23,[1]Sheet0!$I:$R,9,0)</f>
        <v>-0.25</v>
      </c>
      <c r="BO23" s="7" t="str">
        <f>VLOOKUP(L23,[1]Sheet0!$I:$R,10,0)</f>
        <v>50</v>
      </c>
      <c r="BP23" s="7" t="s">
        <v>64</v>
      </c>
      <c r="BQ23" s="7" t="s">
        <v>64</v>
      </c>
      <c r="BR23" s="7" t="s">
        <v>64</v>
      </c>
      <c r="BS23" s="7" t="s">
        <v>64</v>
      </c>
      <c r="BT23" s="9" t="s">
        <v>64</v>
      </c>
      <c r="BU23" s="13"/>
      <c r="BV23" s="11" t="s">
        <v>701</v>
      </c>
      <c r="BW23" s="12" t="s">
        <v>700</v>
      </c>
      <c r="BX23" s="5" t="s">
        <v>702</v>
      </c>
      <c r="BY23" s="5" t="s">
        <v>703</v>
      </c>
      <c r="BZ23" s="5" t="s">
        <v>704</v>
      </c>
      <c r="CA23" s="5" t="s">
        <v>705</v>
      </c>
      <c r="CB23" s="5" t="s">
        <v>706</v>
      </c>
      <c r="CC23" s="5" t="s">
        <v>707</v>
      </c>
      <c r="CD23" s="5" t="s">
        <v>708</v>
      </c>
      <c r="CE23" s="5" t="s">
        <v>709</v>
      </c>
      <c r="CF23" s="5" t="s">
        <v>710</v>
      </c>
      <c r="CG23" s="5" t="s">
        <v>711</v>
      </c>
      <c r="CH23" s="7" t="s">
        <v>64</v>
      </c>
      <c r="CI23" s="7" t="s">
        <v>64</v>
      </c>
      <c r="CJ23" s="7" t="s">
        <v>64</v>
      </c>
      <c r="CK23" s="7" t="s">
        <v>64</v>
      </c>
    </row>
    <row r="24" spans="1:89" ht="14.1" customHeight="1" x14ac:dyDescent="0.15">
      <c r="A24" s="7">
        <v>23</v>
      </c>
      <c r="B24" s="7" t="s">
        <v>57</v>
      </c>
      <c r="C24" s="7" t="s">
        <v>133</v>
      </c>
      <c r="D24" s="7" t="s">
        <v>560</v>
      </c>
      <c r="E24" s="7">
        <v>133.5</v>
      </c>
      <c r="F24" s="7">
        <v>29</v>
      </c>
      <c r="G24" s="7" t="s">
        <v>146</v>
      </c>
      <c r="H24" s="7" t="s">
        <v>60</v>
      </c>
      <c r="I24" s="7">
        <v>10</v>
      </c>
      <c r="J24" s="5" t="s">
        <v>587</v>
      </c>
      <c r="K24" s="7">
        <v>13206666125</v>
      </c>
      <c r="L24" s="3" t="s">
        <v>147</v>
      </c>
      <c r="M24" s="7"/>
      <c r="N24" s="8" t="s">
        <v>148</v>
      </c>
      <c r="O24" s="8" t="s">
        <v>149</v>
      </c>
      <c r="P24" s="7"/>
      <c r="Q24" s="7" t="s">
        <v>64</v>
      </c>
      <c r="R24" s="7" t="s">
        <v>64</v>
      </c>
      <c r="S24" s="7" t="s">
        <v>64</v>
      </c>
      <c r="T24" s="7" t="s">
        <v>65</v>
      </c>
      <c r="U24" s="7" t="s">
        <v>65</v>
      </c>
      <c r="V24" s="7" t="s">
        <v>66</v>
      </c>
      <c r="W24" s="7" t="s">
        <v>65</v>
      </c>
      <c r="AH24" s="7">
        <v>4.0999999999999996</v>
      </c>
      <c r="AI24" s="7">
        <v>4.4000000000000004</v>
      </c>
      <c r="AJ24" s="7">
        <v>5</v>
      </c>
      <c r="AK24" s="7">
        <v>5</v>
      </c>
      <c r="AL24" s="7" t="s">
        <v>64</v>
      </c>
      <c r="AM24" s="7" t="s">
        <v>64</v>
      </c>
      <c r="AN24" s="7" t="s">
        <v>64</v>
      </c>
      <c r="AO24" s="7" t="s">
        <v>64</v>
      </c>
      <c r="AP24" s="7" t="s">
        <v>64</v>
      </c>
      <c r="AQ24" s="7" t="s">
        <v>64</v>
      </c>
      <c r="AR24" s="7">
        <v>-2.25</v>
      </c>
      <c r="AS24" s="7">
        <v>-0.5</v>
      </c>
      <c r="AT24" s="7">
        <v>179</v>
      </c>
      <c r="AU24" s="7">
        <v>-3.5</v>
      </c>
      <c r="AV24" s="7">
        <v>-0.5</v>
      </c>
      <c r="AW24" s="7">
        <v>163</v>
      </c>
      <c r="AX24" s="7" t="s">
        <v>64</v>
      </c>
      <c r="AY24" s="7" t="s">
        <v>64</v>
      </c>
      <c r="AZ24" s="7" t="s">
        <v>64</v>
      </c>
      <c r="BA24" s="7" t="s">
        <v>64</v>
      </c>
      <c r="BB24" s="7" t="s">
        <v>64</v>
      </c>
      <c r="BC24" s="7" t="s">
        <v>64</v>
      </c>
      <c r="BD24" s="7" t="s">
        <v>64</v>
      </c>
      <c r="BE24" s="7" t="s">
        <v>64</v>
      </c>
      <c r="BF24" s="7" t="s">
        <v>64</v>
      </c>
      <c r="BG24" s="7" t="s">
        <v>64</v>
      </c>
      <c r="BH24" s="7" t="str">
        <f>VLOOKUP(L24,[1]Sheet0!$I:$R,3,0)</f>
        <v>4.4</v>
      </c>
      <c r="BI24" s="7" t="str">
        <f>VLOOKUP(L24,[1]Sheet0!$I:$R,4,0)</f>
        <v>4.3</v>
      </c>
      <c r="BJ24" s="7" t="str">
        <f>VLOOKUP(L24,[1]Sheet0!$I:$R,5,0)</f>
        <v>-2.75</v>
      </c>
      <c r="BK24" s="7" t="str">
        <f>VLOOKUP(L24,[1]Sheet0!$I:$R,6,0)</f>
        <v>-1.00</v>
      </c>
      <c r="BL24" s="7" t="str">
        <f>VLOOKUP(L24,[1]Sheet0!$I:$R,7,0)</f>
        <v>169</v>
      </c>
      <c r="BM24" s="7" t="str">
        <f>VLOOKUP(L24,[1]Sheet0!$I:$R,8,0)</f>
        <v>-3.50</v>
      </c>
      <c r="BN24" s="7" t="str">
        <f>VLOOKUP(L24,[1]Sheet0!$I:$R,9,0)</f>
        <v>-0.75</v>
      </c>
      <c r="BO24" s="7" t="str">
        <f>VLOOKUP(L24,[1]Sheet0!$I:$R,10,0)</f>
        <v>165</v>
      </c>
      <c r="BP24" s="7" t="s">
        <v>64</v>
      </c>
      <c r="BQ24" s="7" t="s">
        <v>64</v>
      </c>
      <c r="BR24" s="7" t="s">
        <v>64</v>
      </c>
      <c r="BS24" s="7" t="s">
        <v>64</v>
      </c>
      <c r="BT24" s="9" t="s">
        <v>64</v>
      </c>
      <c r="BU24" s="13"/>
      <c r="BV24" s="11" t="s">
        <v>701</v>
      </c>
      <c r="BW24" s="12" t="s">
        <v>700</v>
      </c>
      <c r="BX24" s="5" t="s">
        <v>702</v>
      </c>
      <c r="BY24" s="5" t="s">
        <v>703</v>
      </c>
      <c r="BZ24" s="5" t="s">
        <v>704</v>
      </c>
      <c r="CA24" s="5" t="s">
        <v>705</v>
      </c>
      <c r="CB24" s="5" t="s">
        <v>706</v>
      </c>
      <c r="CC24" s="5" t="s">
        <v>707</v>
      </c>
      <c r="CD24" s="5" t="s">
        <v>708</v>
      </c>
      <c r="CE24" s="5" t="s">
        <v>709</v>
      </c>
      <c r="CF24" s="5" t="s">
        <v>710</v>
      </c>
      <c r="CG24" s="5" t="s">
        <v>711</v>
      </c>
      <c r="CH24" s="7" t="s">
        <v>64</v>
      </c>
      <c r="CI24" s="7" t="s">
        <v>64</v>
      </c>
      <c r="CJ24" s="7" t="s">
        <v>64</v>
      </c>
      <c r="CK24" s="7" t="s">
        <v>64</v>
      </c>
    </row>
    <row r="25" spans="1:89" ht="14.1" customHeight="1" x14ac:dyDescent="0.15">
      <c r="A25" s="7">
        <v>24</v>
      </c>
      <c r="B25" s="7" t="s">
        <v>57</v>
      </c>
      <c r="C25" s="7" t="s">
        <v>133</v>
      </c>
      <c r="D25" s="7" t="s">
        <v>560</v>
      </c>
      <c r="E25" s="7">
        <v>134.4</v>
      </c>
      <c r="F25" s="7">
        <v>44</v>
      </c>
      <c r="G25" s="7" t="s">
        <v>150</v>
      </c>
      <c r="H25" s="7" t="s">
        <v>68</v>
      </c>
      <c r="I25" s="7">
        <v>10</v>
      </c>
      <c r="J25" s="5" t="s">
        <v>588</v>
      </c>
      <c r="K25" s="7">
        <v>15804607096</v>
      </c>
      <c r="L25" s="2" t="s">
        <v>151</v>
      </c>
      <c r="M25" s="7"/>
      <c r="N25" s="8" t="s">
        <v>152</v>
      </c>
      <c r="O25" s="8" t="s">
        <v>153</v>
      </c>
      <c r="P25" s="7"/>
      <c r="Q25" s="7" t="s">
        <v>64</v>
      </c>
      <c r="R25" s="7" t="s">
        <v>64</v>
      </c>
      <c r="S25" s="7" t="s">
        <v>64</v>
      </c>
      <c r="T25" s="7" t="s">
        <v>65</v>
      </c>
      <c r="U25" s="7" t="s">
        <v>65</v>
      </c>
      <c r="V25" s="7" t="s">
        <v>66</v>
      </c>
      <c r="W25" s="7" t="s">
        <v>65</v>
      </c>
      <c r="AH25" s="7">
        <v>4.5</v>
      </c>
      <c r="AI25" s="7">
        <v>5</v>
      </c>
      <c r="AJ25" s="7">
        <v>5</v>
      </c>
      <c r="AK25" s="7">
        <v>5</v>
      </c>
      <c r="AL25" s="7" t="s">
        <v>64</v>
      </c>
      <c r="AM25" s="7" t="s">
        <v>64</v>
      </c>
      <c r="AN25" s="7" t="s">
        <v>64</v>
      </c>
      <c r="AO25" s="7" t="s">
        <v>64</v>
      </c>
      <c r="AP25" s="7" t="s">
        <v>64</v>
      </c>
      <c r="AQ25" s="7" t="s">
        <v>64</v>
      </c>
      <c r="AR25" s="7">
        <v>-2.25</v>
      </c>
      <c r="AS25" s="7">
        <v>0</v>
      </c>
      <c r="AT25" s="7">
        <v>0</v>
      </c>
      <c r="AU25" s="7">
        <v>0</v>
      </c>
      <c r="AV25" s="7">
        <v>-1.5</v>
      </c>
      <c r="AW25" s="7">
        <v>12</v>
      </c>
      <c r="AX25" s="7" t="s">
        <v>64</v>
      </c>
      <c r="AY25" s="7" t="s">
        <v>64</v>
      </c>
      <c r="AZ25" s="7" t="s">
        <v>64</v>
      </c>
      <c r="BA25" s="7" t="s">
        <v>64</v>
      </c>
      <c r="BB25" s="7" t="s">
        <v>64</v>
      </c>
      <c r="BC25" s="7" t="s">
        <v>64</v>
      </c>
      <c r="BD25" s="7" t="s">
        <v>64</v>
      </c>
      <c r="BE25" s="7" t="s">
        <v>64</v>
      </c>
      <c r="BF25" s="7" t="s">
        <v>64</v>
      </c>
      <c r="BG25" s="7" t="s">
        <v>64</v>
      </c>
      <c r="BH25" s="7" t="str">
        <f>VLOOKUP(L25,[1]Sheet0!$I:$R,3,0)</f>
        <v>4.7</v>
      </c>
      <c r="BI25" s="7" t="str">
        <f>VLOOKUP(L25,[1]Sheet0!$I:$R,4,0)</f>
        <v>5.2</v>
      </c>
      <c r="BJ25" s="7" t="str">
        <f>VLOOKUP(L25,[1]Sheet0!$I:$R,5,0)</f>
        <v>-1.50</v>
      </c>
      <c r="BK25" s="7" t="str">
        <f>VLOOKUP(L25,[1]Sheet0!$I:$R,6,0)</f>
        <v>-0.25</v>
      </c>
      <c r="BL25" s="7" t="str">
        <f>VLOOKUP(L25,[1]Sheet0!$I:$R,7,0)</f>
        <v>9</v>
      </c>
      <c r="BM25" s="7" t="str">
        <f>VLOOKUP(L25,[1]Sheet0!$I:$R,8,0)</f>
        <v>0.50</v>
      </c>
      <c r="BN25" s="7" t="str">
        <f>VLOOKUP(L25,[1]Sheet0!$I:$R,9,0)</f>
        <v>-0.50</v>
      </c>
      <c r="BO25" s="7" t="str">
        <f>VLOOKUP(L25,[1]Sheet0!$I:$R,10,0)</f>
        <v>170</v>
      </c>
      <c r="BP25" s="7" t="s">
        <v>64</v>
      </c>
      <c r="BQ25" s="7" t="s">
        <v>64</v>
      </c>
      <c r="BR25" s="7" t="s">
        <v>64</v>
      </c>
      <c r="BS25" s="7" t="s">
        <v>64</v>
      </c>
      <c r="BT25" s="9" t="s">
        <v>64</v>
      </c>
      <c r="BU25" s="13"/>
      <c r="BV25" s="11" t="s">
        <v>701</v>
      </c>
      <c r="BW25" s="12" t="s">
        <v>700</v>
      </c>
      <c r="BX25" s="5" t="s">
        <v>702</v>
      </c>
      <c r="BY25" s="5" t="s">
        <v>703</v>
      </c>
      <c r="BZ25" s="5" t="s">
        <v>704</v>
      </c>
      <c r="CA25" s="5" t="s">
        <v>705</v>
      </c>
      <c r="CB25" s="5" t="s">
        <v>706</v>
      </c>
      <c r="CC25" s="5" t="s">
        <v>707</v>
      </c>
      <c r="CD25" s="5" t="s">
        <v>708</v>
      </c>
      <c r="CE25" s="5" t="s">
        <v>709</v>
      </c>
      <c r="CF25" s="5" t="s">
        <v>710</v>
      </c>
      <c r="CG25" s="5" t="s">
        <v>711</v>
      </c>
      <c r="CH25" s="7" t="s">
        <v>64</v>
      </c>
      <c r="CI25" s="7" t="s">
        <v>64</v>
      </c>
      <c r="CJ25" s="7" t="s">
        <v>64</v>
      </c>
      <c r="CK25" s="7" t="s">
        <v>64</v>
      </c>
    </row>
    <row r="26" spans="1:89" ht="14.1" customHeight="1" x14ac:dyDescent="0.15">
      <c r="A26" s="7">
        <v>25</v>
      </c>
      <c r="B26" s="7" t="s">
        <v>57</v>
      </c>
      <c r="C26" s="7" t="s">
        <v>133</v>
      </c>
      <c r="D26" s="7" t="s">
        <v>560</v>
      </c>
      <c r="E26" s="7">
        <v>0</v>
      </c>
      <c r="F26" s="7">
        <v>0</v>
      </c>
      <c r="G26" s="7" t="s">
        <v>154</v>
      </c>
      <c r="H26" s="7" t="s">
        <v>60</v>
      </c>
      <c r="I26" s="7">
        <v>10</v>
      </c>
      <c r="J26" s="5" t="s">
        <v>589</v>
      </c>
      <c r="K26" s="7">
        <v>13836491864</v>
      </c>
      <c r="L26" s="3" t="s">
        <v>155</v>
      </c>
      <c r="M26" s="7"/>
      <c r="N26" s="8" t="s">
        <v>156</v>
      </c>
      <c r="O26" s="8" t="s">
        <v>157</v>
      </c>
      <c r="P26" s="7"/>
      <c r="Q26" s="7" t="s">
        <v>64</v>
      </c>
      <c r="R26" s="7" t="s">
        <v>64</v>
      </c>
      <c r="S26" s="7" t="s">
        <v>64</v>
      </c>
      <c r="T26" s="7" t="s">
        <v>65</v>
      </c>
      <c r="U26" s="7" t="s">
        <v>65</v>
      </c>
      <c r="V26" s="7" t="s">
        <v>66</v>
      </c>
      <c r="W26" s="7" t="s">
        <v>65</v>
      </c>
      <c r="AH26" s="7">
        <v>5</v>
      </c>
      <c r="AI26" s="7">
        <v>5</v>
      </c>
      <c r="AJ26" s="7">
        <v>5</v>
      </c>
      <c r="AK26" s="7">
        <v>5</v>
      </c>
      <c r="AL26" s="7" t="s">
        <v>64</v>
      </c>
      <c r="AM26" s="7" t="s">
        <v>64</v>
      </c>
      <c r="AN26" s="7" t="s">
        <v>64</v>
      </c>
      <c r="AO26" s="7" t="s">
        <v>64</v>
      </c>
      <c r="AP26" s="7" t="s">
        <v>64</v>
      </c>
      <c r="AQ26" s="7" t="s">
        <v>64</v>
      </c>
      <c r="AR26" s="7">
        <v>0</v>
      </c>
      <c r="AS26" s="7">
        <v>0</v>
      </c>
      <c r="AT26" s="7">
        <v>0</v>
      </c>
      <c r="AU26" s="7">
        <v>-0.25</v>
      </c>
      <c r="AV26" s="7">
        <v>-0.5</v>
      </c>
      <c r="AW26" s="7">
        <v>167</v>
      </c>
      <c r="AX26" s="7" t="s">
        <v>64</v>
      </c>
      <c r="AY26" s="7" t="s">
        <v>64</v>
      </c>
      <c r="AZ26" s="7" t="s">
        <v>64</v>
      </c>
      <c r="BA26" s="7" t="s">
        <v>64</v>
      </c>
      <c r="BB26" s="7" t="s">
        <v>64</v>
      </c>
      <c r="BC26" s="7" t="s">
        <v>64</v>
      </c>
      <c r="BD26" s="7" t="s">
        <v>64</v>
      </c>
      <c r="BE26" s="7" t="s">
        <v>64</v>
      </c>
      <c r="BF26" s="7" t="s">
        <v>64</v>
      </c>
      <c r="BG26" s="7" t="s">
        <v>64</v>
      </c>
      <c r="BH26" s="7" t="str">
        <f>VLOOKUP(L26,[1]Sheet0!$I:$R,3,0)</f>
        <v>5.0</v>
      </c>
      <c r="BI26" s="7" t="str">
        <f>VLOOKUP(L26,[1]Sheet0!$I:$R,4,0)</f>
        <v>5.0</v>
      </c>
      <c r="BJ26" s="7" t="str">
        <f>VLOOKUP(L26,[1]Sheet0!$I:$R,5,0)</f>
        <v>-0.25</v>
      </c>
      <c r="BK26" s="7" t="str">
        <f>VLOOKUP(L26,[1]Sheet0!$I:$R,6,0)</f>
        <v>0.00</v>
      </c>
      <c r="BL26" s="7" t="str">
        <f>VLOOKUP(L26,[1]Sheet0!$I:$R,7,0)</f>
        <v>0</v>
      </c>
      <c r="BM26" s="7" t="str">
        <f>VLOOKUP(L26,[1]Sheet0!$I:$R,8,0)</f>
        <v>0.00</v>
      </c>
      <c r="BN26" s="7" t="str">
        <f>VLOOKUP(L26,[1]Sheet0!$I:$R,9,0)</f>
        <v>-0.25</v>
      </c>
      <c r="BO26" s="7" t="str">
        <f>VLOOKUP(L26,[1]Sheet0!$I:$R,10,0)</f>
        <v>145</v>
      </c>
      <c r="BP26" s="7" t="s">
        <v>64</v>
      </c>
      <c r="BQ26" s="7" t="s">
        <v>64</v>
      </c>
      <c r="BR26" s="7" t="s">
        <v>64</v>
      </c>
      <c r="BS26" s="7" t="s">
        <v>64</v>
      </c>
      <c r="BT26" s="9" t="s">
        <v>64</v>
      </c>
      <c r="BU26" s="13"/>
      <c r="BV26" s="11" t="s">
        <v>701</v>
      </c>
      <c r="BW26" s="12" t="s">
        <v>700</v>
      </c>
      <c r="BX26" s="5" t="s">
        <v>702</v>
      </c>
      <c r="BY26" s="5" t="s">
        <v>703</v>
      </c>
      <c r="BZ26" s="5" t="s">
        <v>704</v>
      </c>
      <c r="CA26" s="5" t="s">
        <v>705</v>
      </c>
      <c r="CB26" s="5" t="s">
        <v>706</v>
      </c>
      <c r="CC26" s="5" t="s">
        <v>707</v>
      </c>
      <c r="CD26" s="5" t="s">
        <v>708</v>
      </c>
      <c r="CE26" s="5" t="s">
        <v>709</v>
      </c>
      <c r="CF26" s="5" t="s">
        <v>710</v>
      </c>
      <c r="CG26" s="5" t="s">
        <v>711</v>
      </c>
      <c r="CH26" s="7" t="s">
        <v>64</v>
      </c>
      <c r="CI26" s="7" t="s">
        <v>64</v>
      </c>
      <c r="CJ26" s="7" t="s">
        <v>64</v>
      </c>
      <c r="CK26" s="7" t="s">
        <v>64</v>
      </c>
    </row>
    <row r="27" spans="1:89" ht="14.1" customHeight="1" x14ac:dyDescent="0.15">
      <c r="A27" s="7">
        <v>26</v>
      </c>
      <c r="B27" s="7" t="s">
        <v>57</v>
      </c>
      <c r="C27" s="7" t="s">
        <v>133</v>
      </c>
      <c r="D27" s="7" t="s">
        <v>560</v>
      </c>
      <c r="E27" s="7">
        <v>146</v>
      </c>
      <c r="F27" s="7">
        <v>41</v>
      </c>
      <c r="G27" s="7" t="s">
        <v>158</v>
      </c>
      <c r="H27" s="7" t="s">
        <v>68</v>
      </c>
      <c r="I27" s="7">
        <v>10</v>
      </c>
      <c r="J27" s="5" t="s">
        <v>590</v>
      </c>
      <c r="K27" s="7">
        <v>13836180697</v>
      </c>
      <c r="L27" s="2" t="s">
        <v>159</v>
      </c>
      <c r="M27" s="7"/>
      <c r="N27" s="8" t="s">
        <v>160</v>
      </c>
      <c r="O27" s="8" t="s">
        <v>161</v>
      </c>
      <c r="P27" s="7"/>
      <c r="Q27" s="7" t="s">
        <v>64</v>
      </c>
      <c r="R27" s="7" t="s">
        <v>64</v>
      </c>
      <c r="S27" s="7" t="s">
        <v>64</v>
      </c>
      <c r="T27" s="7" t="s">
        <v>65</v>
      </c>
      <c r="U27" s="7" t="s">
        <v>65</v>
      </c>
      <c r="V27" s="7" t="s">
        <v>66</v>
      </c>
      <c r="W27" s="7" t="s">
        <v>65</v>
      </c>
      <c r="AH27" s="7">
        <v>4.7</v>
      </c>
      <c r="AI27" s="7">
        <v>4.8</v>
      </c>
      <c r="AJ27" s="7">
        <v>5</v>
      </c>
      <c r="AK27" s="7">
        <v>5</v>
      </c>
      <c r="AL27" s="7" t="s">
        <v>64</v>
      </c>
      <c r="AM27" s="7" t="s">
        <v>64</v>
      </c>
      <c r="AN27" s="7" t="s">
        <v>64</v>
      </c>
      <c r="AO27" s="7" t="s">
        <v>64</v>
      </c>
      <c r="AP27" s="7" t="s">
        <v>64</v>
      </c>
      <c r="AQ27" s="7" t="s">
        <v>64</v>
      </c>
      <c r="AR27" s="7">
        <v>-1.25</v>
      </c>
      <c r="AS27" s="7">
        <v>-1.25</v>
      </c>
      <c r="AT27" s="7">
        <v>159</v>
      </c>
      <c r="AU27" s="7">
        <v>-1.5</v>
      </c>
      <c r="AV27" s="7">
        <v>-1</v>
      </c>
      <c r="AW27" s="7">
        <v>13</v>
      </c>
      <c r="AX27" s="7" t="s">
        <v>64</v>
      </c>
      <c r="AY27" s="7" t="s">
        <v>64</v>
      </c>
      <c r="AZ27" s="7" t="s">
        <v>64</v>
      </c>
      <c r="BA27" s="7" t="s">
        <v>64</v>
      </c>
      <c r="BB27" s="7" t="s">
        <v>64</v>
      </c>
      <c r="BC27" s="7" t="s">
        <v>64</v>
      </c>
      <c r="BD27" s="7" t="s">
        <v>64</v>
      </c>
      <c r="BE27" s="7" t="s">
        <v>64</v>
      </c>
      <c r="BF27" s="7" t="s">
        <v>64</v>
      </c>
      <c r="BG27" s="7" t="s">
        <v>64</v>
      </c>
      <c r="BH27" s="7" t="str">
        <f>VLOOKUP(L27,[1]Sheet0!$I:$R,3,0)</f>
        <v>4.6</v>
      </c>
      <c r="BI27" s="7" t="str">
        <f>VLOOKUP(L27,[1]Sheet0!$I:$R,4,0)</f>
        <v>4.7</v>
      </c>
      <c r="BJ27" s="7" t="str">
        <f>VLOOKUP(L27,[1]Sheet0!$I:$R,5,0)</f>
        <v>-1.75</v>
      </c>
      <c r="BK27" s="7" t="str">
        <f>VLOOKUP(L27,[1]Sheet0!$I:$R,6,0)</f>
        <v>-1.00</v>
      </c>
      <c r="BL27" s="7" t="str">
        <f>VLOOKUP(L27,[1]Sheet0!$I:$R,7,0)</f>
        <v>173</v>
      </c>
      <c r="BM27" s="7" t="str">
        <f>VLOOKUP(L27,[1]Sheet0!$I:$R,8,0)</f>
        <v>-1.25</v>
      </c>
      <c r="BN27" s="7" t="str">
        <f>VLOOKUP(L27,[1]Sheet0!$I:$R,9,0)</f>
        <v>-0.75</v>
      </c>
      <c r="BO27" s="7" t="str">
        <f>VLOOKUP(L27,[1]Sheet0!$I:$R,10,0)</f>
        <v>21</v>
      </c>
      <c r="BP27" s="7" t="s">
        <v>64</v>
      </c>
      <c r="BQ27" s="7" t="s">
        <v>64</v>
      </c>
      <c r="BR27" s="7" t="s">
        <v>64</v>
      </c>
      <c r="BS27" s="7" t="s">
        <v>64</v>
      </c>
      <c r="BT27" s="9" t="s">
        <v>64</v>
      </c>
      <c r="BU27" s="13"/>
      <c r="BV27" s="11" t="s">
        <v>701</v>
      </c>
      <c r="BW27" s="12" t="s">
        <v>700</v>
      </c>
      <c r="BX27" s="5" t="s">
        <v>702</v>
      </c>
      <c r="BY27" s="5" t="s">
        <v>703</v>
      </c>
      <c r="BZ27" s="5" t="s">
        <v>704</v>
      </c>
      <c r="CA27" s="5" t="s">
        <v>705</v>
      </c>
      <c r="CB27" s="5" t="s">
        <v>706</v>
      </c>
      <c r="CC27" s="5" t="s">
        <v>707</v>
      </c>
      <c r="CD27" s="5" t="s">
        <v>708</v>
      </c>
      <c r="CE27" s="5" t="s">
        <v>709</v>
      </c>
      <c r="CF27" s="5" t="s">
        <v>710</v>
      </c>
      <c r="CG27" s="5" t="s">
        <v>711</v>
      </c>
      <c r="CH27" s="7" t="s">
        <v>64</v>
      </c>
      <c r="CI27" s="7" t="s">
        <v>64</v>
      </c>
      <c r="CJ27" s="7" t="s">
        <v>64</v>
      </c>
      <c r="CK27" s="7" t="s">
        <v>64</v>
      </c>
    </row>
    <row r="28" spans="1:89" ht="14.1" customHeight="1" x14ac:dyDescent="0.15">
      <c r="A28" s="7">
        <v>27</v>
      </c>
      <c r="B28" s="7" t="s">
        <v>57</v>
      </c>
      <c r="C28" s="7" t="s">
        <v>133</v>
      </c>
      <c r="D28" s="7" t="s">
        <v>560</v>
      </c>
      <c r="E28" s="7">
        <v>150</v>
      </c>
      <c r="F28" s="7">
        <v>60</v>
      </c>
      <c r="G28" s="7" t="s">
        <v>162</v>
      </c>
      <c r="H28" s="7" t="s">
        <v>68</v>
      </c>
      <c r="I28" s="7">
        <v>10</v>
      </c>
      <c r="J28" s="5" t="s">
        <v>591</v>
      </c>
      <c r="K28" s="7" t="s">
        <v>163</v>
      </c>
      <c r="L28" s="2" t="s">
        <v>164</v>
      </c>
      <c r="M28" s="7"/>
      <c r="N28" s="8" t="s">
        <v>165</v>
      </c>
      <c r="O28" s="8" t="s">
        <v>166</v>
      </c>
      <c r="P28" s="7"/>
      <c r="Q28" s="7" t="s">
        <v>64</v>
      </c>
      <c r="R28" s="7" t="s">
        <v>64</v>
      </c>
      <c r="S28" s="7" t="s">
        <v>64</v>
      </c>
      <c r="T28" s="7" t="s">
        <v>65</v>
      </c>
      <c r="U28" s="7" t="s">
        <v>65</v>
      </c>
      <c r="V28" s="7" t="s">
        <v>66</v>
      </c>
      <c r="W28" s="7" t="s">
        <v>65</v>
      </c>
      <c r="AH28" s="7">
        <v>4.8</v>
      </c>
      <c r="AI28" s="7">
        <v>4.5999999999999996</v>
      </c>
      <c r="AJ28" s="7">
        <v>5</v>
      </c>
      <c r="AK28" s="7">
        <v>5</v>
      </c>
      <c r="AL28" s="7" t="s">
        <v>64</v>
      </c>
      <c r="AM28" s="7" t="s">
        <v>64</v>
      </c>
      <c r="AN28" s="7" t="s">
        <v>64</v>
      </c>
      <c r="AO28" s="7" t="s">
        <v>64</v>
      </c>
      <c r="AP28" s="7" t="s">
        <v>64</v>
      </c>
      <c r="AQ28" s="7" t="s">
        <v>64</v>
      </c>
      <c r="AR28" s="7">
        <v>-0.5</v>
      </c>
      <c r="AS28" s="7">
        <v>-0.75</v>
      </c>
      <c r="AT28" s="7">
        <v>157</v>
      </c>
      <c r="AU28" s="7">
        <v>-1.25</v>
      </c>
      <c r="AV28" s="7">
        <v>-0.5</v>
      </c>
      <c r="AW28" s="7">
        <v>3</v>
      </c>
      <c r="AX28" s="7" t="s">
        <v>64</v>
      </c>
      <c r="AY28" s="7" t="s">
        <v>64</v>
      </c>
      <c r="AZ28" s="7" t="s">
        <v>64</v>
      </c>
      <c r="BA28" s="7" t="s">
        <v>64</v>
      </c>
      <c r="BB28" s="7" t="s">
        <v>64</v>
      </c>
      <c r="BC28" s="7" t="s">
        <v>64</v>
      </c>
      <c r="BD28" s="7" t="s">
        <v>64</v>
      </c>
      <c r="BE28" s="7" t="s">
        <v>64</v>
      </c>
      <c r="BF28" s="7" t="s">
        <v>64</v>
      </c>
      <c r="BG28" s="7" t="s">
        <v>64</v>
      </c>
      <c r="BH28" s="7" t="str">
        <f>VLOOKUP(L28,[1]Sheet0!$I:$R,3,0)</f>
        <v>4.8</v>
      </c>
      <c r="BI28" s="7" t="str">
        <f>VLOOKUP(L28,[1]Sheet0!$I:$R,4,0)</f>
        <v>4.7</v>
      </c>
      <c r="BJ28" s="7" t="str">
        <f>VLOOKUP(L28,[1]Sheet0!$I:$R,5,0)</f>
        <v>-1.25</v>
      </c>
      <c r="BK28" s="7" t="str">
        <f>VLOOKUP(L28,[1]Sheet0!$I:$R,6,0)</f>
        <v>-0.75</v>
      </c>
      <c r="BL28" s="7" t="str">
        <f>VLOOKUP(L28,[1]Sheet0!$I:$R,7,0)</f>
        <v>171</v>
      </c>
      <c r="BM28" s="7" t="str">
        <f>VLOOKUP(L28,[1]Sheet0!$I:$R,8,0)</f>
        <v>-1.50</v>
      </c>
      <c r="BN28" s="7" t="str">
        <f>VLOOKUP(L28,[1]Sheet0!$I:$R,9,0)</f>
        <v>-0.75</v>
      </c>
      <c r="BO28" s="7" t="str">
        <f>VLOOKUP(L28,[1]Sheet0!$I:$R,10,0)</f>
        <v>163</v>
      </c>
      <c r="BP28" s="7" t="s">
        <v>64</v>
      </c>
      <c r="BQ28" s="7" t="s">
        <v>64</v>
      </c>
      <c r="BR28" s="7" t="s">
        <v>64</v>
      </c>
      <c r="BS28" s="7" t="s">
        <v>64</v>
      </c>
      <c r="BT28" s="9" t="s">
        <v>64</v>
      </c>
      <c r="BU28" s="13"/>
      <c r="BV28" s="11" t="s">
        <v>701</v>
      </c>
      <c r="BW28" s="12" t="s">
        <v>700</v>
      </c>
      <c r="BX28" s="5" t="s">
        <v>702</v>
      </c>
      <c r="BY28" s="5" t="s">
        <v>703</v>
      </c>
      <c r="BZ28" s="5" t="s">
        <v>704</v>
      </c>
      <c r="CA28" s="5" t="s">
        <v>705</v>
      </c>
      <c r="CB28" s="5" t="s">
        <v>706</v>
      </c>
      <c r="CC28" s="5" t="s">
        <v>707</v>
      </c>
      <c r="CD28" s="5" t="s">
        <v>708</v>
      </c>
      <c r="CE28" s="5" t="s">
        <v>709</v>
      </c>
      <c r="CF28" s="5" t="s">
        <v>710</v>
      </c>
      <c r="CG28" s="5" t="s">
        <v>711</v>
      </c>
      <c r="CH28" s="7" t="s">
        <v>64</v>
      </c>
      <c r="CI28" s="7" t="s">
        <v>64</v>
      </c>
      <c r="CJ28" s="7" t="s">
        <v>64</v>
      </c>
      <c r="CK28" s="7" t="s">
        <v>64</v>
      </c>
    </row>
    <row r="29" spans="1:89" ht="14.1" customHeight="1" x14ac:dyDescent="0.15">
      <c r="A29" s="7">
        <v>28</v>
      </c>
      <c r="B29" s="7" t="s">
        <v>57</v>
      </c>
      <c r="C29" s="7" t="s">
        <v>133</v>
      </c>
      <c r="D29" s="7" t="s">
        <v>560</v>
      </c>
      <c r="E29" s="7">
        <v>136.5</v>
      </c>
      <c r="F29" s="7">
        <v>29</v>
      </c>
      <c r="G29" s="7" t="s">
        <v>167</v>
      </c>
      <c r="H29" s="7" t="s">
        <v>60</v>
      </c>
      <c r="I29" s="7">
        <v>10</v>
      </c>
      <c r="J29" s="5" t="s">
        <v>592</v>
      </c>
      <c r="K29" s="7">
        <v>13836491863</v>
      </c>
      <c r="L29" s="2" t="s">
        <v>168</v>
      </c>
      <c r="M29" s="7"/>
      <c r="N29" s="8" t="s">
        <v>169</v>
      </c>
      <c r="O29" s="8" t="s">
        <v>170</v>
      </c>
      <c r="P29" s="7"/>
      <c r="Q29" s="7" t="s">
        <v>64</v>
      </c>
      <c r="R29" s="7" t="s">
        <v>64</v>
      </c>
      <c r="S29" s="7" t="s">
        <v>64</v>
      </c>
      <c r="T29" s="7" t="s">
        <v>65</v>
      </c>
      <c r="U29" s="7" t="s">
        <v>65</v>
      </c>
      <c r="V29" s="7" t="s">
        <v>66</v>
      </c>
      <c r="W29" s="7" t="s">
        <v>65</v>
      </c>
      <c r="AH29" s="7">
        <v>4.0999999999999996</v>
      </c>
      <c r="AI29" s="7">
        <v>4.0999999999999996</v>
      </c>
      <c r="AJ29" s="7">
        <v>5</v>
      </c>
      <c r="AK29" s="7">
        <v>5</v>
      </c>
      <c r="AL29" s="7" t="s">
        <v>64</v>
      </c>
      <c r="AM29" s="7" t="s">
        <v>64</v>
      </c>
      <c r="AN29" s="7" t="s">
        <v>64</v>
      </c>
      <c r="AO29" s="7" t="s">
        <v>64</v>
      </c>
      <c r="AP29" s="7" t="s">
        <v>64</v>
      </c>
      <c r="AQ29" s="7" t="s">
        <v>64</v>
      </c>
      <c r="AR29" s="7">
        <v>-1</v>
      </c>
      <c r="AS29" s="7">
        <v>-2.25</v>
      </c>
      <c r="AT29" s="7">
        <v>175</v>
      </c>
      <c r="AU29" s="7">
        <v>-0.5</v>
      </c>
      <c r="AV29" s="7">
        <v>-3</v>
      </c>
      <c r="AW29" s="7">
        <v>176</v>
      </c>
      <c r="AX29" s="7" t="s">
        <v>64</v>
      </c>
      <c r="AY29" s="7" t="s">
        <v>64</v>
      </c>
      <c r="AZ29" s="7" t="s">
        <v>64</v>
      </c>
      <c r="BA29" s="7" t="s">
        <v>64</v>
      </c>
      <c r="BB29" s="7" t="s">
        <v>64</v>
      </c>
      <c r="BC29" s="7" t="s">
        <v>64</v>
      </c>
      <c r="BD29" s="7" t="s">
        <v>64</v>
      </c>
      <c r="BE29" s="7" t="s">
        <v>64</v>
      </c>
      <c r="BF29" s="7" t="s">
        <v>64</v>
      </c>
      <c r="BG29" s="7" t="s">
        <v>64</v>
      </c>
      <c r="BH29" s="7" t="str">
        <f>VLOOKUP(L29,[1]Sheet0!$I:$R,3,0)</f>
        <v>4.5</v>
      </c>
      <c r="BI29" s="7" t="str">
        <f>VLOOKUP(L29,[1]Sheet0!$I:$R,4,0)</f>
        <v>4.5</v>
      </c>
      <c r="BJ29" s="7" t="str">
        <f>VLOOKUP(L29,[1]Sheet0!$I:$R,5,0)</f>
        <v>-2.00</v>
      </c>
      <c r="BK29" s="7" t="str">
        <f>VLOOKUP(L29,[1]Sheet0!$I:$R,6,0)</f>
        <v>-2.00</v>
      </c>
      <c r="BL29" s="7" t="str">
        <f>VLOOKUP(L29,[1]Sheet0!$I:$R,7,0)</f>
        <v>9</v>
      </c>
      <c r="BM29" s="7" t="str">
        <f>VLOOKUP(L29,[1]Sheet0!$I:$R,8,0)</f>
        <v>-2.00</v>
      </c>
      <c r="BN29" s="7" t="str">
        <f>VLOOKUP(L29,[1]Sheet0!$I:$R,9,0)</f>
        <v>-2.00</v>
      </c>
      <c r="BO29" s="7" t="str">
        <f>VLOOKUP(L29,[1]Sheet0!$I:$R,10,0)</f>
        <v>162</v>
      </c>
      <c r="BP29" s="7" t="s">
        <v>64</v>
      </c>
      <c r="BQ29" s="7" t="s">
        <v>64</v>
      </c>
      <c r="BR29" s="7" t="s">
        <v>64</v>
      </c>
      <c r="BS29" s="7" t="s">
        <v>64</v>
      </c>
      <c r="BT29" s="9" t="s">
        <v>64</v>
      </c>
      <c r="BU29" s="13"/>
      <c r="BV29" s="11" t="s">
        <v>701</v>
      </c>
      <c r="BW29" s="12" t="s">
        <v>700</v>
      </c>
      <c r="BX29" s="5" t="s">
        <v>702</v>
      </c>
      <c r="BY29" s="5" t="s">
        <v>703</v>
      </c>
      <c r="BZ29" s="5" t="s">
        <v>704</v>
      </c>
      <c r="CA29" s="5" t="s">
        <v>705</v>
      </c>
      <c r="CB29" s="5" t="s">
        <v>706</v>
      </c>
      <c r="CC29" s="5" t="s">
        <v>707</v>
      </c>
      <c r="CD29" s="5" t="s">
        <v>708</v>
      </c>
      <c r="CE29" s="5" t="s">
        <v>709</v>
      </c>
      <c r="CF29" s="5" t="s">
        <v>710</v>
      </c>
      <c r="CG29" s="5" t="s">
        <v>711</v>
      </c>
      <c r="CH29" s="7" t="s">
        <v>64</v>
      </c>
      <c r="CI29" s="7" t="s">
        <v>64</v>
      </c>
      <c r="CJ29" s="7" t="s">
        <v>64</v>
      </c>
      <c r="CK29" s="7" t="s">
        <v>64</v>
      </c>
    </row>
    <row r="30" spans="1:89" ht="14.1" customHeight="1" x14ac:dyDescent="0.15">
      <c r="A30" s="7">
        <v>29</v>
      </c>
      <c r="B30" s="7" t="s">
        <v>57</v>
      </c>
      <c r="C30" s="7" t="s">
        <v>133</v>
      </c>
      <c r="D30" s="7" t="s">
        <v>561</v>
      </c>
      <c r="E30" s="7">
        <v>145.4</v>
      </c>
      <c r="F30" s="7">
        <v>53</v>
      </c>
      <c r="G30" s="7" t="s">
        <v>171</v>
      </c>
      <c r="H30" s="7" t="s">
        <v>68</v>
      </c>
      <c r="I30" s="7">
        <v>10</v>
      </c>
      <c r="J30" s="5" t="s">
        <v>593</v>
      </c>
      <c r="K30" s="7">
        <v>15045069189</v>
      </c>
      <c r="L30" s="4" t="s">
        <v>172</v>
      </c>
      <c r="M30" s="7"/>
      <c r="N30" s="7" t="s">
        <v>733</v>
      </c>
      <c r="O30" s="7" t="s">
        <v>173</v>
      </c>
      <c r="P30" s="7"/>
      <c r="Q30" s="7" t="s">
        <v>64</v>
      </c>
      <c r="R30" s="7" t="s">
        <v>64</v>
      </c>
      <c r="S30" s="7" t="s">
        <v>64</v>
      </c>
      <c r="T30" s="7" t="s">
        <v>65</v>
      </c>
      <c r="U30" s="7" t="s">
        <v>65</v>
      </c>
      <c r="V30" s="7" t="s">
        <v>66</v>
      </c>
      <c r="W30" s="7" t="s">
        <v>65</v>
      </c>
      <c r="AH30" s="7">
        <v>5</v>
      </c>
      <c r="AI30" s="7">
        <v>5</v>
      </c>
      <c r="AJ30" s="7">
        <v>5</v>
      </c>
      <c r="AK30" s="7">
        <v>5</v>
      </c>
      <c r="AL30" s="7" t="s">
        <v>64</v>
      </c>
      <c r="AM30" s="7" t="s">
        <v>64</v>
      </c>
      <c r="AN30" s="7" t="s">
        <v>64</v>
      </c>
      <c r="AO30" s="7" t="s">
        <v>64</v>
      </c>
      <c r="AP30" s="7" t="s">
        <v>64</v>
      </c>
      <c r="AQ30" s="7" t="s">
        <v>64</v>
      </c>
      <c r="AR30" s="7">
        <v>0.25</v>
      </c>
      <c r="AS30" s="7">
        <v>-0.25</v>
      </c>
      <c r="AT30" s="7">
        <v>12</v>
      </c>
      <c r="AU30" s="7">
        <v>0.25</v>
      </c>
      <c r="AV30" s="7">
        <v>-0.25</v>
      </c>
      <c r="AW30" s="7">
        <v>1</v>
      </c>
      <c r="AX30" s="7" t="s">
        <v>64</v>
      </c>
      <c r="AY30" s="7" t="s">
        <v>64</v>
      </c>
      <c r="AZ30" s="7" t="s">
        <v>64</v>
      </c>
      <c r="BA30" s="7" t="s">
        <v>64</v>
      </c>
      <c r="BB30" s="7" t="s">
        <v>64</v>
      </c>
      <c r="BC30" s="7" t="s">
        <v>64</v>
      </c>
      <c r="BD30" s="7" t="s">
        <v>64</v>
      </c>
      <c r="BE30" s="7" t="s">
        <v>64</v>
      </c>
      <c r="BF30" s="7" t="s">
        <v>64</v>
      </c>
      <c r="BG30" s="7" t="s">
        <v>64</v>
      </c>
      <c r="BH30" s="7" t="str">
        <f>VLOOKUP(L30,[1]Sheet0!$I:$R,3,0)</f>
        <v>5.1</v>
      </c>
      <c r="BI30" s="7" t="str">
        <f>VLOOKUP(L30,[1]Sheet0!$I:$R,4,0)</f>
        <v>5.2</v>
      </c>
      <c r="BJ30" s="7" t="str">
        <f>VLOOKUP(L30,[1]Sheet0!$I:$R,5,0)</f>
        <v>1.00</v>
      </c>
      <c r="BK30" s="7" t="str">
        <f>VLOOKUP(L30,[1]Sheet0!$I:$R,6,0)</f>
        <v>0.00</v>
      </c>
      <c r="BL30" s="7" t="str">
        <f>VLOOKUP(L30,[1]Sheet0!$I:$R,7,0)</f>
        <v>0</v>
      </c>
      <c r="BM30" s="7" t="str">
        <f>VLOOKUP(L30,[1]Sheet0!$I:$R,8,0)</f>
        <v>0.75</v>
      </c>
      <c r="BN30" s="7" t="str">
        <f>VLOOKUP(L30,[1]Sheet0!$I:$R,9,0)</f>
        <v>-0.25</v>
      </c>
      <c r="BO30" s="7" t="str">
        <f>VLOOKUP(L30,[1]Sheet0!$I:$R,10,0)</f>
        <v>152</v>
      </c>
      <c r="BP30" s="7" t="s">
        <v>64</v>
      </c>
      <c r="BQ30" s="7" t="s">
        <v>64</v>
      </c>
      <c r="BR30" s="7" t="s">
        <v>64</v>
      </c>
      <c r="BS30" s="7" t="s">
        <v>64</v>
      </c>
      <c r="BT30" s="9" t="s">
        <v>64</v>
      </c>
      <c r="BU30" s="13"/>
      <c r="BV30" s="11" t="s">
        <v>701</v>
      </c>
      <c r="BW30" s="12" t="s">
        <v>700</v>
      </c>
      <c r="BX30" s="5" t="s">
        <v>702</v>
      </c>
      <c r="BY30" s="5" t="s">
        <v>703</v>
      </c>
      <c r="BZ30" s="5" t="s">
        <v>704</v>
      </c>
      <c r="CA30" s="5" t="s">
        <v>705</v>
      </c>
      <c r="CB30" s="5" t="s">
        <v>706</v>
      </c>
      <c r="CC30" s="5" t="s">
        <v>707</v>
      </c>
      <c r="CD30" s="5" t="s">
        <v>708</v>
      </c>
      <c r="CE30" s="5" t="s">
        <v>709</v>
      </c>
      <c r="CF30" s="5" t="s">
        <v>710</v>
      </c>
      <c r="CG30" s="5" t="s">
        <v>711</v>
      </c>
      <c r="CH30" s="7" t="s">
        <v>64</v>
      </c>
      <c r="CI30" s="7" t="s">
        <v>64</v>
      </c>
      <c r="CJ30" s="7" t="s">
        <v>64</v>
      </c>
      <c r="CK30" s="7" t="s">
        <v>64</v>
      </c>
    </row>
    <row r="31" spans="1:89" ht="14.1" customHeight="1" x14ac:dyDescent="0.15">
      <c r="A31" s="7">
        <v>30</v>
      </c>
      <c r="B31" s="7" t="s">
        <v>57</v>
      </c>
      <c r="C31" s="7" t="s">
        <v>133</v>
      </c>
      <c r="D31" s="7" t="s">
        <v>561</v>
      </c>
      <c r="E31" s="7">
        <v>142.6</v>
      </c>
      <c r="F31" s="7">
        <v>34</v>
      </c>
      <c r="G31" s="7" t="s">
        <v>174</v>
      </c>
      <c r="H31" s="7" t="s">
        <v>60</v>
      </c>
      <c r="I31" s="7">
        <v>10</v>
      </c>
      <c r="J31" s="5" t="s">
        <v>594</v>
      </c>
      <c r="K31" s="7">
        <v>15004676769</v>
      </c>
      <c r="L31" s="4" t="s">
        <v>175</v>
      </c>
      <c r="M31" s="7"/>
      <c r="N31" s="7" t="s">
        <v>734</v>
      </c>
      <c r="O31" s="7" t="s">
        <v>176</v>
      </c>
      <c r="P31" s="7"/>
      <c r="Q31" s="7" t="s">
        <v>64</v>
      </c>
      <c r="R31" s="7" t="s">
        <v>64</v>
      </c>
      <c r="S31" s="7" t="s">
        <v>64</v>
      </c>
      <c r="T31" s="7" t="s">
        <v>65</v>
      </c>
      <c r="U31" s="7" t="s">
        <v>65</v>
      </c>
      <c r="V31" s="7" t="s">
        <v>66</v>
      </c>
      <c r="W31" s="7" t="s">
        <v>65</v>
      </c>
      <c r="AH31" s="7">
        <v>4.9000000000000004</v>
      </c>
      <c r="AI31" s="7">
        <v>4.9000000000000004</v>
      </c>
      <c r="AJ31" s="7">
        <v>5</v>
      </c>
      <c r="AK31" s="7">
        <v>5</v>
      </c>
      <c r="AL31" s="7" t="s">
        <v>64</v>
      </c>
      <c r="AM31" s="7" t="s">
        <v>64</v>
      </c>
      <c r="AN31" s="7" t="s">
        <v>64</v>
      </c>
      <c r="AO31" s="7" t="s">
        <v>64</v>
      </c>
      <c r="AP31" s="7" t="s">
        <v>64</v>
      </c>
      <c r="AQ31" s="7" t="s">
        <v>64</v>
      </c>
      <c r="AR31" s="7">
        <v>0.5</v>
      </c>
      <c r="AS31" s="7">
        <v>3.25</v>
      </c>
      <c r="AT31" s="7">
        <v>102</v>
      </c>
      <c r="AU31" s="7">
        <v>0.5</v>
      </c>
      <c r="AV31" s="7">
        <v>2.5</v>
      </c>
      <c r="AW31" s="7">
        <v>87</v>
      </c>
      <c r="AX31" s="7" t="s">
        <v>64</v>
      </c>
      <c r="AY31" s="7" t="s">
        <v>64</v>
      </c>
      <c r="AZ31" s="7" t="s">
        <v>64</v>
      </c>
      <c r="BA31" s="7" t="s">
        <v>64</v>
      </c>
      <c r="BB31" s="7" t="s">
        <v>64</v>
      </c>
      <c r="BC31" s="7" t="s">
        <v>64</v>
      </c>
      <c r="BD31" s="7" t="s">
        <v>64</v>
      </c>
      <c r="BE31" s="7" t="s">
        <v>64</v>
      </c>
      <c r="BF31" s="7" t="s">
        <v>64</v>
      </c>
      <c r="BG31" s="7" t="s">
        <v>64</v>
      </c>
      <c r="BH31" s="7" t="str">
        <f>VLOOKUP(L31,[1]Sheet0!$I:$R,3,0)</f>
        <v>5.0</v>
      </c>
      <c r="BI31" s="7" t="str">
        <f>VLOOKUP(L31,[1]Sheet0!$I:$R,4,0)</f>
        <v>5.2</v>
      </c>
      <c r="BJ31" s="7" t="str">
        <f>VLOOKUP(L31,[1]Sheet0!$I:$R,5,0)</f>
        <v>2.00</v>
      </c>
      <c r="BK31" s="7" t="str">
        <f>VLOOKUP(L31,[1]Sheet0!$I:$R,6,0)</f>
        <v>-1.00</v>
      </c>
      <c r="BL31" s="7" t="str">
        <f>VLOOKUP(L31,[1]Sheet0!$I:$R,7,0)</f>
        <v>9</v>
      </c>
      <c r="BM31" s="7" t="str">
        <f>VLOOKUP(L31,[1]Sheet0!$I:$R,8,0)</f>
        <v>0.75</v>
      </c>
      <c r="BN31" s="7" t="str">
        <f>VLOOKUP(L31,[1]Sheet0!$I:$R,9,0)</f>
        <v>-0.50</v>
      </c>
      <c r="BO31" s="7" t="str">
        <f>VLOOKUP(L31,[1]Sheet0!$I:$R,10,0)</f>
        <v>173</v>
      </c>
      <c r="BP31" s="7" t="s">
        <v>64</v>
      </c>
      <c r="BQ31" s="7" t="s">
        <v>64</v>
      </c>
      <c r="BR31" s="7" t="s">
        <v>64</v>
      </c>
      <c r="BS31" s="7" t="s">
        <v>64</v>
      </c>
      <c r="BT31" s="9" t="s">
        <v>64</v>
      </c>
      <c r="BU31" s="13"/>
      <c r="BV31" s="11" t="s">
        <v>701</v>
      </c>
      <c r="BW31" s="12" t="s">
        <v>700</v>
      </c>
      <c r="BX31" s="5" t="s">
        <v>702</v>
      </c>
      <c r="BY31" s="5" t="s">
        <v>703</v>
      </c>
      <c r="BZ31" s="5" t="s">
        <v>704</v>
      </c>
      <c r="CA31" s="5" t="s">
        <v>705</v>
      </c>
      <c r="CB31" s="5" t="s">
        <v>706</v>
      </c>
      <c r="CC31" s="5" t="s">
        <v>707</v>
      </c>
      <c r="CD31" s="5" t="s">
        <v>708</v>
      </c>
      <c r="CE31" s="5" t="s">
        <v>709</v>
      </c>
      <c r="CF31" s="5" t="s">
        <v>710</v>
      </c>
      <c r="CG31" s="5" t="s">
        <v>711</v>
      </c>
      <c r="CH31" s="7" t="s">
        <v>64</v>
      </c>
      <c r="CI31" s="7" t="s">
        <v>64</v>
      </c>
      <c r="CJ31" s="7" t="s">
        <v>64</v>
      </c>
      <c r="CK31" s="7" t="s">
        <v>64</v>
      </c>
    </row>
    <row r="32" spans="1:89" ht="14.1" customHeight="1" x14ac:dyDescent="0.15">
      <c r="A32" s="7">
        <v>31</v>
      </c>
      <c r="B32" s="7" t="s">
        <v>57</v>
      </c>
      <c r="C32" s="7" t="s">
        <v>133</v>
      </c>
      <c r="D32" s="7" t="s">
        <v>561</v>
      </c>
      <c r="E32" s="7">
        <v>145</v>
      </c>
      <c r="F32" s="7">
        <v>31</v>
      </c>
      <c r="G32" s="7" t="s">
        <v>177</v>
      </c>
      <c r="H32" s="7" t="s">
        <v>60</v>
      </c>
      <c r="I32" s="7">
        <v>0</v>
      </c>
      <c r="J32" s="5" t="s">
        <v>595</v>
      </c>
      <c r="K32" s="7"/>
      <c r="L32" s="4" t="s">
        <v>178</v>
      </c>
      <c r="M32" s="7"/>
      <c r="N32" s="7" t="s">
        <v>179</v>
      </c>
      <c r="O32" s="7" t="s">
        <v>180</v>
      </c>
      <c r="P32" s="7"/>
      <c r="Q32" s="7" t="s">
        <v>64</v>
      </c>
      <c r="R32" s="7" t="s">
        <v>64</v>
      </c>
      <c r="S32" s="7" t="s">
        <v>64</v>
      </c>
      <c r="T32" s="7" t="s">
        <v>65</v>
      </c>
      <c r="U32" s="7" t="s">
        <v>65</v>
      </c>
      <c r="V32" s="7" t="s">
        <v>66</v>
      </c>
      <c r="W32" s="7" t="s">
        <v>65</v>
      </c>
      <c r="AH32" s="7">
        <v>4.7</v>
      </c>
      <c r="AI32" s="7">
        <v>4.7</v>
      </c>
      <c r="AJ32" s="7">
        <v>5</v>
      </c>
      <c r="AK32" s="7">
        <v>5</v>
      </c>
      <c r="AL32" s="7" t="s">
        <v>64</v>
      </c>
      <c r="AM32" s="7" t="s">
        <v>64</v>
      </c>
      <c r="AN32" s="7" t="s">
        <v>64</v>
      </c>
      <c r="AO32" s="7" t="s">
        <v>64</v>
      </c>
      <c r="AP32" s="7" t="s">
        <v>64</v>
      </c>
      <c r="AQ32" s="7" t="s">
        <v>64</v>
      </c>
      <c r="AR32" s="7">
        <v>-1.75</v>
      </c>
      <c r="AS32" s="7">
        <v>-0.75</v>
      </c>
      <c r="AT32" s="7">
        <v>36</v>
      </c>
      <c r="AU32" s="7">
        <v>-1.75</v>
      </c>
      <c r="AV32" s="7">
        <v>-0.75</v>
      </c>
      <c r="AW32" s="7">
        <v>8</v>
      </c>
      <c r="AX32" s="7" t="s">
        <v>64</v>
      </c>
      <c r="AY32" s="7" t="s">
        <v>64</v>
      </c>
      <c r="AZ32" s="7" t="s">
        <v>64</v>
      </c>
      <c r="BA32" s="7" t="s">
        <v>64</v>
      </c>
      <c r="BB32" s="7" t="s">
        <v>64</v>
      </c>
      <c r="BC32" s="7" t="s">
        <v>64</v>
      </c>
      <c r="BD32" s="7" t="s">
        <v>64</v>
      </c>
      <c r="BE32" s="7" t="s">
        <v>64</v>
      </c>
      <c r="BF32" s="7" t="s">
        <v>64</v>
      </c>
      <c r="BG32" s="7" t="s">
        <v>64</v>
      </c>
      <c r="BH32" s="7" t="str">
        <f>VLOOKUP(L32,[1]Sheet0!$I:$R,3,0)</f>
        <v>4.7</v>
      </c>
      <c r="BI32" s="7" t="str">
        <f>VLOOKUP(L32,[1]Sheet0!$I:$R,4,0)</f>
        <v>4.6</v>
      </c>
      <c r="BJ32" s="7" t="str">
        <f>VLOOKUP(L32,[1]Sheet0!$I:$R,5,0)</f>
        <v>-1.75</v>
      </c>
      <c r="BK32" s="7" t="str">
        <f>VLOOKUP(L32,[1]Sheet0!$I:$R,6,0)</f>
        <v>-0.50</v>
      </c>
      <c r="BL32" s="7" t="str">
        <f>VLOOKUP(L32,[1]Sheet0!$I:$R,7,0)</f>
        <v>171</v>
      </c>
      <c r="BM32" s="7" t="str">
        <f>VLOOKUP(L32,[1]Sheet0!$I:$R,8,0)</f>
        <v>-1.75</v>
      </c>
      <c r="BN32" s="7" t="str">
        <f>VLOOKUP(L32,[1]Sheet0!$I:$R,9,0)</f>
        <v>-0.75</v>
      </c>
      <c r="BO32" s="7" t="str">
        <f>VLOOKUP(L32,[1]Sheet0!$I:$R,10,0)</f>
        <v>155</v>
      </c>
      <c r="BP32" s="7" t="s">
        <v>64</v>
      </c>
      <c r="BQ32" s="7" t="s">
        <v>64</v>
      </c>
      <c r="BR32" s="7" t="s">
        <v>64</v>
      </c>
      <c r="BS32" s="7" t="s">
        <v>64</v>
      </c>
      <c r="BT32" s="9" t="s">
        <v>64</v>
      </c>
      <c r="BU32" s="13"/>
      <c r="BV32" s="11" t="s">
        <v>701</v>
      </c>
      <c r="BW32" s="12" t="s">
        <v>700</v>
      </c>
      <c r="BX32" s="5" t="s">
        <v>702</v>
      </c>
      <c r="BY32" s="5" t="s">
        <v>703</v>
      </c>
      <c r="BZ32" s="5" t="s">
        <v>704</v>
      </c>
      <c r="CA32" s="5" t="s">
        <v>705</v>
      </c>
      <c r="CB32" s="5" t="s">
        <v>706</v>
      </c>
      <c r="CC32" s="5" t="s">
        <v>707</v>
      </c>
      <c r="CD32" s="5" t="s">
        <v>708</v>
      </c>
      <c r="CE32" s="5" t="s">
        <v>709</v>
      </c>
      <c r="CF32" s="5" t="s">
        <v>710</v>
      </c>
      <c r="CG32" s="5" t="s">
        <v>711</v>
      </c>
      <c r="CH32" s="7" t="s">
        <v>64</v>
      </c>
      <c r="CI32" s="7" t="s">
        <v>64</v>
      </c>
      <c r="CJ32" s="7" t="s">
        <v>64</v>
      </c>
      <c r="CK32" s="7" t="s">
        <v>64</v>
      </c>
    </row>
    <row r="33" spans="1:89" ht="14.1" customHeight="1" x14ac:dyDescent="0.15">
      <c r="A33" s="7">
        <v>32</v>
      </c>
      <c r="B33" s="7" t="s">
        <v>57</v>
      </c>
      <c r="C33" s="7" t="s">
        <v>133</v>
      </c>
      <c r="D33" s="7" t="s">
        <v>561</v>
      </c>
      <c r="E33" s="7">
        <v>141</v>
      </c>
      <c r="F33" s="7">
        <v>33</v>
      </c>
      <c r="G33" s="7" t="s">
        <v>181</v>
      </c>
      <c r="H33" s="7" t="s">
        <v>60</v>
      </c>
      <c r="I33" s="7">
        <v>10</v>
      </c>
      <c r="J33" s="5" t="s">
        <v>596</v>
      </c>
      <c r="K33" s="7">
        <v>18745781171</v>
      </c>
      <c r="L33" s="4" t="s">
        <v>182</v>
      </c>
      <c r="M33" s="7"/>
      <c r="N33" s="7" t="s">
        <v>735</v>
      </c>
      <c r="O33" s="7" t="s">
        <v>183</v>
      </c>
      <c r="P33" s="7"/>
      <c r="Q33" s="7" t="s">
        <v>64</v>
      </c>
      <c r="R33" s="7" t="s">
        <v>64</v>
      </c>
      <c r="S33" s="7" t="s">
        <v>64</v>
      </c>
      <c r="T33" s="7" t="s">
        <v>65</v>
      </c>
      <c r="U33" s="7" t="s">
        <v>65</v>
      </c>
      <c r="V33" s="7" t="s">
        <v>66</v>
      </c>
      <c r="W33" s="7" t="s">
        <v>65</v>
      </c>
      <c r="AH33" s="7">
        <v>5</v>
      </c>
      <c r="AI33" s="7">
        <v>5</v>
      </c>
      <c r="AJ33" s="7">
        <v>5</v>
      </c>
      <c r="AK33" s="7">
        <v>5</v>
      </c>
      <c r="AL33" s="7" t="s">
        <v>64</v>
      </c>
      <c r="AM33" s="7" t="s">
        <v>64</v>
      </c>
      <c r="AN33" s="7" t="s">
        <v>64</v>
      </c>
      <c r="AO33" s="7" t="s">
        <v>64</v>
      </c>
      <c r="AP33" s="7" t="s">
        <v>64</v>
      </c>
      <c r="AQ33" s="7" t="s">
        <v>64</v>
      </c>
      <c r="AR33" s="7">
        <v>0.25</v>
      </c>
      <c r="AS33" s="7">
        <v>0.5</v>
      </c>
      <c r="AT33" s="7">
        <v>106</v>
      </c>
      <c r="AU33" s="7">
        <v>0.5</v>
      </c>
      <c r="AV33" s="7">
        <v>-0.5</v>
      </c>
      <c r="AW33" s="7">
        <v>146</v>
      </c>
      <c r="AX33" s="7" t="s">
        <v>64</v>
      </c>
      <c r="AY33" s="7" t="s">
        <v>64</v>
      </c>
      <c r="AZ33" s="7" t="s">
        <v>64</v>
      </c>
      <c r="BA33" s="7" t="s">
        <v>64</v>
      </c>
      <c r="BB33" s="7" t="s">
        <v>64</v>
      </c>
      <c r="BC33" s="7" t="s">
        <v>64</v>
      </c>
      <c r="BD33" s="7" t="s">
        <v>64</v>
      </c>
      <c r="BE33" s="7" t="s">
        <v>64</v>
      </c>
      <c r="BF33" s="7" t="s">
        <v>64</v>
      </c>
      <c r="BG33" s="7" t="s">
        <v>64</v>
      </c>
      <c r="BH33" s="7"/>
      <c r="BI33" s="7"/>
      <c r="BJ33" s="7"/>
      <c r="BK33" s="7"/>
      <c r="BL33" s="7"/>
      <c r="BM33" s="7"/>
      <c r="BN33" s="7"/>
      <c r="BO33" s="7"/>
      <c r="BP33" s="7" t="s">
        <v>64</v>
      </c>
      <c r="BQ33" s="7" t="s">
        <v>64</v>
      </c>
      <c r="BR33" s="7" t="s">
        <v>64</v>
      </c>
      <c r="BS33" s="7" t="s">
        <v>64</v>
      </c>
      <c r="BT33" s="9" t="s">
        <v>64</v>
      </c>
      <c r="BU33" s="13"/>
      <c r="BV33" s="11" t="s">
        <v>701</v>
      </c>
      <c r="BW33" s="12" t="s">
        <v>700</v>
      </c>
      <c r="BX33" s="5" t="s">
        <v>702</v>
      </c>
      <c r="BY33" s="5" t="s">
        <v>703</v>
      </c>
      <c r="BZ33" s="5" t="s">
        <v>704</v>
      </c>
      <c r="CA33" s="5" t="s">
        <v>705</v>
      </c>
      <c r="CB33" s="5" t="s">
        <v>706</v>
      </c>
      <c r="CC33" s="5" t="s">
        <v>707</v>
      </c>
      <c r="CD33" s="5" t="s">
        <v>708</v>
      </c>
      <c r="CE33" s="5" t="s">
        <v>709</v>
      </c>
      <c r="CF33" s="5" t="s">
        <v>710</v>
      </c>
      <c r="CG33" s="5" t="s">
        <v>711</v>
      </c>
      <c r="CH33" s="7" t="s">
        <v>64</v>
      </c>
      <c r="CI33" s="7" t="s">
        <v>64</v>
      </c>
      <c r="CJ33" s="7" t="s">
        <v>64</v>
      </c>
      <c r="CK33" s="7" t="s">
        <v>64</v>
      </c>
    </row>
    <row r="34" spans="1:89" ht="14.1" customHeight="1" x14ac:dyDescent="0.15">
      <c r="A34" s="7">
        <v>34</v>
      </c>
      <c r="B34" s="7" t="s">
        <v>57</v>
      </c>
      <c r="C34" s="7" t="s">
        <v>133</v>
      </c>
      <c r="D34" s="7" t="s">
        <v>561</v>
      </c>
      <c r="E34" s="7">
        <v>138.5</v>
      </c>
      <c r="F34" s="7">
        <v>44</v>
      </c>
      <c r="G34" s="7" t="s">
        <v>184</v>
      </c>
      <c r="H34" s="7" t="s">
        <v>68</v>
      </c>
      <c r="I34" s="7">
        <v>10</v>
      </c>
      <c r="J34" s="5" t="s">
        <v>597</v>
      </c>
      <c r="K34" s="7">
        <v>15204636799</v>
      </c>
      <c r="L34" s="4" t="s">
        <v>185</v>
      </c>
      <c r="M34" s="7"/>
      <c r="N34" s="7" t="s">
        <v>736</v>
      </c>
      <c r="O34" s="7" t="s">
        <v>186</v>
      </c>
      <c r="P34" s="7"/>
      <c r="Q34" s="7" t="s">
        <v>64</v>
      </c>
      <c r="R34" s="7" t="s">
        <v>64</v>
      </c>
      <c r="S34" s="7" t="s">
        <v>64</v>
      </c>
      <c r="T34" s="7" t="s">
        <v>65</v>
      </c>
      <c r="U34" s="7" t="s">
        <v>65</v>
      </c>
      <c r="V34" s="7" t="s">
        <v>66</v>
      </c>
      <c r="W34" s="7" t="s">
        <v>65</v>
      </c>
      <c r="AH34" s="7">
        <v>4.7</v>
      </c>
      <c r="AI34" s="7">
        <v>4.5999999999999996</v>
      </c>
      <c r="AJ34" s="7">
        <v>5</v>
      </c>
      <c r="AK34" s="7">
        <v>5</v>
      </c>
      <c r="AL34" s="7" t="s">
        <v>64</v>
      </c>
      <c r="AM34" s="7" t="s">
        <v>64</v>
      </c>
      <c r="AN34" s="7" t="s">
        <v>64</v>
      </c>
      <c r="AO34" s="7" t="s">
        <v>64</v>
      </c>
      <c r="AP34" s="7" t="s">
        <v>64</v>
      </c>
      <c r="AQ34" s="7" t="s">
        <v>64</v>
      </c>
      <c r="AR34" s="7">
        <v>-2.75</v>
      </c>
      <c r="AS34" s="7">
        <v>-0.25</v>
      </c>
      <c r="AT34" s="7">
        <v>111</v>
      </c>
      <c r="AU34" s="7">
        <v>-2.25</v>
      </c>
      <c r="AV34" s="7">
        <v>-0.5</v>
      </c>
      <c r="AW34" s="7">
        <v>143</v>
      </c>
      <c r="AX34" s="7" t="s">
        <v>64</v>
      </c>
      <c r="AY34" s="7" t="s">
        <v>64</v>
      </c>
      <c r="AZ34" s="7" t="s">
        <v>64</v>
      </c>
      <c r="BA34" s="7" t="s">
        <v>64</v>
      </c>
      <c r="BB34" s="7" t="s">
        <v>64</v>
      </c>
      <c r="BC34" s="7" t="s">
        <v>64</v>
      </c>
      <c r="BD34" s="7" t="s">
        <v>64</v>
      </c>
      <c r="BE34" s="7" t="s">
        <v>64</v>
      </c>
      <c r="BF34" s="7" t="s">
        <v>64</v>
      </c>
      <c r="BG34" s="7" t="s">
        <v>64</v>
      </c>
      <c r="BH34" s="7"/>
      <c r="BI34" s="7"/>
      <c r="BJ34" s="7"/>
      <c r="BK34" s="7"/>
      <c r="BL34" s="7"/>
      <c r="BM34" s="7"/>
      <c r="BN34" s="7"/>
      <c r="BO34" s="7"/>
      <c r="BP34" s="7" t="s">
        <v>64</v>
      </c>
      <c r="BQ34" s="7" t="s">
        <v>64</v>
      </c>
      <c r="BR34" s="7" t="s">
        <v>64</v>
      </c>
      <c r="BS34" s="7" t="s">
        <v>64</v>
      </c>
      <c r="BT34" s="9" t="s">
        <v>64</v>
      </c>
      <c r="BU34" s="13"/>
      <c r="BV34" s="11" t="s">
        <v>701</v>
      </c>
      <c r="BW34" s="12" t="s">
        <v>700</v>
      </c>
      <c r="BX34" s="5" t="s">
        <v>702</v>
      </c>
      <c r="BY34" s="5" t="s">
        <v>703</v>
      </c>
      <c r="BZ34" s="5" t="s">
        <v>704</v>
      </c>
      <c r="CA34" s="5" t="s">
        <v>705</v>
      </c>
      <c r="CB34" s="5" t="s">
        <v>706</v>
      </c>
      <c r="CC34" s="5" t="s">
        <v>707</v>
      </c>
      <c r="CD34" s="5" t="s">
        <v>708</v>
      </c>
      <c r="CE34" s="5" t="s">
        <v>709</v>
      </c>
      <c r="CF34" s="5" t="s">
        <v>710</v>
      </c>
      <c r="CG34" s="5" t="s">
        <v>711</v>
      </c>
      <c r="CH34" s="7" t="s">
        <v>64</v>
      </c>
      <c r="CI34" s="7" t="s">
        <v>64</v>
      </c>
      <c r="CJ34" s="7" t="s">
        <v>64</v>
      </c>
      <c r="CK34" s="7" t="s">
        <v>64</v>
      </c>
    </row>
    <row r="35" spans="1:89" ht="14.1" customHeight="1" x14ac:dyDescent="0.15">
      <c r="A35" s="7">
        <v>35</v>
      </c>
      <c r="B35" s="7" t="s">
        <v>57</v>
      </c>
      <c r="C35" s="7" t="s">
        <v>133</v>
      </c>
      <c r="D35" s="7" t="s">
        <v>561</v>
      </c>
      <c r="E35" s="7">
        <v>130.30000000000001</v>
      </c>
      <c r="F35" s="7">
        <v>30</v>
      </c>
      <c r="G35" s="7" t="s">
        <v>187</v>
      </c>
      <c r="H35" s="7" t="s">
        <v>60</v>
      </c>
      <c r="I35" s="7">
        <v>10</v>
      </c>
      <c r="J35" s="5" t="s">
        <v>598</v>
      </c>
      <c r="K35" s="7">
        <v>13836177607</v>
      </c>
      <c r="L35" s="4" t="s">
        <v>188</v>
      </c>
      <c r="M35" s="7"/>
      <c r="N35" s="7" t="s">
        <v>179</v>
      </c>
      <c r="O35" s="7"/>
      <c r="P35" s="7"/>
      <c r="Q35" s="7" t="s">
        <v>64</v>
      </c>
      <c r="R35" s="7" t="s">
        <v>64</v>
      </c>
      <c r="S35" s="7" t="s">
        <v>64</v>
      </c>
      <c r="T35" s="7" t="s">
        <v>65</v>
      </c>
      <c r="U35" s="7" t="s">
        <v>65</v>
      </c>
      <c r="V35" s="7" t="s">
        <v>66</v>
      </c>
      <c r="W35" s="7" t="s">
        <v>65</v>
      </c>
      <c r="AH35" s="7">
        <v>5</v>
      </c>
      <c r="AI35" s="7">
        <v>5</v>
      </c>
      <c r="AJ35" s="7">
        <v>5</v>
      </c>
      <c r="AK35" s="7">
        <v>5</v>
      </c>
      <c r="AL35" s="7" t="s">
        <v>64</v>
      </c>
      <c r="AM35" s="7" t="s">
        <v>64</v>
      </c>
      <c r="AN35" s="7" t="s">
        <v>64</v>
      </c>
      <c r="AO35" s="7" t="s">
        <v>64</v>
      </c>
      <c r="AP35" s="7" t="s">
        <v>64</v>
      </c>
      <c r="AQ35" s="7" t="s">
        <v>64</v>
      </c>
      <c r="AR35" s="7">
        <v>0</v>
      </c>
      <c r="AS35" s="7">
        <v>-0.25</v>
      </c>
      <c r="AT35" s="7">
        <v>153</v>
      </c>
      <c r="AU35" s="7">
        <v>0</v>
      </c>
      <c r="AV35" s="7">
        <v>0.5</v>
      </c>
      <c r="AW35" s="7">
        <v>80</v>
      </c>
      <c r="AX35" s="7" t="s">
        <v>64</v>
      </c>
      <c r="AY35" s="7" t="s">
        <v>64</v>
      </c>
      <c r="AZ35" s="7" t="s">
        <v>64</v>
      </c>
      <c r="BA35" s="7" t="s">
        <v>64</v>
      </c>
      <c r="BB35" s="7" t="s">
        <v>64</v>
      </c>
      <c r="BC35" s="7" t="s">
        <v>64</v>
      </c>
      <c r="BD35" s="7" t="s">
        <v>64</v>
      </c>
      <c r="BE35" s="7" t="s">
        <v>64</v>
      </c>
      <c r="BF35" s="7" t="s">
        <v>64</v>
      </c>
      <c r="BG35" s="7" t="s">
        <v>64</v>
      </c>
      <c r="BH35" s="7" t="str">
        <f>VLOOKUP(L35,[1]Sheet0!$I:$R,3,0)</f>
        <v>5.0</v>
      </c>
      <c r="BI35" s="7" t="str">
        <f>VLOOKUP(L35,[1]Sheet0!$I:$R,4,0)</f>
        <v>5.2</v>
      </c>
      <c r="BJ35" s="7" t="str">
        <f>VLOOKUP(L35,[1]Sheet0!$I:$R,5,0)</f>
        <v>0.00</v>
      </c>
      <c r="BK35" s="7" t="str">
        <f>VLOOKUP(L35,[1]Sheet0!$I:$R,6,0)</f>
        <v>0.00</v>
      </c>
      <c r="BL35" s="7" t="str">
        <f>VLOOKUP(L35,[1]Sheet0!$I:$R,7,0)</f>
        <v>0</v>
      </c>
      <c r="BM35" s="7" t="str">
        <f>VLOOKUP(L35,[1]Sheet0!$I:$R,8,0)</f>
        <v>0.75</v>
      </c>
      <c r="BN35" s="7" t="str">
        <f>VLOOKUP(L35,[1]Sheet0!$I:$R,9,0)</f>
        <v>-0.25</v>
      </c>
      <c r="BO35" s="7" t="str">
        <f>VLOOKUP(L35,[1]Sheet0!$I:$R,10,0)</f>
        <v>7</v>
      </c>
      <c r="BP35" s="7" t="s">
        <v>64</v>
      </c>
      <c r="BQ35" s="7" t="s">
        <v>64</v>
      </c>
      <c r="BR35" s="7" t="s">
        <v>64</v>
      </c>
      <c r="BS35" s="7" t="s">
        <v>64</v>
      </c>
      <c r="BT35" s="9" t="s">
        <v>64</v>
      </c>
      <c r="BU35" s="13"/>
      <c r="BV35" s="11" t="s">
        <v>701</v>
      </c>
      <c r="BW35" s="12" t="s">
        <v>700</v>
      </c>
      <c r="BX35" s="5" t="s">
        <v>702</v>
      </c>
      <c r="BY35" s="5" t="s">
        <v>703</v>
      </c>
      <c r="BZ35" s="5" t="s">
        <v>704</v>
      </c>
      <c r="CA35" s="5" t="s">
        <v>705</v>
      </c>
      <c r="CB35" s="5" t="s">
        <v>706</v>
      </c>
      <c r="CC35" s="5" t="s">
        <v>707</v>
      </c>
      <c r="CD35" s="5" t="s">
        <v>708</v>
      </c>
      <c r="CE35" s="5" t="s">
        <v>709</v>
      </c>
      <c r="CF35" s="5" t="s">
        <v>710</v>
      </c>
      <c r="CG35" s="5" t="s">
        <v>711</v>
      </c>
      <c r="CH35" s="7" t="s">
        <v>64</v>
      </c>
      <c r="CI35" s="7" t="s">
        <v>64</v>
      </c>
      <c r="CJ35" s="7" t="s">
        <v>64</v>
      </c>
      <c r="CK35" s="7" t="s">
        <v>64</v>
      </c>
    </row>
    <row r="36" spans="1:89" ht="14.1" customHeight="1" x14ac:dyDescent="0.15">
      <c r="A36" s="7">
        <v>36</v>
      </c>
      <c r="B36" s="7" t="s">
        <v>57</v>
      </c>
      <c r="C36" s="7" t="s">
        <v>133</v>
      </c>
      <c r="D36" s="7" t="s">
        <v>561</v>
      </c>
      <c r="E36" s="7">
        <v>144.5</v>
      </c>
      <c r="F36" s="7">
        <v>41</v>
      </c>
      <c r="G36" s="7" t="s">
        <v>189</v>
      </c>
      <c r="H36" s="7" t="s">
        <v>68</v>
      </c>
      <c r="I36" s="7">
        <v>10</v>
      </c>
      <c r="J36" s="5" t="s">
        <v>599</v>
      </c>
      <c r="K36" s="7">
        <v>13936356309</v>
      </c>
      <c r="L36" s="4" t="s">
        <v>190</v>
      </c>
      <c r="M36" s="7"/>
      <c r="N36" s="7" t="s">
        <v>191</v>
      </c>
      <c r="O36" s="7"/>
      <c r="P36" s="7"/>
      <c r="Q36" s="7" t="s">
        <v>64</v>
      </c>
      <c r="R36" s="7" t="s">
        <v>64</v>
      </c>
      <c r="S36" s="7" t="s">
        <v>64</v>
      </c>
      <c r="T36" s="7" t="s">
        <v>65</v>
      </c>
      <c r="U36" s="7" t="s">
        <v>65</v>
      </c>
      <c r="V36" s="7" t="s">
        <v>66</v>
      </c>
      <c r="W36" s="7" t="s">
        <v>65</v>
      </c>
      <c r="AH36" s="7">
        <v>4.4000000000000004</v>
      </c>
      <c r="AI36" s="7">
        <v>4.5999999999999996</v>
      </c>
      <c r="AJ36" s="7">
        <v>5</v>
      </c>
      <c r="AK36" s="7">
        <v>5</v>
      </c>
      <c r="AL36" s="7" t="s">
        <v>64</v>
      </c>
      <c r="AM36" s="7" t="s">
        <v>64</v>
      </c>
      <c r="AN36" s="7" t="s">
        <v>64</v>
      </c>
      <c r="AO36" s="7" t="s">
        <v>64</v>
      </c>
      <c r="AP36" s="7" t="s">
        <v>64</v>
      </c>
      <c r="AQ36" s="7" t="s">
        <v>64</v>
      </c>
      <c r="AR36" s="7">
        <v>-1.25</v>
      </c>
      <c r="AS36" s="7">
        <v>-1.5</v>
      </c>
      <c r="AT36" s="7">
        <v>173</v>
      </c>
      <c r="AU36" s="7">
        <v>-1.25</v>
      </c>
      <c r="AV36" s="7">
        <v>-1.25</v>
      </c>
      <c r="AW36" s="7">
        <v>9</v>
      </c>
      <c r="AX36" s="7" t="s">
        <v>64</v>
      </c>
      <c r="AY36" s="7" t="s">
        <v>64</v>
      </c>
      <c r="AZ36" s="7" t="s">
        <v>64</v>
      </c>
      <c r="BA36" s="7" t="s">
        <v>64</v>
      </c>
      <c r="BB36" s="7" t="s">
        <v>64</v>
      </c>
      <c r="BC36" s="7" t="s">
        <v>64</v>
      </c>
      <c r="BD36" s="7" t="s">
        <v>64</v>
      </c>
      <c r="BE36" s="7" t="s">
        <v>64</v>
      </c>
      <c r="BF36" s="7" t="s">
        <v>64</v>
      </c>
      <c r="BG36" s="7" t="s">
        <v>64</v>
      </c>
      <c r="BH36" s="7" t="str">
        <f>VLOOKUP(L36,[1]Sheet0!$I:$R,3,0)</f>
        <v>4.7</v>
      </c>
      <c r="BI36" s="7" t="str">
        <f>VLOOKUP(L36,[1]Sheet0!$I:$R,4,0)</f>
        <v>4.5</v>
      </c>
      <c r="BJ36" s="7" t="str">
        <f>VLOOKUP(L36,[1]Sheet0!$I:$R,5,0)</f>
        <v>-1.50</v>
      </c>
      <c r="BK36" s="7" t="str">
        <f>VLOOKUP(L36,[1]Sheet0!$I:$R,6,0)</f>
        <v>-1.00</v>
      </c>
      <c r="BL36" s="7" t="str">
        <f>VLOOKUP(L36,[1]Sheet0!$I:$R,7,0)</f>
        <v>163</v>
      </c>
      <c r="BM36" s="7" t="str">
        <f>VLOOKUP(L36,[1]Sheet0!$I:$R,8,0)</f>
        <v>-2.00</v>
      </c>
      <c r="BN36" s="7" t="str">
        <f>VLOOKUP(L36,[1]Sheet0!$I:$R,9,0)</f>
        <v>-1.50</v>
      </c>
      <c r="BO36" s="7" t="str">
        <f>VLOOKUP(L36,[1]Sheet0!$I:$R,10,0)</f>
        <v>11</v>
      </c>
      <c r="BP36" s="7" t="s">
        <v>64</v>
      </c>
      <c r="BQ36" s="7" t="s">
        <v>64</v>
      </c>
      <c r="BR36" s="7" t="s">
        <v>64</v>
      </c>
      <c r="BS36" s="7" t="s">
        <v>64</v>
      </c>
      <c r="BT36" s="9" t="s">
        <v>64</v>
      </c>
      <c r="BU36" s="13"/>
      <c r="BV36" s="11" t="s">
        <v>701</v>
      </c>
      <c r="BW36" s="12" t="s">
        <v>700</v>
      </c>
      <c r="BX36" s="5" t="s">
        <v>702</v>
      </c>
      <c r="BY36" s="5" t="s">
        <v>703</v>
      </c>
      <c r="BZ36" s="5" t="s">
        <v>704</v>
      </c>
      <c r="CA36" s="5" t="s">
        <v>705</v>
      </c>
      <c r="CB36" s="5" t="s">
        <v>706</v>
      </c>
      <c r="CC36" s="5" t="s">
        <v>707</v>
      </c>
      <c r="CD36" s="5" t="s">
        <v>708</v>
      </c>
      <c r="CE36" s="5" t="s">
        <v>709</v>
      </c>
      <c r="CF36" s="5" t="s">
        <v>710</v>
      </c>
      <c r="CG36" s="5" t="s">
        <v>711</v>
      </c>
      <c r="CH36" s="7" t="s">
        <v>64</v>
      </c>
      <c r="CI36" s="7" t="s">
        <v>64</v>
      </c>
      <c r="CJ36" s="7" t="s">
        <v>64</v>
      </c>
      <c r="CK36" s="7" t="s">
        <v>64</v>
      </c>
    </row>
    <row r="37" spans="1:89" ht="14.1" customHeight="1" x14ac:dyDescent="0.15">
      <c r="A37" s="7">
        <v>37</v>
      </c>
      <c r="B37" s="7" t="s">
        <v>57</v>
      </c>
      <c r="C37" s="7" t="s">
        <v>133</v>
      </c>
      <c r="D37" s="7" t="s">
        <v>561</v>
      </c>
      <c r="E37" s="7">
        <v>147</v>
      </c>
      <c r="F37" s="7">
        <v>41</v>
      </c>
      <c r="G37" s="7" t="s">
        <v>192</v>
      </c>
      <c r="H37" s="7" t="s">
        <v>68</v>
      </c>
      <c r="I37" s="7">
        <v>10</v>
      </c>
      <c r="J37" s="5" t="s">
        <v>600</v>
      </c>
      <c r="K37" s="7">
        <v>13945055384</v>
      </c>
      <c r="L37" s="4" t="s">
        <v>193</v>
      </c>
      <c r="M37" s="7"/>
      <c r="N37" s="7" t="s">
        <v>737</v>
      </c>
      <c r="O37" s="7"/>
      <c r="P37" s="7"/>
      <c r="Q37" s="7" t="s">
        <v>64</v>
      </c>
      <c r="R37" s="7" t="s">
        <v>64</v>
      </c>
      <c r="S37" s="7" t="s">
        <v>64</v>
      </c>
      <c r="T37" s="7" t="s">
        <v>65</v>
      </c>
      <c r="U37" s="7" t="s">
        <v>65</v>
      </c>
      <c r="V37" s="7" t="s">
        <v>66</v>
      </c>
      <c r="W37" s="7" t="s">
        <v>65</v>
      </c>
      <c r="AH37" s="7">
        <v>4.7</v>
      </c>
      <c r="AI37" s="7">
        <v>4.7</v>
      </c>
      <c r="AJ37" s="7">
        <v>5</v>
      </c>
      <c r="AK37" s="7">
        <v>5</v>
      </c>
      <c r="AL37" s="7" t="s">
        <v>64</v>
      </c>
      <c r="AM37" s="7" t="s">
        <v>64</v>
      </c>
      <c r="AN37" s="7" t="s">
        <v>64</v>
      </c>
      <c r="AO37" s="7" t="s">
        <v>64</v>
      </c>
      <c r="AP37" s="7" t="s">
        <v>64</v>
      </c>
      <c r="AQ37" s="7" t="s">
        <v>64</v>
      </c>
      <c r="AR37" s="7">
        <v>-1.5</v>
      </c>
      <c r="AS37" s="7">
        <v>-1</v>
      </c>
      <c r="AT37" s="7">
        <v>177</v>
      </c>
      <c r="AU37" s="7">
        <v>-2.5</v>
      </c>
      <c r="AV37" s="7">
        <v>-0.5</v>
      </c>
      <c r="AW37" s="7">
        <v>16</v>
      </c>
      <c r="AX37" s="7" t="s">
        <v>64</v>
      </c>
      <c r="AY37" s="7" t="s">
        <v>64</v>
      </c>
      <c r="AZ37" s="7" t="s">
        <v>64</v>
      </c>
      <c r="BA37" s="7" t="s">
        <v>64</v>
      </c>
      <c r="BB37" s="7" t="s">
        <v>64</v>
      </c>
      <c r="BC37" s="7" t="s">
        <v>64</v>
      </c>
      <c r="BD37" s="7" t="s">
        <v>64</v>
      </c>
      <c r="BE37" s="7" t="s">
        <v>64</v>
      </c>
      <c r="BF37" s="7" t="s">
        <v>64</v>
      </c>
      <c r="BG37" s="7" t="s">
        <v>64</v>
      </c>
      <c r="BH37" s="7" t="str">
        <f>VLOOKUP(L37,[1]Sheet0!$I:$R,3,0)</f>
        <v>4.5</v>
      </c>
      <c r="BI37" s="7" t="str">
        <f>VLOOKUP(L37,[1]Sheet0!$I:$R,4,0)</f>
        <v>4.4</v>
      </c>
      <c r="BJ37" s="7" t="str">
        <f>VLOOKUP(L37,[1]Sheet0!$I:$R,5,0)</f>
        <v>-2.50</v>
      </c>
      <c r="BK37" s="7" t="str">
        <f>VLOOKUP(L37,[1]Sheet0!$I:$R,6,0)</f>
        <v>-0.50</v>
      </c>
      <c r="BL37" s="7" t="str">
        <f>VLOOKUP(L37,[1]Sheet0!$I:$R,7,0)</f>
        <v>9</v>
      </c>
      <c r="BM37" s="7" t="str">
        <f>VLOOKUP(L37,[1]Sheet0!$I:$R,8,0)</f>
        <v>-3.00</v>
      </c>
      <c r="BN37" s="7" t="str">
        <f>VLOOKUP(L37,[1]Sheet0!$I:$R,9,0)</f>
        <v>-0.50</v>
      </c>
      <c r="BO37" s="7" t="str">
        <f>VLOOKUP(L37,[1]Sheet0!$I:$R,10,0)</f>
        <v>59</v>
      </c>
      <c r="BP37" s="7" t="s">
        <v>64</v>
      </c>
      <c r="BQ37" s="7" t="s">
        <v>64</v>
      </c>
      <c r="BR37" s="7" t="s">
        <v>64</v>
      </c>
      <c r="BS37" s="7" t="s">
        <v>64</v>
      </c>
      <c r="BT37" s="9" t="s">
        <v>64</v>
      </c>
      <c r="BU37" s="13"/>
      <c r="BV37" s="11" t="s">
        <v>701</v>
      </c>
      <c r="BW37" s="12" t="s">
        <v>700</v>
      </c>
      <c r="BX37" s="5" t="s">
        <v>702</v>
      </c>
      <c r="BY37" s="5" t="s">
        <v>703</v>
      </c>
      <c r="BZ37" s="5" t="s">
        <v>704</v>
      </c>
      <c r="CA37" s="5" t="s">
        <v>705</v>
      </c>
      <c r="CB37" s="5" t="s">
        <v>706</v>
      </c>
      <c r="CC37" s="5" t="s">
        <v>707</v>
      </c>
      <c r="CD37" s="5" t="s">
        <v>708</v>
      </c>
      <c r="CE37" s="5" t="s">
        <v>709</v>
      </c>
      <c r="CF37" s="5" t="s">
        <v>710</v>
      </c>
      <c r="CG37" s="5" t="s">
        <v>711</v>
      </c>
      <c r="CH37" s="7" t="s">
        <v>64</v>
      </c>
      <c r="CI37" s="7" t="s">
        <v>64</v>
      </c>
      <c r="CJ37" s="7" t="s">
        <v>64</v>
      </c>
      <c r="CK37" s="7" t="s">
        <v>64</v>
      </c>
    </row>
    <row r="38" spans="1:89" ht="14.1" customHeight="1" x14ac:dyDescent="0.15">
      <c r="A38" s="7">
        <v>38</v>
      </c>
      <c r="B38" s="7" t="s">
        <v>57</v>
      </c>
      <c r="C38" s="7" t="s">
        <v>133</v>
      </c>
      <c r="D38" s="7" t="s">
        <v>125</v>
      </c>
      <c r="E38" s="7">
        <v>143.5</v>
      </c>
      <c r="F38" s="7">
        <v>57</v>
      </c>
      <c r="G38" s="7" t="s">
        <v>194</v>
      </c>
      <c r="H38" s="7" t="s">
        <v>60</v>
      </c>
      <c r="I38" s="7">
        <v>10</v>
      </c>
      <c r="J38" s="5" t="s">
        <v>601</v>
      </c>
      <c r="K38" s="7">
        <v>15146619413</v>
      </c>
      <c r="L38" s="1" t="s">
        <v>195</v>
      </c>
      <c r="M38" s="7"/>
      <c r="N38" s="8" t="s">
        <v>196</v>
      </c>
      <c r="O38" s="8" t="s">
        <v>197</v>
      </c>
      <c r="P38" s="7"/>
      <c r="Q38" s="7" t="s">
        <v>64</v>
      </c>
      <c r="R38" s="7" t="s">
        <v>64</v>
      </c>
      <c r="S38" s="7" t="s">
        <v>64</v>
      </c>
      <c r="T38" s="7" t="s">
        <v>65</v>
      </c>
      <c r="U38" s="7" t="s">
        <v>65</v>
      </c>
      <c r="V38" s="7" t="s">
        <v>66</v>
      </c>
      <c r="W38" s="7" t="s">
        <v>65</v>
      </c>
      <c r="AH38" s="7">
        <v>5</v>
      </c>
      <c r="AI38" s="7">
        <v>5</v>
      </c>
      <c r="AJ38" s="7">
        <v>5</v>
      </c>
      <c r="AK38" s="7">
        <v>5</v>
      </c>
      <c r="AL38" s="7" t="s">
        <v>64</v>
      </c>
      <c r="AM38" s="7" t="s">
        <v>64</v>
      </c>
      <c r="AN38" s="7" t="s">
        <v>64</v>
      </c>
      <c r="AO38" s="7" t="s">
        <v>64</v>
      </c>
      <c r="AP38" s="7" t="s">
        <v>64</v>
      </c>
      <c r="AQ38" s="7" t="s">
        <v>64</v>
      </c>
      <c r="AR38" s="7">
        <v>-0.25</v>
      </c>
      <c r="AS38" s="7">
        <v>-0.25</v>
      </c>
      <c r="AT38" s="7">
        <v>1</v>
      </c>
      <c r="AU38" s="7">
        <v>0</v>
      </c>
      <c r="AV38" s="7">
        <v>-1</v>
      </c>
      <c r="AW38" s="7">
        <v>162</v>
      </c>
      <c r="AX38" s="7" t="s">
        <v>64</v>
      </c>
      <c r="AY38" s="7" t="s">
        <v>64</v>
      </c>
      <c r="AZ38" s="7" t="s">
        <v>64</v>
      </c>
      <c r="BA38" s="7" t="s">
        <v>64</v>
      </c>
      <c r="BB38" s="7" t="s">
        <v>64</v>
      </c>
      <c r="BC38" s="7" t="s">
        <v>64</v>
      </c>
      <c r="BD38" s="7" t="s">
        <v>64</v>
      </c>
      <c r="BE38" s="7" t="s">
        <v>64</v>
      </c>
      <c r="BF38" s="7" t="s">
        <v>64</v>
      </c>
      <c r="BG38" s="7" t="s">
        <v>64</v>
      </c>
      <c r="BH38" s="7" t="str">
        <f>VLOOKUP(L38,[1]Sheet0!$I:$R,3,0)</f>
        <v>5.0</v>
      </c>
      <c r="BI38" s="7" t="str">
        <f>VLOOKUP(L38,[1]Sheet0!$I:$R,4,0)</f>
        <v>5.0</v>
      </c>
      <c r="BJ38" s="7" t="str">
        <f>VLOOKUP(L38,[1]Sheet0!$I:$R,5,0)</f>
        <v>-0.25</v>
      </c>
      <c r="BK38" s="7" t="str">
        <f>VLOOKUP(L38,[1]Sheet0!$I:$R,6,0)</f>
        <v>0.00</v>
      </c>
      <c r="BL38" s="7" t="str">
        <f>VLOOKUP(L38,[1]Sheet0!$I:$R,7,0)</f>
        <v>0</v>
      </c>
      <c r="BM38" s="7" t="str">
        <f>VLOOKUP(L38,[1]Sheet0!$I:$R,8,0)</f>
        <v>0.00</v>
      </c>
      <c r="BN38" s="7" t="str">
        <f>VLOOKUP(L38,[1]Sheet0!$I:$R,9,0)</f>
        <v>-0.25</v>
      </c>
      <c r="BO38" s="7" t="str">
        <f>VLOOKUP(L38,[1]Sheet0!$I:$R,10,0)</f>
        <v>167</v>
      </c>
      <c r="BP38" s="7" t="s">
        <v>64</v>
      </c>
      <c r="BQ38" s="7" t="s">
        <v>64</v>
      </c>
      <c r="BR38" s="7" t="s">
        <v>64</v>
      </c>
      <c r="BS38" s="7" t="s">
        <v>64</v>
      </c>
      <c r="BT38" s="9" t="s">
        <v>64</v>
      </c>
      <c r="BU38" s="13"/>
      <c r="BV38" s="11" t="s">
        <v>701</v>
      </c>
      <c r="BW38" s="12" t="s">
        <v>700</v>
      </c>
      <c r="BX38" s="5" t="s">
        <v>702</v>
      </c>
      <c r="BY38" s="5" t="s">
        <v>703</v>
      </c>
      <c r="BZ38" s="5" t="s">
        <v>704</v>
      </c>
      <c r="CA38" s="5" t="s">
        <v>705</v>
      </c>
      <c r="CB38" s="5" t="s">
        <v>706</v>
      </c>
      <c r="CC38" s="5" t="s">
        <v>707</v>
      </c>
      <c r="CD38" s="5" t="s">
        <v>708</v>
      </c>
      <c r="CE38" s="5" t="s">
        <v>709</v>
      </c>
      <c r="CF38" s="5" t="s">
        <v>710</v>
      </c>
      <c r="CG38" s="5" t="s">
        <v>711</v>
      </c>
      <c r="CH38" s="7" t="s">
        <v>64</v>
      </c>
      <c r="CI38" s="7" t="s">
        <v>64</v>
      </c>
      <c r="CJ38" s="7" t="s">
        <v>64</v>
      </c>
      <c r="CK38" s="7" t="s">
        <v>64</v>
      </c>
    </row>
    <row r="39" spans="1:89" ht="14.1" customHeight="1" x14ac:dyDescent="0.15">
      <c r="A39" s="7">
        <v>39</v>
      </c>
      <c r="B39" s="7" t="s">
        <v>57</v>
      </c>
      <c r="C39" s="7" t="s">
        <v>133</v>
      </c>
      <c r="D39" s="7" t="s">
        <v>125</v>
      </c>
      <c r="E39" s="7">
        <v>156</v>
      </c>
      <c r="F39" s="7">
        <v>51</v>
      </c>
      <c r="G39" s="7" t="s">
        <v>198</v>
      </c>
      <c r="H39" s="7" t="s">
        <v>68</v>
      </c>
      <c r="I39" s="7">
        <v>10</v>
      </c>
      <c r="J39" s="5" t="s">
        <v>602</v>
      </c>
      <c r="K39" s="7">
        <v>13634601026</v>
      </c>
      <c r="L39" s="1" t="s">
        <v>199</v>
      </c>
      <c r="M39" s="7"/>
      <c r="N39" s="7"/>
      <c r="O39" s="7"/>
      <c r="P39" s="7"/>
      <c r="Q39" s="7" t="s">
        <v>64</v>
      </c>
      <c r="R39" s="7" t="s">
        <v>64</v>
      </c>
      <c r="S39" s="7" t="s">
        <v>64</v>
      </c>
      <c r="T39" s="7" t="s">
        <v>65</v>
      </c>
      <c r="U39" s="7" t="s">
        <v>65</v>
      </c>
      <c r="V39" s="7" t="s">
        <v>66</v>
      </c>
      <c r="W39" s="7" t="s">
        <v>65</v>
      </c>
      <c r="AH39" s="7">
        <v>4.2</v>
      </c>
      <c r="AI39" s="7">
        <v>4.4000000000000004</v>
      </c>
      <c r="AJ39" s="7">
        <v>5</v>
      </c>
      <c r="AK39" s="7">
        <v>5</v>
      </c>
      <c r="AL39" s="7" t="s">
        <v>64</v>
      </c>
      <c r="AM39" s="7" t="s">
        <v>64</v>
      </c>
      <c r="AN39" s="7" t="s">
        <v>64</v>
      </c>
      <c r="AO39" s="7" t="s">
        <v>64</v>
      </c>
      <c r="AP39" s="7" t="s">
        <v>64</v>
      </c>
      <c r="AQ39" s="7" t="s">
        <v>64</v>
      </c>
      <c r="AR39" s="7">
        <v>-1.75</v>
      </c>
      <c r="AS39" s="7">
        <v>-0.75</v>
      </c>
      <c r="AT39" s="7">
        <v>171</v>
      </c>
      <c r="AU39" s="7">
        <v>-1.25</v>
      </c>
      <c r="AV39" s="7">
        <v>-0.25</v>
      </c>
      <c r="AW39" s="7">
        <v>169</v>
      </c>
      <c r="AX39" s="7" t="s">
        <v>64</v>
      </c>
      <c r="AY39" s="7" t="s">
        <v>64</v>
      </c>
      <c r="AZ39" s="7" t="s">
        <v>64</v>
      </c>
      <c r="BA39" s="7" t="s">
        <v>64</v>
      </c>
      <c r="BB39" s="7" t="s">
        <v>64</v>
      </c>
      <c r="BC39" s="7" t="s">
        <v>64</v>
      </c>
      <c r="BD39" s="7" t="s">
        <v>64</v>
      </c>
      <c r="BE39" s="7" t="s">
        <v>64</v>
      </c>
      <c r="BF39" s="7" t="s">
        <v>64</v>
      </c>
      <c r="BG39" s="7" t="s">
        <v>64</v>
      </c>
      <c r="BH39" s="7" t="str">
        <f>VLOOKUP(L39,[1]Sheet0!$I:$R,3,0)</f>
        <v>4.7</v>
      </c>
      <c r="BI39" s="7" t="str">
        <f>VLOOKUP(L39,[1]Sheet0!$I:$R,4,0)</f>
        <v>5.0</v>
      </c>
      <c r="BJ39" s="7" t="str">
        <f>VLOOKUP(L39,[1]Sheet0!$I:$R,5,0)</f>
        <v>-1.75</v>
      </c>
      <c r="BK39" s="7" t="str">
        <f>VLOOKUP(L39,[1]Sheet0!$I:$R,6,0)</f>
        <v>-0.75</v>
      </c>
      <c r="BL39" s="7" t="str">
        <f>VLOOKUP(L39,[1]Sheet0!$I:$R,7,0)</f>
        <v>162</v>
      </c>
      <c r="BM39" s="7" t="str">
        <f>VLOOKUP(L39,[1]Sheet0!$I:$R,8,0)</f>
        <v>-0.25</v>
      </c>
      <c r="BN39" s="7" t="str">
        <f>VLOOKUP(L39,[1]Sheet0!$I:$R,9,0)</f>
        <v>-0.25</v>
      </c>
      <c r="BO39" s="7" t="str">
        <f>VLOOKUP(L39,[1]Sheet0!$I:$R,10,0)</f>
        <v>169</v>
      </c>
      <c r="BP39" s="7" t="s">
        <v>64</v>
      </c>
      <c r="BQ39" s="7" t="s">
        <v>64</v>
      </c>
      <c r="BR39" s="7" t="s">
        <v>64</v>
      </c>
      <c r="BS39" s="7" t="s">
        <v>64</v>
      </c>
      <c r="BT39" s="9" t="s">
        <v>64</v>
      </c>
      <c r="BU39" s="13"/>
      <c r="BV39" s="11" t="s">
        <v>701</v>
      </c>
      <c r="BW39" s="12" t="s">
        <v>700</v>
      </c>
      <c r="BX39" s="5" t="s">
        <v>702</v>
      </c>
      <c r="BY39" s="5" t="s">
        <v>703</v>
      </c>
      <c r="BZ39" s="5" t="s">
        <v>704</v>
      </c>
      <c r="CA39" s="5" t="s">
        <v>705</v>
      </c>
      <c r="CB39" s="5" t="s">
        <v>706</v>
      </c>
      <c r="CC39" s="5" t="s">
        <v>707</v>
      </c>
      <c r="CD39" s="5" t="s">
        <v>708</v>
      </c>
      <c r="CE39" s="5" t="s">
        <v>709</v>
      </c>
      <c r="CF39" s="5" t="s">
        <v>710</v>
      </c>
      <c r="CG39" s="5" t="s">
        <v>711</v>
      </c>
      <c r="CH39" s="7" t="s">
        <v>64</v>
      </c>
      <c r="CI39" s="7" t="s">
        <v>64</v>
      </c>
      <c r="CJ39" s="7" t="s">
        <v>64</v>
      </c>
      <c r="CK39" s="7" t="s">
        <v>64</v>
      </c>
    </row>
    <row r="40" spans="1:89" ht="14.1" customHeight="1" x14ac:dyDescent="0.15">
      <c r="A40" s="7">
        <v>40</v>
      </c>
      <c r="B40" s="7" t="s">
        <v>57</v>
      </c>
      <c r="C40" s="7" t="s">
        <v>133</v>
      </c>
      <c r="D40" s="7" t="s">
        <v>125</v>
      </c>
      <c r="E40" s="7">
        <v>136.1</v>
      </c>
      <c r="F40" s="7">
        <v>34</v>
      </c>
      <c r="G40" s="7" t="s">
        <v>200</v>
      </c>
      <c r="H40" s="7" t="s">
        <v>60</v>
      </c>
      <c r="I40" s="7">
        <v>10</v>
      </c>
      <c r="J40" s="5" t="s">
        <v>603</v>
      </c>
      <c r="K40" s="7">
        <v>15946035403</v>
      </c>
      <c r="L40" s="1" t="s">
        <v>201</v>
      </c>
      <c r="M40" s="7"/>
      <c r="N40" s="7"/>
      <c r="O40" s="7"/>
      <c r="P40" s="7"/>
      <c r="Q40" s="7" t="s">
        <v>64</v>
      </c>
      <c r="R40" s="7" t="s">
        <v>64</v>
      </c>
      <c r="S40" s="7" t="s">
        <v>64</v>
      </c>
      <c r="T40" s="7" t="s">
        <v>65</v>
      </c>
      <c r="U40" s="7" t="s">
        <v>65</v>
      </c>
      <c r="V40" s="7" t="s">
        <v>66</v>
      </c>
      <c r="W40" s="7" t="s">
        <v>65</v>
      </c>
      <c r="AH40" s="7">
        <v>4.7</v>
      </c>
      <c r="AI40" s="7">
        <v>4.5</v>
      </c>
      <c r="AJ40" s="7">
        <v>5</v>
      </c>
      <c r="AK40" s="7">
        <v>5</v>
      </c>
      <c r="AL40" s="7" t="s">
        <v>64</v>
      </c>
      <c r="AM40" s="7" t="s">
        <v>64</v>
      </c>
      <c r="AN40" s="7" t="s">
        <v>64</v>
      </c>
      <c r="AO40" s="7" t="s">
        <v>64</v>
      </c>
      <c r="AP40" s="7" t="s">
        <v>64</v>
      </c>
      <c r="AQ40" s="7" t="s">
        <v>64</v>
      </c>
      <c r="AR40" s="7">
        <v>-0.75</v>
      </c>
      <c r="AS40" s="7">
        <v>-0.25</v>
      </c>
      <c r="AT40" s="7">
        <v>10</v>
      </c>
      <c r="AU40" s="7">
        <v>-0.5</v>
      </c>
      <c r="AV40" s="7">
        <v>-0.5</v>
      </c>
      <c r="AW40" s="7">
        <v>16</v>
      </c>
      <c r="AX40" s="7" t="s">
        <v>64</v>
      </c>
      <c r="AY40" s="7" t="s">
        <v>64</v>
      </c>
      <c r="AZ40" s="7" t="s">
        <v>64</v>
      </c>
      <c r="BA40" s="7" t="s">
        <v>64</v>
      </c>
      <c r="BB40" s="7" t="s">
        <v>64</v>
      </c>
      <c r="BC40" s="7" t="s">
        <v>64</v>
      </c>
      <c r="BD40" s="7" t="s">
        <v>64</v>
      </c>
      <c r="BE40" s="7" t="s">
        <v>64</v>
      </c>
      <c r="BF40" s="7" t="s">
        <v>64</v>
      </c>
      <c r="BG40" s="7" t="s">
        <v>64</v>
      </c>
      <c r="BH40" s="7" t="str">
        <f>VLOOKUP(L40,[1]Sheet0!$I:$R,3,0)</f>
        <v>4.7</v>
      </c>
      <c r="BI40" s="7" t="str">
        <f>VLOOKUP(L40,[1]Sheet0!$I:$R,4,0)</f>
        <v>4.6</v>
      </c>
      <c r="BJ40" s="7" t="str">
        <f>VLOOKUP(L40,[1]Sheet0!$I:$R,5,0)</f>
        <v>-1.50</v>
      </c>
      <c r="BK40" s="7" t="str">
        <f>VLOOKUP(L40,[1]Sheet0!$I:$R,6,0)</f>
        <v>-0.50</v>
      </c>
      <c r="BL40" s="7" t="str">
        <f>VLOOKUP(L40,[1]Sheet0!$I:$R,7,0)</f>
        <v>77</v>
      </c>
      <c r="BM40" s="7" t="str">
        <f>VLOOKUP(L40,[1]Sheet0!$I:$R,8,0)</f>
        <v>-2.25</v>
      </c>
      <c r="BN40" s="7" t="str">
        <f>VLOOKUP(L40,[1]Sheet0!$I:$R,9,0)</f>
        <v>-0.50</v>
      </c>
      <c r="BO40" s="7" t="str">
        <f>VLOOKUP(L40,[1]Sheet0!$I:$R,10,0)</f>
        <v>20</v>
      </c>
      <c r="BP40" s="7" t="s">
        <v>64</v>
      </c>
      <c r="BQ40" s="7" t="s">
        <v>64</v>
      </c>
      <c r="BR40" s="7" t="s">
        <v>64</v>
      </c>
      <c r="BS40" s="7" t="s">
        <v>64</v>
      </c>
      <c r="BT40" s="9" t="s">
        <v>64</v>
      </c>
      <c r="BU40" s="13"/>
      <c r="BV40" s="11" t="s">
        <v>701</v>
      </c>
      <c r="BW40" s="12" t="s">
        <v>700</v>
      </c>
      <c r="BX40" s="5" t="s">
        <v>702</v>
      </c>
      <c r="BY40" s="5" t="s">
        <v>703</v>
      </c>
      <c r="BZ40" s="5" t="s">
        <v>704</v>
      </c>
      <c r="CA40" s="5" t="s">
        <v>705</v>
      </c>
      <c r="CB40" s="5" t="s">
        <v>706</v>
      </c>
      <c r="CC40" s="5" t="s">
        <v>707</v>
      </c>
      <c r="CD40" s="5" t="s">
        <v>708</v>
      </c>
      <c r="CE40" s="5" t="s">
        <v>709</v>
      </c>
      <c r="CF40" s="5" t="s">
        <v>710</v>
      </c>
      <c r="CG40" s="5" t="s">
        <v>711</v>
      </c>
      <c r="CH40" s="7" t="s">
        <v>64</v>
      </c>
      <c r="CI40" s="7" t="s">
        <v>64</v>
      </c>
      <c r="CJ40" s="7" t="s">
        <v>64</v>
      </c>
      <c r="CK40" s="7" t="s">
        <v>64</v>
      </c>
    </row>
    <row r="41" spans="1:89" ht="14.1" customHeight="1" x14ac:dyDescent="0.15">
      <c r="A41" s="7">
        <v>41</v>
      </c>
      <c r="B41" s="7" t="s">
        <v>57</v>
      </c>
      <c r="C41" s="7" t="s">
        <v>133</v>
      </c>
      <c r="D41" s="7" t="s">
        <v>125</v>
      </c>
      <c r="E41" s="7">
        <v>151</v>
      </c>
      <c r="F41" s="7">
        <v>40</v>
      </c>
      <c r="G41" s="7" t="s">
        <v>202</v>
      </c>
      <c r="H41" s="7" t="s">
        <v>68</v>
      </c>
      <c r="I41" s="7">
        <v>10</v>
      </c>
      <c r="J41" s="5" t="s">
        <v>604</v>
      </c>
      <c r="K41" s="7">
        <v>15904519433</v>
      </c>
      <c r="L41" s="1" t="s">
        <v>203</v>
      </c>
      <c r="M41" s="7"/>
      <c r="N41" s="7"/>
      <c r="O41" s="7"/>
      <c r="P41" s="7"/>
      <c r="Q41" s="7" t="s">
        <v>64</v>
      </c>
      <c r="R41" s="7" t="s">
        <v>64</v>
      </c>
      <c r="S41" s="7" t="s">
        <v>64</v>
      </c>
      <c r="T41" s="7" t="s">
        <v>65</v>
      </c>
      <c r="U41" s="7" t="s">
        <v>65</v>
      </c>
      <c r="V41" s="7" t="s">
        <v>66</v>
      </c>
      <c r="W41" s="7" t="s">
        <v>65</v>
      </c>
      <c r="AH41" s="7">
        <v>5</v>
      </c>
      <c r="AI41" s="7">
        <v>4.3</v>
      </c>
      <c r="AJ41" s="7">
        <v>5</v>
      </c>
      <c r="AK41" s="7">
        <v>5</v>
      </c>
      <c r="AL41" s="7" t="s">
        <v>64</v>
      </c>
      <c r="AM41" s="7" t="s">
        <v>64</v>
      </c>
      <c r="AN41" s="7" t="s">
        <v>64</v>
      </c>
      <c r="AO41" s="7" t="s">
        <v>64</v>
      </c>
      <c r="AP41" s="7" t="s">
        <v>64</v>
      </c>
      <c r="AQ41" s="7" t="s">
        <v>64</v>
      </c>
      <c r="AR41" s="7">
        <v>-1.5</v>
      </c>
      <c r="AS41" s="7">
        <v>-0.5</v>
      </c>
      <c r="AT41" s="7">
        <v>32</v>
      </c>
      <c r="AU41" s="7">
        <v>0.5</v>
      </c>
      <c r="AV41" s="7">
        <v>-0.25</v>
      </c>
      <c r="AW41" s="7">
        <v>167</v>
      </c>
      <c r="AX41" s="7" t="s">
        <v>64</v>
      </c>
      <c r="AY41" s="7" t="s">
        <v>64</v>
      </c>
      <c r="AZ41" s="7" t="s">
        <v>64</v>
      </c>
      <c r="BA41" s="7" t="s">
        <v>64</v>
      </c>
      <c r="BB41" s="7" t="s">
        <v>64</v>
      </c>
      <c r="BC41" s="7" t="s">
        <v>64</v>
      </c>
      <c r="BD41" s="7" t="s">
        <v>64</v>
      </c>
      <c r="BE41" s="7" t="s">
        <v>64</v>
      </c>
      <c r="BF41" s="7" t="s">
        <v>64</v>
      </c>
      <c r="BG41" s="7" t="s">
        <v>64</v>
      </c>
      <c r="BH41" s="7" t="str">
        <f>VLOOKUP(L41,[1]Sheet0!$I:$R,3,0)</f>
        <v>4.6</v>
      </c>
      <c r="BI41" s="7" t="str">
        <f>VLOOKUP(L41,[1]Sheet0!$I:$R,4,0)</f>
        <v>5.0</v>
      </c>
      <c r="BJ41" s="7" t="str">
        <f>VLOOKUP(L41,[1]Sheet0!$I:$R,5,0)</f>
        <v>-2.50</v>
      </c>
      <c r="BK41" s="7" t="str">
        <f>VLOOKUP(L41,[1]Sheet0!$I:$R,6,0)</f>
        <v>0.00</v>
      </c>
      <c r="BL41" s="7" t="str">
        <f>VLOOKUP(L41,[1]Sheet0!$I:$R,7,0)</f>
        <v>0</v>
      </c>
      <c r="BM41" s="7" t="str">
        <f>VLOOKUP(L41,[1]Sheet0!$I:$R,8,0)</f>
        <v>-0.25</v>
      </c>
      <c r="BN41" s="7" t="str">
        <f>VLOOKUP(L41,[1]Sheet0!$I:$R,9,0)</f>
        <v>-0.25</v>
      </c>
      <c r="BO41" s="7" t="str">
        <f>VLOOKUP(L41,[1]Sheet0!$I:$R,10,0)</f>
        <v>65</v>
      </c>
      <c r="BP41" s="7" t="s">
        <v>64</v>
      </c>
      <c r="BQ41" s="7" t="s">
        <v>64</v>
      </c>
      <c r="BR41" s="7" t="s">
        <v>64</v>
      </c>
      <c r="BS41" s="7" t="s">
        <v>64</v>
      </c>
      <c r="BT41" s="9" t="s">
        <v>64</v>
      </c>
      <c r="BU41" s="13"/>
      <c r="BV41" s="11" t="s">
        <v>701</v>
      </c>
      <c r="BW41" s="12" t="s">
        <v>700</v>
      </c>
      <c r="BX41" s="5" t="s">
        <v>702</v>
      </c>
      <c r="BY41" s="5" t="s">
        <v>703</v>
      </c>
      <c r="BZ41" s="5" t="s">
        <v>704</v>
      </c>
      <c r="CA41" s="5" t="s">
        <v>705</v>
      </c>
      <c r="CB41" s="5" t="s">
        <v>706</v>
      </c>
      <c r="CC41" s="5" t="s">
        <v>707</v>
      </c>
      <c r="CD41" s="5" t="s">
        <v>708</v>
      </c>
      <c r="CE41" s="5" t="s">
        <v>709</v>
      </c>
      <c r="CF41" s="5" t="s">
        <v>710</v>
      </c>
      <c r="CG41" s="5" t="s">
        <v>711</v>
      </c>
      <c r="CH41" s="7" t="s">
        <v>64</v>
      </c>
      <c r="CI41" s="7" t="s">
        <v>64</v>
      </c>
      <c r="CJ41" s="7" t="s">
        <v>64</v>
      </c>
      <c r="CK41" s="7" t="s">
        <v>64</v>
      </c>
    </row>
    <row r="42" spans="1:89" ht="14.1" customHeight="1" x14ac:dyDescent="0.15">
      <c r="A42" s="7">
        <v>42</v>
      </c>
      <c r="B42" s="7" t="s">
        <v>57</v>
      </c>
      <c r="C42" s="7" t="s">
        <v>133</v>
      </c>
      <c r="D42" s="7" t="s">
        <v>125</v>
      </c>
      <c r="E42" s="7">
        <v>138.5</v>
      </c>
      <c r="F42" s="7">
        <v>34</v>
      </c>
      <c r="G42" s="7" t="s">
        <v>204</v>
      </c>
      <c r="H42" s="7" t="s">
        <v>60</v>
      </c>
      <c r="I42" s="7">
        <v>10</v>
      </c>
      <c r="J42" s="5" t="s">
        <v>605</v>
      </c>
      <c r="K42" s="7">
        <v>13904807654</v>
      </c>
      <c r="L42" s="2" t="s">
        <v>205</v>
      </c>
      <c r="M42" s="7"/>
      <c r="N42" s="8" t="s">
        <v>206</v>
      </c>
      <c r="O42" s="8" t="s">
        <v>207</v>
      </c>
      <c r="P42" s="7"/>
      <c r="Q42" s="7" t="s">
        <v>64</v>
      </c>
      <c r="R42" s="7" t="s">
        <v>64</v>
      </c>
      <c r="S42" s="7" t="s">
        <v>64</v>
      </c>
      <c r="T42" s="7" t="s">
        <v>65</v>
      </c>
      <c r="U42" s="7" t="s">
        <v>65</v>
      </c>
      <c r="V42" s="7" t="s">
        <v>66</v>
      </c>
      <c r="W42" s="7" t="s">
        <v>65</v>
      </c>
      <c r="AH42" s="7">
        <v>4.5</v>
      </c>
      <c r="AI42" s="7">
        <v>4.3</v>
      </c>
      <c r="AJ42" s="7">
        <v>5</v>
      </c>
      <c r="AK42" s="7">
        <v>5</v>
      </c>
      <c r="AL42" s="7" t="s">
        <v>64</v>
      </c>
      <c r="AM42" s="7" t="s">
        <v>64</v>
      </c>
      <c r="AN42" s="7" t="s">
        <v>64</v>
      </c>
      <c r="AO42" s="7" t="s">
        <v>64</v>
      </c>
      <c r="AP42" s="7" t="s">
        <v>64</v>
      </c>
      <c r="AQ42" s="7" t="s">
        <v>64</v>
      </c>
      <c r="AR42" s="7">
        <v>-1</v>
      </c>
      <c r="AS42" s="7">
        <v>-0.25</v>
      </c>
      <c r="AT42" s="7">
        <v>174</v>
      </c>
      <c r="AU42" s="7">
        <v>-1.5</v>
      </c>
      <c r="AV42" s="7">
        <v>0</v>
      </c>
      <c r="AW42" s="7">
        <v>0</v>
      </c>
      <c r="AX42" s="7" t="s">
        <v>64</v>
      </c>
      <c r="AY42" s="7" t="s">
        <v>64</v>
      </c>
      <c r="AZ42" s="7" t="s">
        <v>64</v>
      </c>
      <c r="BA42" s="7" t="s">
        <v>64</v>
      </c>
      <c r="BB42" s="7" t="s">
        <v>64</v>
      </c>
      <c r="BC42" s="7" t="s">
        <v>64</v>
      </c>
      <c r="BD42" s="7" t="s">
        <v>64</v>
      </c>
      <c r="BE42" s="7" t="s">
        <v>64</v>
      </c>
      <c r="BF42" s="7" t="s">
        <v>64</v>
      </c>
      <c r="BG42" s="7" t="s">
        <v>64</v>
      </c>
      <c r="BH42" s="7" t="str">
        <f>VLOOKUP(L42,[1]Sheet0!$I:$R,3,0)</f>
        <v>4.7</v>
      </c>
      <c r="BI42" s="7" t="str">
        <f>VLOOKUP(L42,[1]Sheet0!$I:$R,4,0)</f>
        <v>4.7</v>
      </c>
      <c r="BJ42" s="7" t="str">
        <f>VLOOKUP(L42,[1]Sheet0!$I:$R,5,0)</f>
        <v>-1.75</v>
      </c>
      <c r="BK42" s="7" t="str">
        <f>VLOOKUP(L42,[1]Sheet0!$I:$R,6,0)</f>
        <v>-0.25</v>
      </c>
      <c r="BL42" s="7" t="str">
        <f>VLOOKUP(L42,[1]Sheet0!$I:$R,7,0)</f>
        <v>142</v>
      </c>
      <c r="BM42" s="7" t="str">
        <f>VLOOKUP(L42,[1]Sheet0!$I:$R,8,0)</f>
        <v>-1.50</v>
      </c>
      <c r="BN42" s="7" t="str">
        <f>VLOOKUP(L42,[1]Sheet0!$I:$R,9,0)</f>
        <v>-0.75</v>
      </c>
      <c r="BO42" s="7" t="str">
        <f>VLOOKUP(L42,[1]Sheet0!$I:$R,10,0)</f>
        <v>68</v>
      </c>
      <c r="BP42" s="7" t="s">
        <v>64</v>
      </c>
      <c r="BQ42" s="7" t="s">
        <v>64</v>
      </c>
      <c r="BR42" s="7" t="s">
        <v>64</v>
      </c>
      <c r="BS42" s="7" t="s">
        <v>64</v>
      </c>
      <c r="BT42" s="9" t="s">
        <v>64</v>
      </c>
      <c r="BU42" s="13"/>
      <c r="BV42" s="11" t="s">
        <v>701</v>
      </c>
      <c r="BW42" s="12" t="s">
        <v>700</v>
      </c>
      <c r="BX42" s="5" t="s">
        <v>702</v>
      </c>
      <c r="BY42" s="5" t="s">
        <v>703</v>
      </c>
      <c r="BZ42" s="5" t="s">
        <v>704</v>
      </c>
      <c r="CA42" s="5" t="s">
        <v>705</v>
      </c>
      <c r="CB42" s="5" t="s">
        <v>706</v>
      </c>
      <c r="CC42" s="5" t="s">
        <v>707</v>
      </c>
      <c r="CD42" s="5" t="s">
        <v>708</v>
      </c>
      <c r="CE42" s="5" t="s">
        <v>709</v>
      </c>
      <c r="CF42" s="5" t="s">
        <v>710</v>
      </c>
      <c r="CG42" s="5" t="s">
        <v>711</v>
      </c>
      <c r="CH42" s="7" t="s">
        <v>64</v>
      </c>
      <c r="CI42" s="7" t="s">
        <v>64</v>
      </c>
      <c r="CJ42" s="7" t="s">
        <v>64</v>
      </c>
      <c r="CK42" s="7" t="s">
        <v>64</v>
      </c>
    </row>
    <row r="43" spans="1:89" ht="14.1" customHeight="1" x14ac:dyDescent="0.15">
      <c r="A43" s="7">
        <v>43</v>
      </c>
      <c r="B43" s="7" t="s">
        <v>57</v>
      </c>
      <c r="C43" s="7" t="s">
        <v>133</v>
      </c>
      <c r="D43" s="7" t="s">
        <v>125</v>
      </c>
      <c r="E43" s="7">
        <v>131</v>
      </c>
      <c r="F43" s="7">
        <v>29</v>
      </c>
      <c r="G43" s="7" t="s">
        <v>208</v>
      </c>
      <c r="H43" s="7" t="s">
        <v>68</v>
      </c>
      <c r="I43" s="7">
        <v>10</v>
      </c>
      <c r="J43" s="5" t="s">
        <v>606</v>
      </c>
      <c r="K43" s="7">
        <v>15046671107</v>
      </c>
      <c r="L43" s="1" t="s">
        <v>209</v>
      </c>
      <c r="M43" s="7"/>
      <c r="N43" s="7"/>
      <c r="O43" s="7"/>
      <c r="P43" s="7"/>
      <c r="Q43" s="7" t="s">
        <v>64</v>
      </c>
      <c r="R43" s="7" t="s">
        <v>64</v>
      </c>
      <c r="S43" s="7" t="s">
        <v>64</v>
      </c>
      <c r="T43" s="7" t="s">
        <v>65</v>
      </c>
      <c r="U43" s="7" t="s">
        <v>65</v>
      </c>
      <c r="V43" s="7" t="s">
        <v>66</v>
      </c>
      <c r="W43" s="7" t="s">
        <v>65</v>
      </c>
      <c r="AH43" s="7">
        <v>4.4000000000000004</v>
      </c>
      <c r="AI43" s="7">
        <v>4.3</v>
      </c>
      <c r="AJ43" s="7">
        <v>5</v>
      </c>
      <c r="AK43" s="7">
        <v>5</v>
      </c>
      <c r="AL43" s="7" t="s">
        <v>64</v>
      </c>
      <c r="AM43" s="7" t="s">
        <v>64</v>
      </c>
      <c r="AN43" s="7" t="s">
        <v>64</v>
      </c>
      <c r="AO43" s="7" t="s">
        <v>64</v>
      </c>
      <c r="AP43" s="7" t="s">
        <v>64</v>
      </c>
      <c r="AQ43" s="7" t="s">
        <v>64</v>
      </c>
      <c r="AR43" s="7">
        <v>-2.75</v>
      </c>
      <c r="AS43" s="7">
        <v>-0.25</v>
      </c>
      <c r="AT43" s="7">
        <v>124</v>
      </c>
      <c r="AU43" s="7">
        <v>-1.75</v>
      </c>
      <c r="AV43" s="7">
        <v>-0.75</v>
      </c>
      <c r="AW43" s="7">
        <v>129</v>
      </c>
      <c r="AX43" s="7" t="s">
        <v>64</v>
      </c>
      <c r="AY43" s="7" t="s">
        <v>64</v>
      </c>
      <c r="AZ43" s="7" t="s">
        <v>64</v>
      </c>
      <c r="BA43" s="7" t="s">
        <v>64</v>
      </c>
      <c r="BB43" s="7" t="s">
        <v>64</v>
      </c>
      <c r="BC43" s="7" t="s">
        <v>64</v>
      </c>
      <c r="BD43" s="7" t="s">
        <v>64</v>
      </c>
      <c r="BE43" s="7" t="s">
        <v>64</v>
      </c>
      <c r="BF43" s="7" t="s">
        <v>64</v>
      </c>
      <c r="BG43" s="7" t="s">
        <v>64</v>
      </c>
      <c r="BH43" s="7" t="str">
        <f>VLOOKUP(L43,[1]Sheet0!$I:$R,3,0)</f>
        <v>5.0</v>
      </c>
      <c r="BI43" s="7" t="str">
        <f>VLOOKUP(L43,[1]Sheet0!$I:$R,4,0)</f>
        <v>5.0</v>
      </c>
      <c r="BJ43" s="7" t="str">
        <f>VLOOKUP(L43,[1]Sheet0!$I:$R,5,0)</f>
        <v>0.00</v>
      </c>
      <c r="BK43" s="7" t="str">
        <f>VLOOKUP(L43,[1]Sheet0!$I:$R,6,0)</f>
        <v>-0.75</v>
      </c>
      <c r="BL43" s="7" t="str">
        <f>VLOOKUP(L43,[1]Sheet0!$I:$R,7,0)</f>
        <v>9</v>
      </c>
      <c r="BM43" s="7" t="str">
        <f>VLOOKUP(L43,[1]Sheet0!$I:$R,8,0)</f>
        <v>0.00</v>
      </c>
      <c r="BN43" s="7" t="str">
        <f>VLOOKUP(L43,[1]Sheet0!$I:$R,9,0)</f>
        <v>-0.50</v>
      </c>
      <c r="BO43" s="7" t="str">
        <f>VLOOKUP(L43,[1]Sheet0!$I:$R,10,0)</f>
        <v>151</v>
      </c>
      <c r="BP43" s="7" t="s">
        <v>64</v>
      </c>
      <c r="BQ43" s="7" t="s">
        <v>64</v>
      </c>
      <c r="BR43" s="7" t="s">
        <v>64</v>
      </c>
      <c r="BS43" s="7" t="s">
        <v>64</v>
      </c>
      <c r="BT43" s="9" t="s">
        <v>64</v>
      </c>
      <c r="BU43" s="13"/>
      <c r="BV43" s="11" t="s">
        <v>701</v>
      </c>
      <c r="BW43" s="12" t="s">
        <v>700</v>
      </c>
      <c r="BX43" s="5" t="s">
        <v>702</v>
      </c>
      <c r="BY43" s="5" t="s">
        <v>703</v>
      </c>
      <c r="BZ43" s="5" t="s">
        <v>704</v>
      </c>
      <c r="CA43" s="5" t="s">
        <v>705</v>
      </c>
      <c r="CB43" s="5" t="s">
        <v>706</v>
      </c>
      <c r="CC43" s="5" t="s">
        <v>707</v>
      </c>
      <c r="CD43" s="5" t="s">
        <v>708</v>
      </c>
      <c r="CE43" s="5" t="s">
        <v>709</v>
      </c>
      <c r="CF43" s="5" t="s">
        <v>710</v>
      </c>
      <c r="CG43" s="5" t="s">
        <v>711</v>
      </c>
      <c r="CH43" s="7" t="s">
        <v>64</v>
      </c>
      <c r="CI43" s="7" t="s">
        <v>64</v>
      </c>
      <c r="CJ43" s="7" t="s">
        <v>64</v>
      </c>
      <c r="CK43" s="7" t="s">
        <v>64</v>
      </c>
    </row>
    <row r="44" spans="1:89" ht="14.1" customHeight="1" x14ac:dyDescent="0.15">
      <c r="A44" s="7">
        <v>44</v>
      </c>
      <c r="B44" s="7" t="s">
        <v>57</v>
      </c>
      <c r="C44" s="7" t="s">
        <v>133</v>
      </c>
      <c r="D44" s="7" t="s">
        <v>125</v>
      </c>
      <c r="E44" s="7">
        <v>146.1</v>
      </c>
      <c r="F44" s="7">
        <v>49</v>
      </c>
      <c r="G44" s="7" t="s">
        <v>210</v>
      </c>
      <c r="H44" s="7" t="s">
        <v>68</v>
      </c>
      <c r="I44" s="7">
        <v>10</v>
      </c>
      <c r="J44" s="5" t="s">
        <v>607</v>
      </c>
      <c r="K44" s="7">
        <v>15104531636</v>
      </c>
      <c r="L44" s="1" t="s">
        <v>211</v>
      </c>
      <c r="M44" s="7"/>
      <c r="N44" s="7"/>
      <c r="O44" s="7"/>
      <c r="P44" s="7"/>
      <c r="Q44" s="7" t="s">
        <v>64</v>
      </c>
      <c r="R44" s="7" t="s">
        <v>64</v>
      </c>
      <c r="S44" s="7" t="s">
        <v>64</v>
      </c>
      <c r="T44" s="7" t="s">
        <v>65</v>
      </c>
      <c r="U44" s="7" t="s">
        <v>65</v>
      </c>
      <c r="V44" s="7" t="s">
        <v>66</v>
      </c>
      <c r="W44" s="7" t="s">
        <v>65</v>
      </c>
      <c r="AH44" s="7">
        <v>4.4000000000000004</v>
      </c>
      <c r="AI44" s="7">
        <v>4.5999999999999996</v>
      </c>
      <c r="AJ44" s="7">
        <v>5</v>
      </c>
      <c r="AK44" s="7">
        <v>5</v>
      </c>
      <c r="AL44" s="7" t="s">
        <v>64</v>
      </c>
      <c r="AM44" s="7" t="s">
        <v>64</v>
      </c>
      <c r="AN44" s="7" t="s">
        <v>64</v>
      </c>
      <c r="AO44" s="7" t="s">
        <v>64</v>
      </c>
      <c r="AP44" s="7" t="s">
        <v>64</v>
      </c>
      <c r="AQ44" s="7" t="s">
        <v>64</v>
      </c>
      <c r="AR44" s="7">
        <v>-2</v>
      </c>
      <c r="AS44" s="7">
        <v>-0.75</v>
      </c>
      <c r="AT44" s="7">
        <v>66</v>
      </c>
      <c r="AU44" s="7">
        <v>-2</v>
      </c>
      <c r="AV44" s="7">
        <v>-0.25</v>
      </c>
      <c r="AW44" s="7">
        <v>137</v>
      </c>
      <c r="AX44" s="7" t="s">
        <v>64</v>
      </c>
      <c r="AY44" s="7" t="s">
        <v>64</v>
      </c>
      <c r="AZ44" s="7" t="s">
        <v>64</v>
      </c>
      <c r="BA44" s="7" t="s">
        <v>64</v>
      </c>
      <c r="BB44" s="7" t="s">
        <v>64</v>
      </c>
      <c r="BC44" s="7" t="s">
        <v>64</v>
      </c>
      <c r="BD44" s="7" t="s">
        <v>64</v>
      </c>
      <c r="BE44" s="7" t="s">
        <v>64</v>
      </c>
      <c r="BF44" s="7" t="s">
        <v>64</v>
      </c>
      <c r="BG44" s="7" t="s">
        <v>64</v>
      </c>
      <c r="BH44" s="7" t="str">
        <f>VLOOKUP(L44,[1]Sheet0!$I:$R,3,0)</f>
        <v>5.0</v>
      </c>
      <c r="BI44" s="7" t="str">
        <f>VLOOKUP(L44,[1]Sheet0!$I:$R,4,0)</f>
        <v>4.7</v>
      </c>
      <c r="BJ44" s="7" t="str">
        <f>VLOOKUP(L44,[1]Sheet0!$I:$R,5,0)</f>
        <v>0.00</v>
      </c>
      <c r="BK44" s="7" t="str">
        <f>VLOOKUP(L44,[1]Sheet0!$I:$R,6,0)</f>
        <v>-0.50</v>
      </c>
      <c r="BL44" s="7" t="str">
        <f>VLOOKUP(L44,[1]Sheet0!$I:$R,7,0)</f>
        <v>15</v>
      </c>
      <c r="BM44" s="7" t="str">
        <f>VLOOKUP(L44,[1]Sheet0!$I:$R,8,0)</f>
        <v>-1.50</v>
      </c>
      <c r="BN44" s="7" t="str">
        <f>VLOOKUP(L44,[1]Sheet0!$I:$R,9,0)</f>
        <v>-0.25</v>
      </c>
      <c r="BO44" s="7" t="str">
        <f>VLOOKUP(L44,[1]Sheet0!$I:$R,10,0)</f>
        <v>112</v>
      </c>
      <c r="BP44" s="7" t="s">
        <v>64</v>
      </c>
      <c r="BQ44" s="7" t="s">
        <v>64</v>
      </c>
      <c r="BR44" s="7" t="s">
        <v>64</v>
      </c>
      <c r="BS44" s="7" t="s">
        <v>64</v>
      </c>
      <c r="BT44" s="9" t="s">
        <v>64</v>
      </c>
      <c r="BU44" s="13"/>
      <c r="BV44" s="11" t="s">
        <v>701</v>
      </c>
      <c r="BW44" s="12" t="s">
        <v>700</v>
      </c>
      <c r="BX44" s="5" t="s">
        <v>702</v>
      </c>
      <c r="BY44" s="5" t="s">
        <v>703</v>
      </c>
      <c r="BZ44" s="5" t="s">
        <v>704</v>
      </c>
      <c r="CA44" s="5" t="s">
        <v>705</v>
      </c>
      <c r="CB44" s="5" t="s">
        <v>706</v>
      </c>
      <c r="CC44" s="5" t="s">
        <v>707</v>
      </c>
      <c r="CD44" s="5" t="s">
        <v>708</v>
      </c>
      <c r="CE44" s="5" t="s">
        <v>709</v>
      </c>
      <c r="CF44" s="5" t="s">
        <v>710</v>
      </c>
      <c r="CG44" s="5" t="s">
        <v>711</v>
      </c>
      <c r="CH44" s="7" t="s">
        <v>64</v>
      </c>
      <c r="CI44" s="7" t="s">
        <v>64</v>
      </c>
      <c r="CJ44" s="7" t="s">
        <v>64</v>
      </c>
      <c r="CK44" s="7" t="s">
        <v>64</v>
      </c>
    </row>
    <row r="45" spans="1:89" ht="14.1" customHeight="1" x14ac:dyDescent="0.15">
      <c r="A45" s="7">
        <v>45</v>
      </c>
      <c r="B45" s="7" t="s">
        <v>57</v>
      </c>
      <c r="C45" s="7" t="s">
        <v>133</v>
      </c>
      <c r="D45" s="7" t="s">
        <v>125</v>
      </c>
      <c r="E45" s="7">
        <v>139.1</v>
      </c>
      <c r="F45" s="7">
        <v>36</v>
      </c>
      <c r="G45" s="7" t="s">
        <v>212</v>
      </c>
      <c r="H45" s="7" t="s">
        <v>68</v>
      </c>
      <c r="I45" s="7">
        <v>10</v>
      </c>
      <c r="J45" s="5" t="s">
        <v>608</v>
      </c>
      <c r="K45" s="7">
        <v>18845560512</v>
      </c>
      <c r="L45" s="1" t="s">
        <v>213</v>
      </c>
      <c r="M45" s="7"/>
      <c r="N45" s="7"/>
      <c r="O45" s="7"/>
      <c r="P45" s="7"/>
      <c r="Q45" s="7" t="s">
        <v>64</v>
      </c>
      <c r="R45" s="7" t="s">
        <v>64</v>
      </c>
      <c r="S45" s="7" t="s">
        <v>64</v>
      </c>
      <c r="T45" s="7" t="s">
        <v>65</v>
      </c>
      <c r="U45" s="7" t="s">
        <v>65</v>
      </c>
      <c r="V45" s="7" t="s">
        <v>66</v>
      </c>
      <c r="W45" s="7" t="s">
        <v>65</v>
      </c>
      <c r="AH45" s="7">
        <v>4</v>
      </c>
      <c r="AI45" s="7">
        <v>4</v>
      </c>
      <c r="AJ45" s="7">
        <v>5</v>
      </c>
      <c r="AK45" s="7">
        <v>5</v>
      </c>
      <c r="AL45" s="7" t="s">
        <v>64</v>
      </c>
      <c r="AM45" s="7" t="s">
        <v>64</v>
      </c>
      <c r="AN45" s="7" t="s">
        <v>64</v>
      </c>
      <c r="AO45" s="7" t="s">
        <v>64</v>
      </c>
      <c r="AP45" s="7" t="s">
        <v>64</v>
      </c>
      <c r="AQ45" s="7" t="s">
        <v>64</v>
      </c>
      <c r="AR45" s="7">
        <v>-6</v>
      </c>
      <c r="AS45" s="7">
        <v>-0.25</v>
      </c>
      <c r="AT45" s="7">
        <v>151</v>
      </c>
      <c r="AU45" s="7">
        <v>-5.5</v>
      </c>
      <c r="AV45" s="7">
        <v>0</v>
      </c>
      <c r="AW45" s="7">
        <v>0</v>
      </c>
      <c r="AX45" s="7" t="s">
        <v>64</v>
      </c>
      <c r="AY45" s="7" t="s">
        <v>64</v>
      </c>
      <c r="AZ45" s="7" t="s">
        <v>64</v>
      </c>
      <c r="BA45" s="7" t="s">
        <v>64</v>
      </c>
      <c r="BB45" s="7" t="s">
        <v>64</v>
      </c>
      <c r="BC45" s="7" t="s">
        <v>64</v>
      </c>
      <c r="BD45" s="7" t="s">
        <v>64</v>
      </c>
      <c r="BE45" s="7" t="s">
        <v>64</v>
      </c>
      <c r="BF45" s="7" t="s">
        <v>64</v>
      </c>
      <c r="BG45" s="7" t="s">
        <v>64</v>
      </c>
      <c r="BH45" s="7" t="str">
        <f>VLOOKUP(L45,[1]Sheet0!$I:$R,3,0)</f>
        <v>4.0</v>
      </c>
      <c r="BI45" s="7" t="str">
        <f>VLOOKUP(L45,[1]Sheet0!$I:$R,4,0)</f>
        <v>4.0</v>
      </c>
      <c r="BJ45" s="7" t="str">
        <f>VLOOKUP(L45,[1]Sheet0!$I:$R,5,0)</f>
        <v>-5.25</v>
      </c>
      <c r="BK45" s="7" t="str">
        <f>VLOOKUP(L45,[1]Sheet0!$I:$R,6,0)</f>
        <v>-1.50</v>
      </c>
      <c r="BL45" s="7" t="str">
        <f>VLOOKUP(L45,[1]Sheet0!$I:$R,7,0)</f>
        <v>75</v>
      </c>
      <c r="BM45" s="7" t="str">
        <f>VLOOKUP(L45,[1]Sheet0!$I:$R,8,0)</f>
        <v>-5.00</v>
      </c>
      <c r="BN45" s="7" t="str">
        <f>VLOOKUP(L45,[1]Sheet0!$I:$R,9,0)</f>
        <v>-0.75</v>
      </c>
      <c r="BO45" s="7" t="str">
        <f>VLOOKUP(L45,[1]Sheet0!$I:$R,10,0)</f>
        <v>70</v>
      </c>
      <c r="BP45" s="7" t="s">
        <v>64</v>
      </c>
      <c r="BQ45" s="7" t="s">
        <v>64</v>
      </c>
      <c r="BR45" s="7" t="s">
        <v>64</v>
      </c>
      <c r="BS45" s="7" t="s">
        <v>64</v>
      </c>
      <c r="BT45" s="9" t="s">
        <v>64</v>
      </c>
      <c r="BU45" s="13"/>
      <c r="BV45" s="11" t="s">
        <v>701</v>
      </c>
      <c r="BW45" s="12" t="s">
        <v>700</v>
      </c>
      <c r="BX45" s="5" t="s">
        <v>702</v>
      </c>
      <c r="BY45" s="5" t="s">
        <v>703</v>
      </c>
      <c r="BZ45" s="5" t="s">
        <v>704</v>
      </c>
      <c r="CA45" s="5" t="s">
        <v>705</v>
      </c>
      <c r="CB45" s="5" t="s">
        <v>706</v>
      </c>
      <c r="CC45" s="5" t="s">
        <v>707</v>
      </c>
      <c r="CD45" s="5" t="s">
        <v>708</v>
      </c>
      <c r="CE45" s="5" t="s">
        <v>709</v>
      </c>
      <c r="CF45" s="5" t="s">
        <v>710</v>
      </c>
      <c r="CG45" s="5" t="s">
        <v>711</v>
      </c>
      <c r="CH45" s="7" t="s">
        <v>64</v>
      </c>
      <c r="CI45" s="7" t="s">
        <v>64</v>
      </c>
      <c r="CJ45" s="7" t="s">
        <v>64</v>
      </c>
      <c r="CK45" s="7" t="s">
        <v>64</v>
      </c>
    </row>
    <row r="46" spans="1:89" ht="14.1" customHeight="1" x14ac:dyDescent="0.15">
      <c r="A46" s="7">
        <v>46</v>
      </c>
      <c r="B46" s="7" t="s">
        <v>57</v>
      </c>
      <c r="C46" s="7" t="s">
        <v>133</v>
      </c>
      <c r="D46" s="7" t="s">
        <v>125</v>
      </c>
      <c r="E46" s="7">
        <v>147.69999999999999</v>
      </c>
      <c r="F46" s="7">
        <v>61</v>
      </c>
      <c r="G46" s="7" t="s">
        <v>214</v>
      </c>
      <c r="H46" s="7" t="s">
        <v>60</v>
      </c>
      <c r="I46" s="7">
        <v>10</v>
      </c>
      <c r="J46" s="5" t="s">
        <v>609</v>
      </c>
      <c r="K46" s="7">
        <v>13115319908</v>
      </c>
      <c r="L46" s="2" t="s">
        <v>215</v>
      </c>
      <c r="M46" s="7"/>
      <c r="N46" s="8" t="s">
        <v>216</v>
      </c>
      <c r="O46" s="8" t="s">
        <v>217</v>
      </c>
      <c r="P46" s="7"/>
      <c r="Q46" s="7" t="s">
        <v>64</v>
      </c>
      <c r="R46" s="7" t="s">
        <v>64</v>
      </c>
      <c r="S46" s="7" t="s">
        <v>64</v>
      </c>
      <c r="T46" s="7" t="s">
        <v>65</v>
      </c>
      <c r="U46" s="7" t="s">
        <v>65</v>
      </c>
      <c r="V46" s="7" t="s">
        <v>66</v>
      </c>
      <c r="W46" s="7" t="s">
        <v>65</v>
      </c>
      <c r="AH46" s="7">
        <v>5</v>
      </c>
      <c r="AI46" s="7">
        <v>5</v>
      </c>
      <c r="AJ46" s="7">
        <v>5</v>
      </c>
      <c r="AK46" s="7">
        <v>5</v>
      </c>
      <c r="AL46" s="7" t="s">
        <v>64</v>
      </c>
      <c r="AM46" s="7" t="s">
        <v>64</v>
      </c>
      <c r="AN46" s="7" t="s">
        <v>64</v>
      </c>
      <c r="AO46" s="7" t="s">
        <v>64</v>
      </c>
      <c r="AP46" s="7" t="s">
        <v>64</v>
      </c>
      <c r="AQ46" s="7" t="s">
        <v>64</v>
      </c>
      <c r="AR46" s="7">
        <v>-0.5</v>
      </c>
      <c r="AS46" s="7">
        <v>-0.25</v>
      </c>
      <c r="AT46" s="7">
        <v>101</v>
      </c>
      <c r="AU46" s="7">
        <v>-0.5</v>
      </c>
      <c r="AV46" s="7">
        <v>-0.25</v>
      </c>
      <c r="AW46" s="7">
        <v>16</v>
      </c>
      <c r="AX46" s="7" t="s">
        <v>64</v>
      </c>
      <c r="AY46" s="7" t="s">
        <v>64</v>
      </c>
      <c r="AZ46" s="7" t="s">
        <v>64</v>
      </c>
      <c r="BA46" s="7" t="s">
        <v>64</v>
      </c>
      <c r="BB46" s="7" t="s">
        <v>64</v>
      </c>
      <c r="BC46" s="7" t="s">
        <v>64</v>
      </c>
      <c r="BD46" s="7" t="s">
        <v>64</v>
      </c>
      <c r="BE46" s="7" t="s">
        <v>64</v>
      </c>
      <c r="BF46" s="7" t="s">
        <v>64</v>
      </c>
      <c r="BG46" s="7" t="s">
        <v>64</v>
      </c>
      <c r="BH46" s="7" t="str">
        <f>VLOOKUP(L46,[1]Sheet0!$I:$R,3,0)</f>
        <v>4.7</v>
      </c>
      <c r="BI46" s="7" t="str">
        <f>VLOOKUP(L46,[1]Sheet0!$I:$R,4,0)</f>
        <v>5.0</v>
      </c>
      <c r="BJ46" s="7" t="str">
        <f>VLOOKUP(L46,[1]Sheet0!$I:$R,5,0)</f>
        <v>-1.50</v>
      </c>
      <c r="BK46" s="7" t="str">
        <f>VLOOKUP(L46,[1]Sheet0!$I:$R,6,0)</f>
        <v>-0.50</v>
      </c>
      <c r="BL46" s="7" t="str">
        <f>VLOOKUP(L46,[1]Sheet0!$I:$R,7,0)</f>
        <v>16</v>
      </c>
      <c r="BM46" s="7" t="str">
        <f>VLOOKUP(L46,[1]Sheet0!$I:$R,8,0)</f>
        <v>-0.25</v>
      </c>
      <c r="BN46" s="7" t="str">
        <f>VLOOKUP(L46,[1]Sheet0!$I:$R,9,0)</f>
        <v>-0.25</v>
      </c>
      <c r="BO46" s="7" t="str">
        <f>VLOOKUP(L46,[1]Sheet0!$I:$R,10,0)</f>
        <v>7</v>
      </c>
      <c r="BP46" s="7" t="s">
        <v>64</v>
      </c>
      <c r="BQ46" s="7" t="s">
        <v>64</v>
      </c>
      <c r="BR46" s="7" t="s">
        <v>64</v>
      </c>
      <c r="BS46" s="7" t="s">
        <v>64</v>
      </c>
      <c r="BT46" s="9" t="s">
        <v>64</v>
      </c>
      <c r="BU46" s="13"/>
      <c r="BV46" s="11" t="s">
        <v>701</v>
      </c>
      <c r="BW46" s="12" t="s">
        <v>700</v>
      </c>
      <c r="BX46" s="5" t="s">
        <v>702</v>
      </c>
      <c r="BY46" s="5" t="s">
        <v>703</v>
      </c>
      <c r="BZ46" s="5" t="s">
        <v>704</v>
      </c>
      <c r="CA46" s="5" t="s">
        <v>705</v>
      </c>
      <c r="CB46" s="5" t="s">
        <v>706</v>
      </c>
      <c r="CC46" s="5" t="s">
        <v>707</v>
      </c>
      <c r="CD46" s="5" t="s">
        <v>708</v>
      </c>
      <c r="CE46" s="5" t="s">
        <v>709</v>
      </c>
      <c r="CF46" s="5" t="s">
        <v>710</v>
      </c>
      <c r="CG46" s="5" t="s">
        <v>711</v>
      </c>
      <c r="CH46" s="7" t="s">
        <v>64</v>
      </c>
      <c r="CI46" s="7" t="s">
        <v>64</v>
      </c>
      <c r="CJ46" s="7" t="s">
        <v>64</v>
      </c>
      <c r="CK46" s="7" t="s">
        <v>64</v>
      </c>
    </row>
    <row r="47" spans="1:89" ht="14.1" customHeight="1" x14ac:dyDescent="0.15">
      <c r="A47" s="7">
        <v>47</v>
      </c>
      <c r="B47" s="7" t="s">
        <v>57</v>
      </c>
      <c r="C47" s="7" t="s">
        <v>133</v>
      </c>
      <c r="D47" s="7" t="s">
        <v>125</v>
      </c>
      <c r="E47" s="7">
        <v>138</v>
      </c>
      <c r="F47" s="7">
        <v>39</v>
      </c>
      <c r="G47" s="7" t="s">
        <v>218</v>
      </c>
      <c r="H47" s="7" t="s">
        <v>60</v>
      </c>
      <c r="I47" s="7">
        <v>10</v>
      </c>
      <c r="J47" s="5" t="s">
        <v>610</v>
      </c>
      <c r="K47" s="7">
        <v>13613642781</v>
      </c>
      <c r="L47" s="2" t="s">
        <v>219</v>
      </c>
      <c r="M47" s="7"/>
      <c r="N47" s="8" t="s">
        <v>220</v>
      </c>
      <c r="O47" s="8" t="s">
        <v>221</v>
      </c>
      <c r="P47" s="7"/>
      <c r="Q47" s="7" t="s">
        <v>64</v>
      </c>
      <c r="R47" s="7" t="s">
        <v>64</v>
      </c>
      <c r="S47" s="7" t="s">
        <v>64</v>
      </c>
      <c r="T47" s="7" t="s">
        <v>65</v>
      </c>
      <c r="U47" s="7" t="s">
        <v>65</v>
      </c>
      <c r="V47" s="7" t="s">
        <v>66</v>
      </c>
      <c r="W47" s="7" t="s">
        <v>65</v>
      </c>
      <c r="AH47" s="7">
        <v>5</v>
      </c>
      <c r="AI47" s="7">
        <v>4.4000000000000004</v>
      </c>
      <c r="AJ47" s="7">
        <v>5</v>
      </c>
      <c r="AK47" s="7">
        <v>5</v>
      </c>
      <c r="AL47" s="7" t="s">
        <v>64</v>
      </c>
      <c r="AM47" s="7" t="s">
        <v>64</v>
      </c>
      <c r="AN47" s="7" t="s">
        <v>64</v>
      </c>
      <c r="AO47" s="7" t="s">
        <v>64</v>
      </c>
      <c r="AP47" s="7" t="s">
        <v>64</v>
      </c>
      <c r="AQ47" s="7" t="s">
        <v>64</v>
      </c>
      <c r="AR47" s="7">
        <v>0</v>
      </c>
      <c r="AS47" s="7">
        <v>-0.5</v>
      </c>
      <c r="AT47" s="7">
        <v>0</v>
      </c>
      <c r="AU47" s="7">
        <v>-1.25</v>
      </c>
      <c r="AV47" s="7">
        <v>-0.5</v>
      </c>
      <c r="AW47" s="7">
        <v>157</v>
      </c>
      <c r="AX47" s="7" t="s">
        <v>64</v>
      </c>
      <c r="AY47" s="7" t="s">
        <v>64</v>
      </c>
      <c r="AZ47" s="7" t="s">
        <v>64</v>
      </c>
      <c r="BA47" s="7" t="s">
        <v>64</v>
      </c>
      <c r="BB47" s="7" t="s">
        <v>64</v>
      </c>
      <c r="BC47" s="7" t="s">
        <v>64</v>
      </c>
      <c r="BD47" s="7" t="s">
        <v>64</v>
      </c>
      <c r="BE47" s="7" t="s">
        <v>64</v>
      </c>
      <c r="BF47" s="7" t="s">
        <v>64</v>
      </c>
      <c r="BG47" s="7" t="s">
        <v>64</v>
      </c>
      <c r="BH47" s="7" t="str">
        <f>VLOOKUP(L47,[1]Sheet0!$I:$R,3,0)</f>
        <v>5.0</v>
      </c>
      <c r="BI47" s="7" t="str">
        <f>VLOOKUP(L47,[1]Sheet0!$I:$R,4,0)</f>
        <v>4.6</v>
      </c>
      <c r="BJ47" s="7" t="str">
        <f>VLOOKUP(L47,[1]Sheet0!$I:$R,5,0)</f>
        <v>-0.25</v>
      </c>
      <c r="BK47" s="7" t="str">
        <f>VLOOKUP(L47,[1]Sheet0!$I:$R,6,0)</f>
        <v>0.00</v>
      </c>
      <c r="BL47" s="7" t="str">
        <f>VLOOKUP(L47,[1]Sheet0!$I:$R,7,0)</f>
        <v>0</v>
      </c>
      <c r="BM47" s="7" t="str">
        <f>VLOOKUP(L47,[1]Sheet0!$I:$R,8,0)</f>
        <v>-2.25</v>
      </c>
      <c r="BN47" s="7" t="str">
        <f>VLOOKUP(L47,[1]Sheet0!$I:$R,9,0)</f>
        <v>-0.75</v>
      </c>
      <c r="BO47" s="7" t="str">
        <f>VLOOKUP(L47,[1]Sheet0!$I:$R,10,0)</f>
        <v>159</v>
      </c>
      <c r="BP47" s="7" t="s">
        <v>64</v>
      </c>
      <c r="BQ47" s="7" t="s">
        <v>64</v>
      </c>
      <c r="BR47" s="7" t="s">
        <v>64</v>
      </c>
      <c r="BS47" s="7" t="s">
        <v>64</v>
      </c>
      <c r="BT47" s="9" t="s">
        <v>64</v>
      </c>
      <c r="BU47" s="13"/>
      <c r="BV47" s="11" t="s">
        <v>701</v>
      </c>
      <c r="BW47" s="12" t="s">
        <v>700</v>
      </c>
      <c r="BX47" s="5" t="s">
        <v>702</v>
      </c>
      <c r="BY47" s="5" t="s">
        <v>703</v>
      </c>
      <c r="BZ47" s="5" t="s">
        <v>704</v>
      </c>
      <c r="CA47" s="5" t="s">
        <v>705</v>
      </c>
      <c r="CB47" s="5" t="s">
        <v>706</v>
      </c>
      <c r="CC47" s="5" t="s">
        <v>707</v>
      </c>
      <c r="CD47" s="5" t="s">
        <v>708</v>
      </c>
      <c r="CE47" s="5" t="s">
        <v>709</v>
      </c>
      <c r="CF47" s="5" t="s">
        <v>710</v>
      </c>
      <c r="CG47" s="5" t="s">
        <v>711</v>
      </c>
      <c r="CH47" s="7" t="s">
        <v>64</v>
      </c>
      <c r="CI47" s="7" t="s">
        <v>64</v>
      </c>
      <c r="CJ47" s="7" t="s">
        <v>64</v>
      </c>
      <c r="CK47" s="7" t="s">
        <v>64</v>
      </c>
    </row>
    <row r="48" spans="1:89" ht="14.1" customHeight="1" x14ac:dyDescent="0.15">
      <c r="A48" s="7">
        <v>48</v>
      </c>
      <c r="B48" s="7" t="s">
        <v>57</v>
      </c>
      <c r="C48" s="7" t="s">
        <v>133</v>
      </c>
      <c r="D48" s="7" t="s">
        <v>125</v>
      </c>
      <c r="E48" s="7">
        <v>134.5</v>
      </c>
      <c r="F48" s="7">
        <v>39</v>
      </c>
      <c r="G48" s="7" t="s">
        <v>222</v>
      </c>
      <c r="H48" s="7" t="s">
        <v>68</v>
      </c>
      <c r="I48" s="7">
        <v>11</v>
      </c>
      <c r="J48" s="5" t="s">
        <v>611</v>
      </c>
      <c r="K48" s="7">
        <v>13946152555</v>
      </c>
      <c r="L48" s="1" t="s">
        <v>223</v>
      </c>
      <c r="M48" s="7"/>
      <c r="N48" s="7"/>
      <c r="O48" s="7"/>
      <c r="P48" s="7"/>
      <c r="Q48" s="7" t="s">
        <v>64</v>
      </c>
      <c r="R48" s="7" t="s">
        <v>64</v>
      </c>
      <c r="S48" s="7" t="s">
        <v>64</v>
      </c>
      <c r="T48" s="7" t="s">
        <v>65</v>
      </c>
      <c r="U48" s="7" t="s">
        <v>65</v>
      </c>
      <c r="V48" s="7" t="s">
        <v>66</v>
      </c>
      <c r="W48" s="7" t="s">
        <v>65</v>
      </c>
      <c r="AH48" s="7">
        <v>4.3</v>
      </c>
      <c r="AI48" s="7">
        <v>4.4000000000000004</v>
      </c>
      <c r="AJ48" s="7">
        <v>5</v>
      </c>
      <c r="AK48" s="7">
        <v>5</v>
      </c>
      <c r="AL48" s="7" t="s">
        <v>64</v>
      </c>
      <c r="AM48" s="7" t="s">
        <v>64</v>
      </c>
      <c r="AN48" s="7" t="s">
        <v>64</v>
      </c>
      <c r="AO48" s="7" t="s">
        <v>64</v>
      </c>
      <c r="AP48" s="7" t="s">
        <v>64</v>
      </c>
      <c r="AQ48" s="7" t="s">
        <v>64</v>
      </c>
      <c r="AR48" s="7">
        <v>-4.25</v>
      </c>
      <c r="AS48" s="7">
        <v>-2.75</v>
      </c>
      <c r="AT48" s="7">
        <v>3</v>
      </c>
      <c r="AU48" s="7">
        <v>-4.25</v>
      </c>
      <c r="AV48" s="7">
        <v>-2.25</v>
      </c>
      <c r="AW48" s="7">
        <v>1</v>
      </c>
      <c r="AX48" s="7" t="s">
        <v>64</v>
      </c>
      <c r="AY48" s="7" t="s">
        <v>64</v>
      </c>
      <c r="AZ48" s="7" t="s">
        <v>64</v>
      </c>
      <c r="BA48" s="7" t="s">
        <v>64</v>
      </c>
      <c r="BB48" s="7" t="s">
        <v>64</v>
      </c>
      <c r="BC48" s="7" t="s">
        <v>64</v>
      </c>
      <c r="BD48" s="7" t="s">
        <v>64</v>
      </c>
      <c r="BE48" s="7" t="s">
        <v>64</v>
      </c>
      <c r="BF48" s="7" t="s">
        <v>64</v>
      </c>
      <c r="BG48" s="7" t="s">
        <v>64</v>
      </c>
      <c r="BH48" s="7" t="str">
        <f>VLOOKUP(L48,[1]Sheet0!$I:$R,3,0)</f>
        <v>4.0</v>
      </c>
      <c r="BI48" s="7" t="str">
        <f>VLOOKUP(L48,[1]Sheet0!$I:$R,4,0)</f>
        <v>4.1</v>
      </c>
      <c r="BJ48" s="7" t="str">
        <f>VLOOKUP(L48,[1]Sheet0!$I:$R,5,0)</f>
        <v>-4.75</v>
      </c>
      <c r="BK48" s="7" t="str">
        <f>VLOOKUP(L48,[1]Sheet0!$I:$R,6,0)</f>
        <v>-2.00</v>
      </c>
      <c r="BL48" s="7" t="str">
        <f>VLOOKUP(L48,[1]Sheet0!$I:$R,7,0)</f>
        <v>9</v>
      </c>
      <c r="BM48" s="7" t="str">
        <f>VLOOKUP(L48,[1]Sheet0!$I:$R,8,0)</f>
        <v>-4.25</v>
      </c>
      <c r="BN48" s="7" t="str">
        <f>VLOOKUP(L48,[1]Sheet0!$I:$R,9,0)</f>
        <v>-1.25</v>
      </c>
      <c r="BO48" s="7" t="str">
        <f>VLOOKUP(L48,[1]Sheet0!$I:$R,10,0)</f>
        <v>160</v>
      </c>
      <c r="BP48" s="7" t="s">
        <v>64</v>
      </c>
      <c r="BQ48" s="7" t="s">
        <v>64</v>
      </c>
      <c r="BR48" s="7" t="s">
        <v>64</v>
      </c>
      <c r="BS48" s="7" t="s">
        <v>64</v>
      </c>
      <c r="BT48" s="9" t="s">
        <v>64</v>
      </c>
      <c r="BU48" s="13"/>
      <c r="BV48" s="11" t="s">
        <v>701</v>
      </c>
      <c r="BW48" s="12" t="s">
        <v>700</v>
      </c>
      <c r="BX48" s="5" t="s">
        <v>702</v>
      </c>
      <c r="BY48" s="5" t="s">
        <v>703</v>
      </c>
      <c r="BZ48" s="5" t="s">
        <v>704</v>
      </c>
      <c r="CA48" s="5" t="s">
        <v>705</v>
      </c>
      <c r="CB48" s="5" t="s">
        <v>706</v>
      </c>
      <c r="CC48" s="5" t="s">
        <v>707</v>
      </c>
      <c r="CD48" s="5" t="s">
        <v>708</v>
      </c>
      <c r="CE48" s="5" t="s">
        <v>709</v>
      </c>
      <c r="CF48" s="5" t="s">
        <v>710</v>
      </c>
      <c r="CG48" s="5"/>
      <c r="CH48" s="7" t="s">
        <v>64</v>
      </c>
      <c r="CI48" s="7" t="s">
        <v>64</v>
      </c>
      <c r="CJ48" s="7" t="s">
        <v>64</v>
      </c>
      <c r="CK48" s="7" t="s">
        <v>64</v>
      </c>
    </row>
    <row r="49" spans="1:89" ht="14.1" customHeight="1" x14ac:dyDescent="0.15">
      <c r="A49" s="7">
        <v>49</v>
      </c>
      <c r="B49" s="7" t="s">
        <v>57</v>
      </c>
      <c r="C49" s="7" t="s">
        <v>224</v>
      </c>
      <c r="D49" s="7" t="s">
        <v>560</v>
      </c>
      <c r="E49" s="7">
        <v>126.5</v>
      </c>
      <c r="F49" s="7">
        <v>29</v>
      </c>
      <c r="G49" s="7" t="s">
        <v>225</v>
      </c>
      <c r="H49" s="7" t="s">
        <v>60</v>
      </c>
      <c r="I49" s="7">
        <v>8</v>
      </c>
      <c r="J49" s="5" t="s">
        <v>612</v>
      </c>
      <c r="K49" s="7">
        <v>15104629948</v>
      </c>
      <c r="L49" s="2" t="s">
        <v>226</v>
      </c>
      <c r="M49" s="7"/>
      <c r="N49" s="8" t="s">
        <v>227</v>
      </c>
      <c r="O49" s="8" t="s">
        <v>228</v>
      </c>
      <c r="P49" s="7"/>
      <c r="Q49" s="7" t="s">
        <v>64</v>
      </c>
      <c r="R49" s="7" t="s">
        <v>64</v>
      </c>
      <c r="S49" s="7" t="s">
        <v>64</v>
      </c>
      <c r="T49" s="7" t="s">
        <v>65</v>
      </c>
      <c r="U49" s="7" t="s">
        <v>65</v>
      </c>
      <c r="V49" s="7" t="s">
        <v>66</v>
      </c>
      <c r="W49" s="7" t="s">
        <v>65</v>
      </c>
      <c r="AH49" s="7">
        <v>4.5</v>
      </c>
      <c r="AI49" s="7">
        <v>4.5999999999999996</v>
      </c>
      <c r="AJ49" s="7">
        <v>5</v>
      </c>
      <c r="AK49" s="7">
        <v>5</v>
      </c>
      <c r="AL49" s="7" t="s">
        <v>64</v>
      </c>
      <c r="AM49" s="7" t="s">
        <v>64</v>
      </c>
      <c r="AN49" s="7" t="s">
        <v>64</v>
      </c>
      <c r="AO49" s="7" t="s">
        <v>64</v>
      </c>
      <c r="AP49" s="7" t="s">
        <v>64</v>
      </c>
      <c r="AQ49" s="7" t="s">
        <v>64</v>
      </c>
      <c r="AR49" s="7">
        <v>-2.25</v>
      </c>
      <c r="AS49" s="7">
        <v>-1.75</v>
      </c>
      <c r="AT49" s="7">
        <v>3</v>
      </c>
      <c r="AU49" s="7">
        <v>-2.25</v>
      </c>
      <c r="AV49" s="7">
        <v>-1.5</v>
      </c>
      <c r="AW49" s="7">
        <v>169</v>
      </c>
      <c r="AX49" s="7" t="s">
        <v>64</v>
      </c>
      <c r="AY49" s="7" t="s">
        <v>64</v>
      </c>
      <c r="AZ49" s="7" t="s">
        <v>64</v>
      </c>
      <c r="BA49" s="7" t="s">
        <v>64</v>
      </c>
      <c r="BB49" s="7" t="s">
        <v>64</v>
      </c>
      <c r="BC49" s="7" t="s">
        <v>64</v>
      </c>
      <c r="BD49" s="7" t="s">
        <v>64</v>
      </c>
      <c r="BE49" s="7" t="s">
        <v>64</v>
      </c>
      <c r="BF49" s="7" t="s">
        <v>64</v>
      </c>
      <c r="BG49" s="7" t="s">
        <v>64</v>
      </c>
      <c r="BH49" s="7"/>
      <c r="BI49" s="7"/>
      <c r="BJ49" s="7"/>
      <c r="BK49" s="7"/>
      <c r="BL49" s="7"/>
      <c r="BM49" s="7"/>
      <c r="BN49" s="7"/>
      <c r="BO49" s="7"/>
      <c r="BP49" s="7" t="s">
        <v>64</v>
      </c>
      <c r="BQ49" s="7" t="s">
        <v>64</v>
      </c>
      <c r="BR49" s="7" t="s">
        <v>64</v>
      </c>
      <c r="BS49" s="7" t="s">
        <v>64</v>
      </c>
      <c r="BT49" s="9" t="s">
        <v>64</v>
      </c>
      <c r="BU49" s="13"/>
      <c r="BV49" s="11" t="s">
        <v>701</v>
      </c>
      <c r="BW49" s="12" t="s">
        <v>700</v>
      </c>
      <c r="BX49" s="5" t="s">
        <v>702</v>
      </c>
      <c r="BY49" s="5" t="s">
        <v>703</v>
      </c>
      <c r="BZ49" s="5" t="s">
        <v>704</v>
      </c>
      <c r="CA49" s="5" t="s">
        <v>705</v>
      </c>
      <c r="CB49" s="5" t="s">
        <v>706</v>
      </c>
      <c r="CC49" s="5" t="s">
        <v>707</v>
      </c>
      <c r="CD49" s="5" t="s">
        <v>708</v>
      </c>
      <c r="CE49" s="5" t="s">
        <v>709</v>
      </c>
      <c r="CF49" s="5" t="s">
        <v>710</v>
      </c>
      <c r="CG49" s="5" t="s">
        <v>711</v>
      </c>
      <c r="CH49" s="7" t="s">
        <v>64</v>
      </c>
      <c r="CI49" s="7" t="s">
        <v>64</v>
      </c>
      <c r="CJ49" s="7" t="s">
        <v>64</v>
      </c>
      <c r="CK49" s="7" t="s">
        <v>64</v>
      </c>
    </row>
    <row r="50" spans="1:89" ht="14.1" customHeight="1" x14ac:dyDescent="0.15">
      <c r="A50" s="7">
        <v>50</v>
      </c>
      <c r="B50" s="7" t="s">
        <v>57</v>
      </c>
      <c r="C50" s="7" t="s">
        <v>224</v>
      </c>
      <c r="D50" s="7" t="s">
        <v>560</v>
      </c>
      <c r="E50" s="7">
        <v>125.5</v>
      </c>
      <c r="F50" s="7">
        <v>31</v>
      </c>
      <c r="G50" s="7" t="s">
        <v>229</v>
      </c>
      <c r="H50" s="7" t="s">
        <v>68</v>
      </c>
      <c r="I50" s="7">
        <v>8</v>
      </c>
      <c r="J50" s="5" t="s">
        <v>613</v>
      </c>
      <c r="K50" s="7">
        <v>15145071467</v>
      </c>
      <c r="L50" s="2" t="s">
        <v>230</v>
      </c>
      <c r="M50" s="7"/>
      <c r="N50" s="8" t="s">
        <v>231</v>
      </c>
      <c r="O50" s="8" t="s">
        <v>232</v>
      </c>
      <c r="P50" s="7"/>
      <c r="Q50" s="7" t="s">
        <v>64</v>
      </c>
      <c r="R50" s="7" t="s">
        <v>64</v>
      </c>
      <c r="S50" s="7" t="s">
        <v>64</v>
      </c>
      <c r="T50" s="7" t="s">
        <v>65</v>
      </c>
      <c r="U50" s="7" t="s">
        <v>65</v>
      </c>
      <c r="V50" s="7" t="s">
        <v>66</v>
      </c>
      <c r="W50" s="7" t="s">
        <v>65</v>
      </c>
      <c r="AH50" s="7">
        <v>5</v>
      </c>
      <c r="AI50" s="7">
        <v>5</v>
      </c>
      <c r="AJ50" s="7">
        <v>5</v>
      </c>
      <c r="AK50" s="7">
        <v>5</v>
      </c>
      <c r="AL50" s="7" t="s">
        <v>64</v>
      </c>
      <c r="AM50" s="7" t="s">
        <v>64</v>
      </c>
      <c r="AN50" s="7" t="s">
        <v>64</v>
      </c>
      <c r="AO50" s="7" t="s">
        <v>64</v>
      </c>
      <c r="AP50" s="7" t="s">
        <v>64</v>
      </c>
      <c r="AQ50" s="7" t="s">
        <v>64</v>
      </c>
      <c r="AR50" s="7">
        <v>-0.25</v>
      </c>
      <c r="AS50" s="7">
        <v>-0.25</v>
      </c>
      <c r="AT50" s="7">
        <v>2</v>
      </c>
      <c r="AU50" s="7">
        <v>0.25</v>
      </c>
      <c r="AV50" s="7">
        <v>-0.75</v>
      </c>
      <c r="AW50" s="7">
        <v>176</v>
      </c>
      <c r="AX50" s="7" t="s">
        <v>64</v>
      </c>
      <c r="AY50" s="7" t="s">
        <v>64</v>
      </c>
      <c r="AZ50" s="7" t="s">
        <v>64</v>
      </c>
      <c r="BA50" s="7" t="s">
        <v>64</v>
      </c>
      <c r="BB50" s="7" t="s">
        <v>64</v>
      </c>
      <c r="BC50" s="7" t="s">
        <v>64</v>
      </c>
      <c r="BD50" s="7" t="s">
        <v>64</v>
      </c>
      <c r="BE50" s="7" t="s">
        <v>64</v>
      </c>
      <c r="BF50" s="7" t="s">
        <v>64</v>
      </c>
      <c r="BG50" s="7" t="s">
        <v>64</v>
      </c>
      <c r="BH50" s="7" t="str">
        <f>VLOOKUP(L50,[1]Sheet0!$I:$R,3,0)</f>
        <v>5.2</v>
      </c>
      <c r="BI50" s="7" t="str">
        <f>VLOOKUP(L50,[1]Sheet0!$I:$R,4,0)</f>
        <v>5.2</v>
      </c>
      <c r="BJ50" s="7" t="str">
        <f>VLOOKUP(L50,[1]Sheet0!$I:$R,5,0)</f>
        <v>1.00</v>
      </c>
      <c r="BK50" s="7" t="str">
        <f>VLOOKUP(L50,[1]Sheet0!$I:$R,6,0)</f>
        <v>-0.25</v>
      </c>
      <c r="BL50" s="7" t="str">
        <f>VLOOKUP(L50,[1]Sheet0!$I:$R,7,0)</f>
        <v>11</v>
      </c>
      <c r="BM50" s="7" t="str">
        <f>VLOOKUP(L50,[1]Sheet0!$I:$R,8,0)</f>
        <v>0.50</v>
      </c>
      <c r="BN50" s="7" t="str">
        <f>VLOOKUP(L50,[1]Sheet0!$I:$R,9,0)</f>
        <v>-0.50</v>
      </c>
      <c r="BO50" s="7" t="str">
        <f>VLOOKUP(L50,[1]Sheet0!$I:$R,10,0)</f>
        <v>156</v>
      </c>
      <c r="BP50" s="7" t="s">
        <v>64</v>
      </c>
      <c r="BQ50" s="7" t="s">
        <v>64</v>
      </c>
      <c r="BR50" s="7" t="s">
        <v>64</v>
      </c>
      <c r="BS50" s="7" t="s">
        <v>64</v>
      </c>
      <c r="BT50" s="9" t="s">
        <v>64</v>
      </c>
      <c r="BU50" s="13"/>
      <c r="BV50" s="11" t="s">
        <v>701</v>
      </c>
      <c r="BW50" s="12" t="s">
        <v>700</v>
      </c>
      <c r="BX50" s="5" t="s">
        <v>702</v>
      </c>
      <c r="BY50" s="5" t="s">
        <v>703</v>
      </c>
      <c r="BZ50" s="5" t="s">
        <v>704</v>
      </c>
      <c r="CA50" s="5" t="s">
        <v>705</v>
      </c>
      <c r="CB50" s="5" t="s">
        <v>706</v>
      </c>
      <c r="CC50" s="5" t="s">
        <v>707</v>
      </c>
      <c r="CD50" s="5" t="s">
        <v>708</v>
      </c>
      <c r="CE50" s="5" t="s">
        <v>709</v>
      </c>
      <c r="CF50" s="5" t="s">
        <v>710</v>
      </c>
      <c r="CG50" s="5" t="s">
        <v>711</v>
      </c>
      <c r="CH50" s="7" t="s">
        <v>64</v>
      </c>
      <c r="CI50" s="7" t="s">
        <v>64</v>
      </c>
      <c r="CJ50" s="7" t="s">
        <v>64</v>
      </c>
      <c r="CK50" s="7" t="s">
        <v>64</v>
      </c>
    </row>
    <row r="51" spans="1:89" ht="14.1" customHeight="1" x14ac:dyDescent="0.15">
      <c r="A51" s="7">
        <v>51</v>
      </c>
      <c r="B51" s="7" t="s">
        <v>57</v>
      </c>
      <c r="C51" s="7" t="s">
        <v>224</v>
      </c>
      <c r="D51" s="7" t="s">
        <v>560</v>
      </c>
      <c r="E51" s="7">
        <v>130.5</v>
      </c>
      <c r="F51" s="7">
        <v>30</v>
      </c>
      <c r="G51" s="7" t="s">
        <v>233</v>
      </c>
      <c r="H51" s="7" t="s">
        <v>60</v>
      </c>
      <c r="I51" s="7">
        <v>8</v>
      </c>
      <c r="J51" s="5" t="s">
        <v>614</v>
      </c>
      <c r="K51" s="7">
        <v>13521376689</v>
      </c>
      <c r="L51" s="1" t="s">
        <v>234</v>
      </c>
      <c r="M51" s="7"/>
      <c r="N51" s="7"/>
      <c r="O51" s="7"/>
      <c r="P51" s="7"/>
      <c r="Q51" s="7" t="s">
        <v>64</v>
      </c>
      <c r="R51" s="7" t="s">
        <v>64</v>
      </c>
      <c r="S51" s="7" t="s">
        <v>64</v>
      </c>
      <c r="T51" s="7" t="s">
        <v>65</v>
      </c>
      <c r="U51" s="7" t="s">
        <v>65</v>
      </c>
      <c r="V51" s="7" t="s">
        <v>66</v>
      </c>
      <c r="W51" s="7" t="s">
        <v>65</v>
      </c>
      <c r="AH51" s="7">
        <v>4.9000000000000004</v>
      </c>
      <c r="AI51" s="7">
        <v>4.9000000000000004</v>
      </c>
      <c r="AJ51" s="7">
        <v>5</v>
      </c>
      <c r="AK51" s="7">
        <v>5</v>
      </c>
      <c r="AL51" s="7" t="s">
        <v>64</v>
      </c>
      <c r="AM51" s="7" t="s">
        <v>64</v>
      </c>
      <c r="AN51" s="7" t="s">
        <v>64</v>
      </c>
      <c r="AO51" s="7" t="s">
        <v>64</v>
      </c>
      <c r="AP51" s="7" t="s">
        <v>64</v>
      </c>
      <c r="AQ51" s="7" t="s">
        <v>64</v>
      </c>
      <c r="AR51" s="7">
        <v>-1.75</v>
      </c>
      <c r="AS51" s="7">
        <v>0</v>
      </c>
      <c r="AT51" s="7">
        <v>0</v>
      </c>
      <c r="AU51" s="7">
        <v>-1.5</v>
      </c>
      <c r="AV51" s="7">
        <v>0</v>
      </c>
      <c r="AW51" s="7">
        <v>0</v>
      </c>
      <c r="AX51" s="7" t="s">
        <v>64</v>
      </c>
      <c r="AY51" s="7" t="s">
        <v>64</v>
      </c>
      <c r="AZ51" s="7" t="s">
        <v>64</v>
      </c>
      <c r="BA51" s="7" t="s">
        <v>64</v>
      </c>
      <c r="BB51" s="7" t="s">
        <v>64</v>
      </c>
      <c r="BC51" s="7" t="s">
        <v>64</v>
      </c>
      <c r="BD51" s="7" t="s">
        <v>64</v>
      </c>
      <c r="BE51" s="7" t="s">
        <v>64</v>
      </c>
      <c r="BF51" s="7" t="s">
        <v>64</v>
      </c>
      <c r="BG51" s="7" t="s">
        <v>64</v>
      </c>
      <c r="BH51" s="7" t="str">
        <f>VLOOKUP(L51,[1]Sheet0!$I:$R,3,0)</f>
        <v>4.7</v>
      </c>
      <c r="BI51" s="7" t="str">
        <f>VLOOKUP(L51,[1]Sheet0!$I:$R,4,0)</f>
        <v>4.7</v>
      </c>
      <c r="BJ51" s="7" t="str">
        <f>VLOOKUP(L51,[1]Sheet0!$I:$R,5,0)</f>
        <v>-1.50</v>
      </c>
      <c r="BK51" s="7" t="str">
        <f>VLOOKUP(L51,[1]Sheet0!$I:$R,6,0)</f>
        <v>-0.25</v>
      </c>
      <c r="BL51" s="7" t="str">
        <f>VLOOKUP(L51,[1]Sheet0!$I:$R,7,0)</f>
        <v>93</v>
      </c>
      <c r="BM51" s="7" t="str">
        <f>VLOOKUP(L51,[1]Sheet0!$I:$R,8,0)</f>
        <v>-1.75</v>
      </c>
      <c r="BN51" s="7" t="str">
        <f>VLOOKUP(L51,[1]Sheet0!$I:$R,9,0)</f>
        <v>-0.25</v>
      </c>
      <c r="BO51" s="7" t="str">
        <f>VLOOKUP(L51,[1]Sheet0!$I:$R,10,0)</f>
        <v>154</v>
      </c>
      <c r="BP51" s="7" t="s">
        <v>64</v>
      </c>
      <c r="BQ51" s="7" t="s">
        <v>64</v>
      </c>
      <c r="BR51" s="7" t="s">
        <v>64</v>
      </c>
      <c r="BS51" s="7" t="s">
        <v>64</v>
      </c>
      <c r="BT51" s="9" t="s">
        <v>64</v>
      </c>
      <c r="BU51" s="13"/>
      <c r="BV51" s="11" t="s">
        <v>701</v>
      </c>
      <c r="BW51" s="12" t="s">
        <v>700</v>
      </c>
      <c r="BX51" s="5" t="s">
        <v>702</v>
      </c>
      <c r="BY51" s="5" t="s">
        <v>703</v>
      </c>
      <c r="BZ51" s="5" t="s">
        <v>704</v>
      </c>
      <c r="CA51" s="5" t="s">
        <v>705</v>
      </c>
      <c r="CB51" s="5" t="s">
        <v>706</v>
      </c>
      <c r="CC51" s="5" t="s">
        <v>707</v>
      </c>
      <c r="CD51" s="5" t="s">
        <v>708</v>
      </c>
      <c r="CE51" s="5" t="s">
        <v>709</v>
      </c>
      <c r="CF51" s="5" t="s">
        <v>710</v>
      </c>
      <c r="CG51" s="5" t="s">
        <v>711</v>
      </c>
      <c r="CH51" s="7" t="s">
        <v>64</v>
      </c>
      <c r="CI51" s="7" t="s">
        <v>64</v>
      </c>
      <c r="CJ51" s="7" t="s">
        <v>64</v>
      </c>
      <c r="CK51" s="7" t="s">
        <v>64</v>
      </c>
    </row>
    <row r="52" spans="1:89" ht="14.1" customHeight="1" x14ac:dyDescent="0.15">
      <c r="A52" s="7">
        <v>52</v>
      </c>
      <c r="B52" s="7" t="s">
        <v>57</v>
      </c>
      <c r="C52" s="7" t="s">
        <v>224</v>
      </c>
      <c r="D52" s="7" t="s">
        <v>560</v>
      </c>
      <c r="E52" s="7">
        <v>130</v>
      </c>
      <c r="F52" s="7">
        <v>34</v>
      </c>
      <c r="G52" s="7" t="s">
        <v>235</v>
      </c>
      <c r="H52" s="7" t="s">
        <v>68</v>
      </c>
      <c r="I52" s="7">
        <v>8</v>
      </c>
      <c r="J52" s="5" t="s">
        <v>615</v>
      </c>
      <c r="K52" s="7">
        <v>18686893227</v>
      </c>
      <c r="L52" s="2" t="s">
        <v>236</v>
      </c>
      <c r="M52" s="7"/>
      <c r="N52" s="8" t="s">
        <v>237</v>
      </c>
      <c r="O52" s="8" t="s">
        <v>238</v>
      </c>
      <c r="P52" s="7"/>
      <c r="Q52" s="7" t="s">
        <v>64</v>
      </c>
      <c r="R52" s="7" t="s">
        <v>64</v>
      </c>
      <c r="S52" s="7" t="s">
        <v>64</v>
      </c>
      <c r="T52" s="7" t="s">
        <v>65</v>
      </c>
      <c r="U52" s="7" t="s">
        <v>65</v>
      </c>
      <c r="V52" s="7" t="s">
        <v>66</v>
      </c>
      <c r="W52" s="7" t="s">
        <v>65</v>
      </c>
      <c r="AH52" s="7">
        <v>5</v>
      </c>
      <c r="AI52" s="7">
        <v>5</v>
      </c>
      <c r="AJ52" s="7">
        <v>5</v>
      </c>
      <c r="AK52" s="7">
        <v>5</v>
      </c>
      <c r="AL52" s="7" t="s">
        <v>64</v>
      </c>
      <c r="AM52" s="7" t="s">
        <v>64</v>
      </c>
      <c r="AN52" s="7" t="s">
        <v>64</v>
      </c>
      <c r="AO52" s="7" t="s">
        <v>64</v>
      </c>
      <c r="AP52" s="7" t="s">
        <v>64</v>
      </c>
      <c r="AQ52" s="7" t="s">
        <v>64</v>
      </c>
      <c r="AR52" s="7">
        <v>0</v>
      </c>
      <c r="AS52" s="7">
        <v>-0.25</v>
      </c>
      <c r="AT52" s="7">
        <v>171</v>
      </c>
      <c r="AU52" s="7">
        <v>-0.5</v>
      </c>
      <c r="AV52" s="7">
        <v>0</v>
      </c>
      <c r="AW52" s="7">
        <v>0</v>
      </c>
      <c r="AX52" s="7" t="s">
        <v>64</v>
      </c>
      <c r="AY52" s="7" t="s">
        <v>64</v>
      </c>
      <c r="AZ52" s="7" t="s">
        <v>64</v>
      </c>
      <c r="BA52" s="7" t="s">
        <v>64</v>
      </c>
      <c r="BB52" s="7" t="s">
        <v>64</v>
      </c>
      <c r="BC52" s="7" t="s">
        <v>64</v>
      </c>
      <c r="BD52" s="7" t="s">
        <v>64</v>
      </c>
      <c r="BE52" s="7" t="s">
        <v>64</v>
      </c>
      <c r="BF52" s="7" t="s">
        <v>64</v>
      </c>
      <c r="BG52" s="7" t="s">
        <v>64</v>
      </c>
      <c r="BH52" s="7"/>
      <c r="BI52" s="7"/>
      <c r="BJ52" s="7"/>
      <c r="BK52" s="7"/>
      <c r="BL52" s="7"/>
      <c r="BM52" s="7"/>
      <c r="BN52" s="7"/>
      <c r="BO52" s="7"/>
      <c r="BP52" s="7" t="s">
        <v>64</v>
      </c>
      <c r="BQ52" s="7" t="s">
        <v>64</v>
      </c>
      <c r="BR52" s="7" t="s">
        <v>64</v>
      </c>
      <c r="BS52" s="7" t="s">
        <v>64</v>
      </c>
      <c r="BT52" s="9" t="s">
        <v>64</v>
      </c>
      <c r="BU52" s="13"/>
      <c r="BV52" s="11" t="s">
        <v>701</v>
      </c>
      <c r="BW52" s="12" t="s">
        <v>700</v>
      </c>
      <c r="BX52" s="5" t="s">
        <v>702</v>
      </c>
      <c r="BY52" s="5" t="s">
        <v>703</v>
      </c>
      <c r="BZ52" s="5" t="s">
        <v>704</v>
      </c>
      <c r="CA52" s="5" t="s">
        <v>705</v>
      </c>
      <c r="CB52" s="5" t="s">
        <v>706</v>
      </c>
      <c r="CC52" s="5" t="s">
        <v>707</v>
      </c>
      <c r="CD52" s="5" t="s">
        <v>708</v>
      </c>
      <c r="CE52" s="5" t="s">
        <v>709</v>
      </c>
      <c r="CF52" s="5" t="s">
        <v>710</v>
      </c>
      <c r="CG52" s="5" t="s">
        <v>711</v>
      </c>
      <c r="CH52" s="7" t="s">
        <v>64</v>
      </c>
      <c r="CI52" s="7" t="s">
        <v>64</v>
      </c>
      <c r="CJ52" s="7" t="s">
        <v>64</v>
      </c>
      <c r="CK52" s="7" t="s">
        <v>64</v>
      </c>
    </row>
    <row r="53" spans="1:89" ht="14.1" customHeight="1" x14ac:dyDescent="0.15">
      <c r="A53" s="7">
        <v>53</v>
      </c>
      <c r="B53" s="7" t="s">
        <v>57</v>
      </c>
      <c r="C53" s="7" t="s">
        <v>224</v>
      </c>
      <c r="D53" s="7" t="s">
        <v>560</v>
      </c>
      <c r="E53" s="7">
        <v>136.5</v>
      </c>
      <c r="F53" s="7">
        <v>38</v>
      </c>
      <c r="G53" s="7" t="s">
        <v>239</v>
      </c>
      <c r="H53" s="7" t="s">
        <v>68</v>
      </c>
      <c r="I53" s="7">
        <v>8</v>
      </c>
      <c r="J53" s="5" t="s">
        <v>616</v>
      </c>
      <c r="K53" s="7">
        <v>13836036648</v>
      </c>
      <c r="L53" s="1" t="s">
        <v>240</v>
      </c>
      <c r="M53" s="7"/>
      <c r="N53" s="7"/>
      <c r="O53" s="7"/>
      <c r="P53" s="7"/>
      <c r="Q53" s="7" t="s">
        <v>64</v>
      </c>
      <c r="R53" s="7" t="s">
        <v>64</v>
      </c>
      <c r="S53" s="7" t="s">
        <v>64</v>
      </c>
      <c r="T53" s="7" t="s">
        <v>65</v>
      </c>
      <c r="U53" s="7" t="s">
        <v>65</v>
      </c>
      <c r="V53" s="7" t="s">
        <v>66</v>
      </c>
      <c r="W53" s="7" t="s">
        <v>65</v>
      </c>
      <c r="AH53" s="7">
        <v>4.5999999999999996</v>
      </c>
      <c r="AI53" s="7">
        <v>4.7</v>
      </c>
      <c r="AJ53" s="7" t="s">
        <v>241</v>
      </c>
      <c r="AK53" s="7" t="s">
        <v>241</v>
      </c>
      <c r="AL53" s="7" t="s">
        <v>64</v>
      </c>
      <c r="AM53" s="7" t="s">
        <v>64</v>
      </c>
      <c r="AN53" s="7" t="s">
        <v>64</v>
      </c>
      <c r="AO53" s="7" t="s">
        <v>64</v>
      </c>
      <c r="AP53" s="7" t="s">
        <v>64</v>
      </c>
      <c r="AQ53" s="7" t="s">
        <v>64</v>
      </c>
      <c r="AR53" s="7">
        <v>-2.5</v>
      </c>
      <c r="AS53" s="7">
        <v>-0.5</v>
      </c>
      <c r="AT53" s="7">
        <v>160</v>
      </c>
      <c r="AU53" s="7">
        <v>-1.5</v>
      </c>
      <c r="AV53" s="7">
        <v>-0.75</v>
      </c>
      <c r="AW53" s="7">
        <v>2</v>
      </c>
      <c r="AX53" s="7" t="s">
        <v>64</v>
      </c>
      <c r="AY53" s="7" t="s">
        <v>64</v>
      </c>
      <c r="AZ53" s="7" t="s">
        <v>64</v>
      </c>
      <c r="BA53" s="7" t="s">
        <v>64</v>
      </c>
      <c r="BB53" s="7" t="s">
        <v>64</v>
      </c>
      <c r="BC53" s="7" t="s">
        <v>64</v>
      </c>
      <c r="BD53" s="7" t="s">
        <v>64</v>
      </c>
      <c r="BE53" s="7" t="s">
        <v>64</v>
      </c>
      <c r="BF53" s="7" t="s">
        <v>64</v>
      </c>
      <c r="BG53" s="7" t="s">
        <v>64</v>
      </c>
      <c r="BH53" s="7" t="str">
        <f>VLOOKUP(L53,[1]Sheet0!$I:$R,3,0)</f>
        <v>4.6</v>
      </c>
      <c r="BI53" s="7" t="str">
        <f>VLOOKUP(L53,[1]Sheet0!$I:$R,4,0)</f>
        <v>4.6</v>
      </c>
      <c r="BJ53" s="7" t="str">
        <f>VLOOKUP(L53,[1]Sheet0!$I:$R,5,0)</f>
        <v>-2.00</v>
      </c>
      <c r="BK53" s="7" t="str">
        <f>VLOOKUP(L53,[1]Sheet0!$I:$R,6,0)</f>
        <v>-0.25</v>
      </c>
      <c r="BL53" s="7" t="str">
        <f>VLOOKUP(L53,[1]Sheet0!$I:$R,7,0)</f>
        <v>15</v>
      </c>
      <c r="BM53" s="7" t="str">
        <f>VLOOKUP(L53,[1]Sheet0!$I:$R,8,0)</f>
        <v>-2.25</v>
      </c>
      <c r="BN53" s="7" t="str">
        <f>VLOOKUP(L53,[1]Sheet0!$I:$R,9,0)</f>
        <v>-0.50</v>
      </c>
      <c r="BO53" s="7" t="str">
        <f>VLOOKUP(L53,[1]Sheet0!$I:$R,10,0)</f>
        <v>9</v>
      </c>
      <c r="BP53" s="7" t="s">
        <v>64</v>
      </c>
      <c r="BQ53" s="7" t="s">
        <v>64</v>
      </c>
      <c r="BR53" s="7" t="s">
        <v>64</v>
      </c>
      <c r="BS53" s="7" t="s">
        <v>64</v>
      </c>
      <c r="BT53" s="9" t="s">
        <v>64</v>
      </c>
      <c r="BU53" s="13"/>
      <c r="BV53" s="11" t="s">
        <v>701</v>
      </c>
      <c r="BW53" s="12" t="s">
        <v>700</v>
      </c>
      <c r="BX53" s="5" t="s">
        <v>702</v>
      </c>
      <c r="BY53" s="5" t="s">
        <v>703</v>
      </c>
      <c r="BZ53" s="5" t="s">
        <v>704</v>
      </c>
      <c r="CA53" s="5" t="s">
        <v>705</v>
      </c>
      <c r="CB53" s="5" t="s">
        <v>706</v>
      </c>
      <c r="CC53" s="5" t="s">
        <v>707</v>
      </c>
      <c r="CD53" s="5" t="s">
        <v>708</v>
      </c>
      <c r="CE53" s="5" t="s">
        <v>709</v>
      </c>
      <c r="CF53" s="5" t="s">
        <v>710</v>
      </c>
      <c r="CG53" s="5" t="s">
        <v>711</v>
      </c>
      <c r="CH53" s="7" t="s">
        <v>64</v>
      </c>
      <c r="CI53" s="7" t="s">
        <v>64</v>
      </c>
      <c r="CJ53" s="7" t="s">
        <v>64</v>
      </c>
      <c r="CK53" s="7" t="s">
        <v>64</v>
      </c>
    </row>
    <row r="54" spans="1:89" ht="14.1" customHeight="1" x14ac:dyDescent="0.15">
      <c r="A54" s="7">
        <v>54</v>
      </c>
      <c r="B54" s="7" t="s">
        <v>57</v>
      </c>
      <c r="C54" s="7" t="s">
        <v>224</v>
      </c>
      <c r="D54" s="7" t="s">
        <v>560</v>
      </c>
      <c r="E54" s="7">
        <v>135.19999999999999</v>
      </c>
      <c r="F54" s="7">
        <v>29</v>
      </c>
      <c r="G54" s="7" t="s">
        <v>242</v>
      </c>
      <c r="H54" s="7" t="s">
        <v>68</v>
      </c>
      <c r="I54" s="7">
        <v>8</v>
      </c>
      <c r="J54" s="5" t="s">
        <v>617</v>
      </c>
      <c r="K54" s="7">
        <v>15104528466</v>
      </c>
      <c r="L54" s="2" t="s">
        <v>243</v>
      </c>
      <c r="M54" s="7"/>
      <c r="N54" s="8" t="s">
        <v>244</v>
      </c>
      <c r="O54" s="8" t="s">
        <v>245</v>
      </c>
      <c r="P54" s="7"/>
      <c r="Q54" s="7" t="s">
        <v>64</v>
      </c>
      <c r="R54" s="7" t="s">
        <v>64</v>
      </c>
      <c r="S54" s="7" t="s">
        <v>64</v>
      </c>
      <c r="T54" s="7" t="s">
        <v>65</v>
      </c>
      <c r="U54" s="7" t="s">
        <v>65</v>
      </c>
      <c r="V54" s="7" t="s">
        <v>66</v>
      </c>
      <c r="W54" s="7" t="s">
        <v>65</v>
      </c>
      <c r="AH54" s="7">
        <v>5</v>
      </c>
      <c r="AI54" s="7">
        <v>5</v>
      </c>
      <c r="AJ54" s="7">
        <v>5</v>
      </c>
      <c r="AK54" s="7">
        <v>5</v>
      </c>
      <c r="AL54" s="7" t="s">
        <v>64</v>
      </c>
      <c r="AM54" s="7" t="s">
        <v>64</v>
      </c>
      <c r="AN54" s="7" t="s">
        <v>64</v>
      </c>
      <c r="AO54" s="7" t="s">
        <v>64</v>
      </c>
      <c r="AP54" s="7" t="s">
        <v>64</v>
      </c>
      <c r="AQ54" s="7" t="s">
        <v>64</v>
      </c>
      <c r="AR54" s="7">
        <v>0.5</v>
      </c>
      <c r="AS54" s="7">
        <v>0.5</v>
      </c>
      <c r="AT54" s="7">
        <v>107</v>
      </c>
      <c r="AU54" s="7">
        <v>0</v>
      </c>
      <c r="AV54" s="7">
        <v>0.5</v>
      </c>
      <c r="AW54" s="7">
        <v>75</v>
      </c>
      <c r="AX54" s="7" t="s">
        <v>64</v>
      </c>
      <c r="AY54" s="7" t="s">
        <v>64</v>
      </c>
      <c r="AZ54" s="7" t="s">
        <v>64</v>
      </c>
      <c r="BA54" s="7" t="s">
        <v>64</v>
      </c>
      <c r="BB54" s="7" t="s">
        <v>64</v>
      </c>
      <c r="BC54" s="7" t="s">
        <v>64</v>
      </c>
      <c r="BD54" s="7" t="s">
        <v>64</v>
      </c>
      <c r="BE54" s="7" t="s">
        <v>64</v>
      </c>
      <c r="BF54" s="7" t="s">
        <v>64</v>
      </c>
      <c r="BG54" s="7" t="s">
        <v>64</v>
      </c>
      <c r="BH54" s="7" t="str">
        <f>VLOOKUP(L54,[1]Sheet0!$I:$R,3,0)</f>
        <v>5.0</v>
      </c>
      <c r="BI54" s="7" t="str">
        <f>VLOOKUP(L54,[1]Sheet0!$I:$R,4,0)</f>
        <v>5.0</v>
      </c>
      <c r="BJ54" s="7" t="str">
        <f>VLOOKUP(L54,[1]Sheet0!$I:$R,5,0)</f>
        <v>0.25</v>
      </c>
      <c r="BK54" s="7" t="str">
        <f>VLOOKUP(L54,[1]Sheet0!$I:$R,6,0)</f>
        <v>-0.50</v>
      </c>
      <c r="BL54" s="7" t="str">
        <f>VLOOKUP(L54,[1]Sheet0!$I:$R,7,0)</f>
        <v>13</v>
      </c>
      <c r="BM54" s="7" t="str">
        <f>VLOOKUP(L54,[1]Sheet0!$I:$R,8,0)</f>
        <v>0.00</v>
      </c>
      <c r="BN54" s="7" t="str">
        <f>VLOOKUP(L54,[1]Sheet0!$I:$R,9,0)</f>
        <v>-0.25</v>
      </c>
      <c r="BO54" s="7" t="str">
        <f>VLOOKUP(L54,[1]Sheet0!$I:$R,10,0)</f>
        <v>68</v>
      </c>
      <c r="BP54" s="7" t="s">
        <v>64</v>
      </c>
      <c r="BQ54" s="7" t="s">
        <v>64</v>
      </c>
      <c r="BR54" s="7" t="s">
        <v>64</v>
      </c>
      <c r="BS54" s="7" t="s">
        <v>64</v>
      </c>
      <c r="BT54" s="9" t="s">
        <v>64</v>
      </c>
      <c r="BU54" s="13"/>
      <c r="BV54" s="11" t="s">
        <v>701</v>
      </c>
      <c r="BW54" s="12" t="s">
        <v>700</v>
      </c>
      <c r="BX54" s="5" t="s">
        <v>702</v>
      </c>
      <c r="BY54" s="5" t="s">
        <v>703</v>
      </c>
      <c r="BZ54" s="5" t="s">
        <v>704</v>
      </c>
      <c r="CA54" s="5" t="s">
        <v>705</v>
      </c>
      <c r="CB54" s="5" t="s">
        <v>706</v>
      </c>
      <c r="CC54" s="5" t="s">
        <v>707</v>
      </c>
      <c r="CD54" s="5" t="s">
        <v>708</v>
      </c>
      <c r="CE54" s="5" t="s">
        <v>709</v>
      </c>
      <c r="CF54" s="5" t="s">
        <v>710</v>
      </c>
      <c r="CG54" s="5" t="s">
        <v>711</v>
      </c>
      <c r="CH54" s="7" t="s">
        <v>64</v>
      </c>
      <c r="CI54" s="7" t="s">
        <v>64</v>
      </c>
      <c r="CJ54" s="7" t="s">
        <v>64</v>
      </c>
      <c r="CK54" s="7" t="s">
        <v>64</v>
      </c>
    </row>
    <row r="55" spans="1:89" ht="14.1" customHeight="1" x14ac:dyDescent="0.15">
      <c r="A55" s="7">
        <v>55</v>
      </c>
      <c r="B55" s="7" t="s">
        <v>57</v>
      </c>
      <c r="C55" s="7" t="s">
        <v>224</v>
      </c>
      <c r="D55" s="7" t="s">
        <v>560</v>
      </c>
      <c r="E55" s="7">
        <v>141</v>
      </c>
      <c r="F55" s="7">
        <v>33</v>
      </c>
      <c r="G55" s="7" t="s">
        <v>246</v>
      </c>
      <c r="H55" s="7" t="s">
        <v>60</v>
      </c>
      <c r="I55" s="7">
        <v>8</v>
      </c>
      <c r="J55" s="5" t="s">
        <v>618</v>
      </c>
      <c r="K55" s="7">
        <v>13904655761</v>
      </c>
      <c r="L55" s="1" t="s">
        <v>247</v>
      </c>
      <c r="M55" s="7"/>
      <c r="N55" s="8" t="s">
        <v>248</v>
      </c>
      <c r="O55" s="8" t="s">
        <v>249</v>
      </c>
      <c r="P55" s="7"/>
      <c r="Q55" s="7" t="s">
        <v>64</v>
      </c>
      <c r="R55" s="7" t="s">
        <v>64</v>
      </c>
      <c r="S55" s="7" t="s">
        <v>64</v>
      </c>
      <c r="T55" s="7" t="s">
        <v>65</v>
      </c>
      <c r="U55" s="7" t="s">
        <v>65</v>
      </c>
      <c r="V55" s="7" t="s">
        <v>66</v>
      </c>
      <c r="W55" s="7" t="s">
        <v>65</v>
      </c>
      <c r="AH55" s="7">
        <v>4.8</v>
      </c>
      <c r="AI55" s="7">
        <v>4.9000000000000004</v>
      </c>
      <c r="AJ55" s="7">
        <v>5</v>
      </c>
      <c r="AK55" s="7">
        <v>5</v>
      </c>
      <c r="AL55" s="7" t="s">
        <v>64</v>
      </c>
      <c r="AM55" s="7" t="s">
        <v>64</v>
      </c>
      <c r="AN55" s="7" t="s">
        <v>64</v>
      </c>
      <c r="AO55" s="7" t="s">
        <v>64</v>
      </c>
      <c r="AP55" s="7" t="s">
        <v>64</v>
      </c>
      <c r="AQ55" s="7" t="s">
        <v>64</v>
      </c>
      <c r="AR55" s="7">
        <v>-1</v>
      </c>
      <c r="AS55" s="7">
        <v>-0.75</v>
      </c>
      <c r="AT55" s="7">
        <v>14</v>
      </c>
      <c r="AU55" s="7">
        <v>-1.25</v>
      </c>
      <c r="AV55" s="7">
        <v>-0.25</v>
      </c>
      <c r="AW55" s="7">
        <v>171</v>
      </c>
      <c r="AX55" s="7" t="s">
        <v>64</v>
      </c>
      <c r="AY55" s="7" t="s">
        <v>64</v>
      </c>
      <c r="AZ55" s="7" t="s">
        <v>64</v>
      </c>
      <c r="BA55" s="7" t="s">
        <v>64</v>
      </c>
      <c r="BB55" s="7" t="s">
        <v>64</v>
      </c>
      <c r="BC55" s="7" t="s">
        <v>64</v>
      </c>
      <c r="BD55" s="7" t="s">
        <v>64</v>
      </c>
      <c r="BE55" s="7" t="s">
        <v>64</v>
      </c>
      <c r="BF55" s="7" t="s">
        <v>64</v>
      </c>
      <c r="BG55" s="7" t="s">
        <v>64</v>
      </c>
      <c r="BH55" s="7" t="str">
        <f>VLOOKUP(L55,[1]Sheet0!$I:$R,3,0)</f>
        <v>5.0</v>
      </c>
      <c r="BI55" s="7" t="str">
        <f>VLOOKUP(L55,[1]Sheet0!$I:$R,4,0)</f>
        <v>5.0</v>
      </c>
      <c r="BJ55" s="7" t="str">
        <f>VLOOKUP(L55,[1]Sheet0!$I:$R,5,0)</f>
        <v>-0.25</v>
      </c>
      <c r="BK55" s="7" t="str">
        <f>VLOOKUP(L55,[1]Sheet0!$I:$R,6,0)</f>
        <v>-0.50</v>
      </c>
      <c r="BL55" s="7" t="str">
        <f>VLOOKUP(L55,[1]Sheet0!$I:$R,7,0)</f>
        <v>92</v>
      </c>
      <c r="BM55" s="7" t="str">
        <f>VLOOKUP(L55,[1]Sheet0!$I:$R,8,0)</f>
        <v>-0.25</v>
      </c>
      <c r="BN55" s="7" t="str">
        <f>VLOOKUP(L55,[1]Sheet0!$I:$R,9,0)</f>
        <v>-0.25</v>
      </c>
      <c r="BO55" s="7" t="str">
        <f>VLOOKUP(L55,[1]Sheet0!$I:$R,10,0)</f>
        <v>135</v>
      </c>
      <c r="BP55" s="7" t="s">
        <v>64</v>
      </c>
      <c r="BQ55" s="7" t="s">
        <v>64</v>
      </c>
      <c r="BR55" s="7" t="s">
        <v>64</v>
      </c>
      <c r="BS55" s="7" t="s">
        <v>64</v>
      </c>
      <c r="BT55" s="9" t="s">
        <v>64</v>
      </c>
      <c r="BU55" s="13"/>
      <c r="BV55" s="11" t="s">
        <v>701</v>
      </c>
      <c r="BW55" s="12" t="s">
        <v>700</v>
      </c>
      <c r="BX55" s="5" t="s">
        <v>702</v>
      </c>
      <c r="BY55" s="5" t="s">
        <v>703</v>
      </c>
      <c r="BZ55" s="5" t="s">
        <v>704</v>
      </c>
      <c r="CA55" s="5" t="s">
        <v>705</v>
      </c>
      <c r="CB55" s="5" t="s">
        <v>706</v>
      </c>
      <c r="CC55" s="5" t="s">
        <v>707</v>
      </c>
      <c r="CD55" s="5" t="s">
        <v>708</v>
      </c>
      <c r="CE55" s="5" t="s">
        <v>709</v>
      </c>
      <c r="CF55" s="5" t="s">
        <v>710</v>
      </c>
      <c r="CG55" s="5" t="s">
        <v>711</v>
      </c>
      <c r="CH55" s="7" t="s">
        <v>64</v>
      </c>
      <c r="CI55" s="7" t="s">
        <v>64</v>
      </c>
      <c r="CJ55" s="7" t="s">
        <v>64</v>
      </c>
      <c r="CK55" s="7" t="s">
        <v>64</v>
      </c>
    </row>
    <row r="56" spans="1:89" ht="14.1" customHeight="1" x14ac:dyDescent="0.15">
      <c r="A56" s="7">
        <v>56</v>
      </c>
      <c r="B56" s="7" t="s">
        <v>57</v>
      </c>
      <c r="C56" s="7" t="s">
        <v>224</v>
      </c>
      <c r="D56" s="7" t="s">
        <v>560</v>
      </c>
      <c r="E56" s="7">
        <v>127.2</v>
      </c>
      <c r="F56" s="7">
        <v>30</v>
      </c>
      <c r="G56" s="7" t="s">
        <v>250</v>
      </c>
      <c r="H56" s="7" t="s">
        <v>68</v>
      </c>
      <c r="I56" s="7">
        <v>8</v>
      </c>
      <c r="J56" s="5" t="s">
        <v>613</v>
      </c>
      <c r="K56" s="7">
        <v>13936256607</v>
      </c>
      <c r="L56" s="2" t="s">
        <v>251</v>
      </c>
      <c r="M56" s="7"/>
      <c r="N56" s="8" t="s">
        <v>252</v>
      </c>
      <c r="O56" s="8" t="s">
        <v>253</v>
      </c>
      <c r="P56" s="7"/>
      <c r="Q56" s="7" t="s">
        <v>64</v>
      </c>
      <c r="R56" s="7" t="s">
        <v>64</v>
      </c>
      <c r="S56" s="7" t="s">
        <v>64</v>
      </c>
      <c r="T56" s="7" t="s">
        <v>65</v>
      </c>
      <c r="U56" s="7" t="s">
        <v>65</v>
      </c>
      <c r="V56" s="7" t="s">
        <v>66</v>
      </c>
      <c r="W56" s="7" t="s">
        <v>65</v>
      </c>
      <c r="AH56" s="7">
        <v>4.7</v>
      </c>
      <c r="AI56" s="7">
        <v>4.5999999999999996</v>
      </c>
      <c r="AJ56" s="7">
        <v>5</v>
      </c>
      <c r="AK56" s="7">
        <v>5</v>
      </c>
      <c r="AL56" s="7" t="s">
        <v>64</v>
      </c>
      <c r="AM56" s="7" t="s">
        <v>64</v>
      </c>
      <c r="AN56" s="7" t="s">
        <v>64</v>
      </c>
      <c r="AO56" s="7" t="s">
        <v>64</v>
      </c>
      <c r="AP56" s="7" t="s">
        <v>64</v>
      </c>
      <c r="AQ56" s="7" t="s">
        <v>64</v>
      </c>
      <c r="AR56" s="7">
        <v>-1</v>
      </c>
      <c r="AS56" s="7">
        <v>-0.25</v>
      </c>
      <c r="AT56" s="7">
        <v>20</v>
      </c>
      <c r="AU56" s="7">
        <v>-0.5</v>
      </c>
      <c r="AV56" s="7">
        <v>-0.75</v>
      </c>
      <c r="AW56" s="7">
        <v>177</v>
      </c>
      <c r="AX56" s="7" t="s">
        <v>64</v>
      </c>
      <c r="AY56" s="7" t="s">
        <v>64</v>
      </c>
      <c r="AZ56" s="7" t="s">
        <v>64</v>
      </c>
      <c r="BA56" s="7" t="s">
        <v>64</v>
      </c>
      <c r="BB56" s="7" t="s">
        <v>64</v>
      </c>
      <c r="BC56" s="7" t="s">
        <v>64</v>
      </c>
      <c r="BD56" s="7" t="s">
        <v>64</v>
      </c>
      <c r="BE56" s="7" t="s">
        <v>64</v>
      </c>
      <c r="BF56" s="7" t="s">
        <v>64</v>
      </c>
      <c r="BG56" s="7" t="s">
        <v>64</v>
      </c>
      <c r="BH56" s="7" t="str">
        <f>VLOOKUP(L56,[1]Sheet0!$I:$R,3,0)</f>
        <v>4.7</v>
      </c>
      <c r="BI56" s="7" t="str">
        <f>VLOOKUP(L56,[1]Sheet0!$I:$R,4,0)</f>
        <v>4.9</v>
      </c>
      <c r="BJ56" s="7" t="str">
        <f>VLOOKUP(L56,[1]Sheet0!$I:$R,5,0)</f>
        <v>-2.00</v>
      </c>
      <c r="BK56" s="7" t="str">
        <f>VLOOKUP(L56,[1]Sheet0!$I:$R,6,0)</f>
        <v>-0.25</v>
      </c>
      <c r="BL56" s="7" t="str">
        <f>VLOOKUP(L56,[1]Sheet0!$I:$R,7,0)</f>
        <v>149</v>
      </c>
      <c r="BM56" s="7" t="str">
        <f>VLOOKUP(L56,[1]Sheet0!$I:$R,8,0)</f>
        <v>-1.00</v>
      </c>
      <c r="BN56" s="7" t="str">
        <f>VLOOKUP(L56,[1]Sheet0!$I:$R,9,0)</f>
        <v>0.00</v>
      </c>
      <c r="BO56" s="7" t="str">
        <f>VLOOKUP(L56,[1]Sheet0!$I:$R,10,0)</f>
        <v>0</v>
      </c>
      <c r="BP56" s="7" t="s">
        <v>64</v>
      </c>
      <c r="BQ56" s="7" t="s">
        <v>64</v>
      </c>
      <c r="BR56" s="7" t="s">
        <v>64</v>
      </c>
      <c r="BS56" s="7" t="s">
        <v>64</v>
      </c>
      <c r="BT56" s="9" t="s">
        <v>64</v>
      </c>
      <c r="BU56" s="13"/>
      <c r="BV56" s="11" t="s">
        <v>701</v>
      </c>
      <c r="BW56" s="12" t="s">
        <v>700</v>
      </c>
      <c r="BX56" s="5" t="s">
        <v>702</v>
      </c>
      <c r="BY56" s="5" t="s">
        <v>703</v>
      </c>
      <c r="BZ56" s="5" t="s">
        <v>704</v>
      </c>
      <c r="CA56" s="5" t="s">
        <v>705</v>
      </c>
      <c r="CB56" s="5" t="s">
        <v>706</v>
      </c>
      <c r="CC56" s="5" t="s">
        <v>707</v>
      </c>
      <c r="CD56" s="5" t="s">
        <v>708</v>
      </c>
      <c r="CE56" s="5" t="s">
        <v>709</v>
      </c>
      <c r="CF56" s="5" t="s">
        <v>710</v>
      </c>
      <c r="CG56" s="5" t="s">
        <v>711</v>
      </c>
      <c r="CH56" s="7" t="s">
        <v>64</v>
      </c>
      <c r="CI56" s="7" t="s">
        <v>64</v>
      </c>
      <c r="CJ56" s="7" t="s">
        <v>64</v>
      </c>
      <c r="CK56" s="7" t="s">
        <v>64</v>
      </c>
    </row>
    <row r="57" spans="1:89" ht="14.1" customHeight="1" x14ac:dyDescent="0.15">
      <c r="A57" s="7">
        <v>57</v>
      </c>
      <c r="B57" s="7" t="s">
        <v>57</v>
      </c>
      <c r="C57" s="7" t="s">
        <v>224</v>
      </c>
      <c r="D57" s="7" t="s">
        <v>560</v>
      </c>
      <c r="E57" s="7">
        <v>125.5</v>
      </c>
      <c r="F57" s="7">
        <v>23</v>
      </c>
      <c r="G57" s="7" t="s">
        <v>254</v>
      </c>
      <c r="H57" s="7" t="s">
        <v>68</v>
      </c>
      <c r="I57" s="7">
        <v>8</v>
      </c>
      <c r="J57" s="5" t="s">
        <v>619</v>
      </c>
      <c r="K57" s="7">
        <v>13136764666</v>
      </c>
      <c r="L57" s="2" t="s">
        <v>255</v>
      </c>
      <c r="M57" s="7"/>
      <c r="N57" s="8" t="s">
        <v>256</v>
      </c>
      <c r="O57" s="8" t="s">
        <v>257</v>
      </c>
      <c r="P57" s="7"/>
      <c r="Q57" s="7" t="s">
        <v>64</v>
      </c>
      <c r="R57" s="7" t="s">
        <v>64</v>
      </c>
      <c r="S57" s="7" t="s">
        <v>64</v>
      </c>
      <c r="T57" s="7" t="s">
        <v>65</v>
      </c>
      <c r="U57" s="7" t="s">
        <v>65</v>
      </c>
      <c r="V57" s="7" t="s">
        <v>66</v>
      </c>
      <c r="W57" s="7" t="s">
        <v>65</v>
      </c>
      <c r="AH57" s="7">
        <v>5</v>
      </c>
      <c r="AI57" s="7">
        <v>5</v>
      </c>
      <c r="AJ57" s="7">
        <v>5</v>
      </c>
      <c r="AK57" s="7">
        <v>5</v>
      </c>
      <c r="AL57" s="7" t="s">
        <v>64</v>
      </c>
      <c r="AM57" s="7" t="s">
        <v>64</v>
      </c>
      <c r="AN57" s="7" t="s">
        <v>64</v>
      </c>
      <c r="AO57" s="7" t="s">
        <v>64</v>
      </c>
      <c r="AP57" s="7" t="s">
        <v>64</v>
      </c>
      <c r="AQ57" s="7" t="s">
        <v>64</v>
      </c>
      <c r="AR57" s="7">
        <v>-1</v>
      </c>
      <c r="AS57" s="7">
        <v>-0.25</v>
      </c>
      <c r="AT57" s="7">
        <v>11</v>
      </c>
      <c r="AU57" s="7">
        <v>-0.25</v>
      </c>
      <c r="AV57" s="7">
        <v>-0.25</v>
      </c>
      <c r="AW57" s="7">
        <v>6</v>
      </c>
      <c r="AX57" s="7" t="s">
        <v>64</v>
      </c>
      <c r="AY57" s="7" t="s">
        <v>64</v>
      </c>
      <c r="AZ57" s="7" t="s">
        <v>64</v>
      </c>
      <c r="BA57" s="7" t="s">
        <v>64</v>
      </c>
      <c r="BB57" s="7" t="s">
        <v>64</v>
      </c>
      <c r="BC57" s="7" t="s">
        <v>64</v>
      </c>
      <c r="BD57" s="7" t="s">
        <v>64</v>
      </c>
      <c r="BE57" s="7" t="s">
        <v>64</v>
      </c>
      <c r="BF57" s="7" t="s">
        <v>64</v>
      </c>
      <c r="BG57" s="7" t="s">
        <v>64</v>
      </c>
      <c r="BH57" s="7" t="str">
        <f>VLOOKUP(L57,[1]Sheet0!$I:$R,3,0)</f>
        <v>4.9</v>
      </c>
      <c r="BI57" s="7" t="str">
        <f>VLOOKUP(L57,[1]Sheet0!$I:$R,4,0)</f>
        <v>5.0</v>
      </c>
      <c r="BJ57" s="7" t="str">
        <f>VLOOKUP(L57,[1]Sheet0!$I:$R,5,0)</f>
        <v>-1.00</v>
      </c>
      <c r="BK57" s="7" t="str">
        <f>VLOOKUP(L57,[1]Sheet0!$I:$R,6,0)</f>
        <v>0.00</v>
      </c>
      <c r="BL57" s="7" t="str">
        <f>VLOOKUP(L57,[1]Sheet0!$I:$R,7,0)</f>
        <v>0</v>
      </c>
      <c r="BM57" s="7" t="str">
        <f>VLOOKUP(L57,[1]Sheet0!$I:$R,8,0)</f>
        <v>-0.25</v>
      </c>
      <c r="BN57" s="7" t="str">
        <f>VLOOKUP(L57,[1]Sheet0!$I:$R,9,0)</f>
        <v>-0.25</v>
      </c>
      <c r="BO57" s="7" t="str">
        <f>VLOOKUP(L57,[1]Sheet0!$I:$R,10,0)</f>
        <v>94</v>
      </c>
      <c r="BP57" s="7" t="s">
        <v>64</v>
      </c>
      <c r="BQ57" s="7" t="s">
        <v>64</v>
      </c>
      <c r="BR57" s="7" t="s">
        <v>64</v>
      </c>
      <c r="BS57" s="7" t="s">
        <v>64</v>
      </c>
      <c r="BT57" s="9" t="s">
        <v>64</v>
      </c>
      <c r="BU57" s="13"/>
      <c r="BV57" s="11" t="s">
        <v>701</v>
      </c>
      <c r="BW57" s="12" t="s">
        <v>700</v>
      </c>
      <c r="BX57" s="5" t="s">
        <v>702</v>
      </c>
      <c r="BY57" s="5" t="s">
        <v>703</v>
      </c>
      <c r="BZ57" s="5" t="s">
        <v>704</v>
      </c>
      <c r="CA57" s="5" t="s">
        <v>705</v>
      </c>
      <c r="CB57" s="5" t="s">
        <v>706</v>
      </c>
      <c r="CC57" s="5" t="s">
        <v>707</v>
      </c>
      <c r="CD57" s="5" t="s">
        <v>708</v>
      </c>
      <c r="CE57" s="5" t="s">
        <v>709</v>
      </c>
      <c r="CF57" s="5" t="s">
        <v>710</v>
      </c>
      <c r="CG57" s="5" t="s">
        <v>711</v>
      </c>
      <c r="CH57" s="7" t="s">
        <v>64</v>
      </c>
      <c r="CI57" s="7" t="s">
        <v>64</v>
      </c>
      <c r="CJ57" s="7" t="s">
        <v>64</v>
      </c>
      <c r="CK57" s="7" t="s">
        <v>64</v>
      </c>
    </row>
    <row r="58" spans="1:89" ht="14.1" customHeight="1" x14ac:dyDescent="0.15">
      <c r="A58" s="7">
        <v>58</v>
      </c>
      <c r="B58" s="7" t="s">
        <v>57</v>
      </c>
      <c r="C58" s="7" t="s">
        <v>58</v>
      </c>
      <c r="D58" s="7" t="s">
        <v>125</v>
      </c>
      <c r="E58" s="7">
        <v>128.30000000000001</v>
      </c>
      <c r="F58" s="7">
        <v>30</v>
      </c>
      <c r="G58" s="7" t="s">
        <v>258</v>
      </c>
      <c r="H58" s="7" t="s">
        <v>60</v>
      </c>
      <c r="I58" s="7">
        <v>9</v>
      </c>
      <c r="J58" s="5" t="s">
        <v>620</v>
      </c>
      <c r="K58" s="7">
        <v>15846608094</v>
      </c>
      <c r="L58" s="4" t="s">
        <v>259</v>
      </c>
      <c r="M58" s="6"/>
      <c r="N58" s="6" t="s">
        <v>260</v>
      </c>
      <c r="O58" s="6" t="s">
        <v>261</v>
      </c>
      <c r="P58" s="6"/>
      <c r="Q58" s="6"/>
      <c r="R58" s="6"/>
      <c r="S58" s="6"/>
      <c r="T58" s="6"/>
      <c r="U58" s="6"/>
      <c r="V58" s="6"/>
      <c r="W58" s="6"/>
      <c r="AH58" s="14">
        <v>4.5</v>
      </c>
      <c r="AI58" s="15">
        <v>4.4000000000000004</v>
      </c>
      <c r="AJ58" s="15"/>
      <c r="AK58" s="15"/>
      <c r="AL58" s="15"/>
      <c r="AM58" s="15"/>
      <c r="AN58" s="15"/>
      <c r="AO58" s="15"/>
      <c r="AP58" s="19"/>
      <c r="AQ58" s="19"/>
      <c r="AR58" s="19">
        <v>-2</v>
      </c>
      <c r="AS58" s="19">
        <v>-0.75</v>
      </c>
      <c r="AT58" s="19">
        <v>175</v>
      </c>
      <c r="AU58" s="19">
        <v>-1.75</v>
      </c>
      <c r="AV58" s="19">
        <v>-1.25</v>
      </c>
      <c r="AW58" s="20">
        <v>1</v>
      </c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7" t="str">
        <f>VLOOKUP(L58,[1]Sheet0!$I:$R,3,0)</f>
        <v>4.5</v>
      </c>
      <c r="BI58" s="7" t="str">
        <f>VLOOKUP(L58,[1]Sheet0!$I:$R,4,0)</f>
        <v>4.7</v>
      </c>
      <c r="BJ58" s="7" t="str">
        <f>VLOOKUP(L58,[1]Sheet0!$I:$R,5,0)</f>
        <v>-2.75</v>
      </c>
      <c r="BK58" s="7" t="str">
        <f>VLOOKUP(L58,[1]Sheet0!$I:$R,6,0)</f>
        <v>-0.25</v>
      </c>
      <c r="BL58" s="7" t="str">
        <f>VLOOKUP(L58,[1]Sheet0!$I:$R,7,0)</f>
        <v>51</v>
      </c>
      <c r="BM58" s="7" t="str">
        <f>VLOOKUP(L58,[1]Sheet0!$I:$R,8,0)</f>
        <v>-1.50</v>
      </c>
      <c r="BN58" s="7" t="str">
        <f>VLOOKUP(L58,[1]Sheet0!$I:$R,9,0)</f>
        <v>-0.50</v>
      </c>
      <c r="BO58" s="7" t="str">
        <f>VLOOKUP(L58,[1]Sheet0!$I:$R,10,0)</f>
        <v>9</v>
      </c>
      <c r="BP58" s="6"/>
      <c r="BQ58" s="6"/>
      <c r="BR58" s="6"/>
      <c r="BS58" s="6"/>
      <c r="BT58" s="17"/>
      <c r="BU58" s="18"/>
      <c r="BV58" s="11" t="s">
        <v>701</v>
      </c>
      <c r="BW58" s="12" t="s">
        <v>700</v>
      </c>
      <c r="BX58" s="5" t="s">
        <v>702</v>
      </c>
      <c r="BY58" s="5" t="s">
        <v>703</v>
      </c>
      <c r="BZ58" s="5" t="s">
        <v>704</v>
      </c>
      <c r="CA58" s="5" t="s">
        <v>705</v>
      </c>
      <c r="CB58" s="5" t="s">
        <v>706</v>
      </c>
      <c r="CC58" s="5" t="s">
        <v>707</v>
      </c>
      <c r="CD58" s="5" t="s">
        <v>708</v>
      </c>
      <c r="CE58" s="5" t="s">
        <v>709</v>
      </c>
      <c r="CF58" s="5" t="s">
        <v>710</v>
      </c>
      <c r="CG58" s="5" t="s">
        <v>711</v>
      </c>
      <c r="CH58" s="6"/>
      <c r="CI58" s="6"/>
      <c r="CJ58" s="6"/>
      <c r="CK58" s="6"/>
    </row>
    <row r="59" spans="1:89" ht="14.1" customHeight="1" x14ac:dyDescent="0.15">
      <c r="A59" s="7">
        <v>59</v>
      </c>
      <c r="B59" s="7" t="s">
        <v>57</v>
      </c>
      <c r="C59" s="7" t="s">
        <v>122</v>
      </c>
      <c r="D59" s="7" t="s">
        <v>125</v>
      </c>
      <c r="E59" s="7">
        <v>144.5</v>
      </c>
      <c r="F59" s="7">
        <v>30</v>
      </c>
      <c r="G59" s="7" t="s">
        <v>262</v>
      </c>
      <c r="H59" s="7" t="s">
        <v>68</v>
      </c>
      <c r="I59" s="7">
        <v>11</v>
      </c>
      <c r="J59" s="5" t="s">
        <v>621</v>
      </c>
      <c r="K59" s="7">
        <v>13654654317</v>
      </c>
      <c r="L59" s="4" t="s">
        <v>263</v>
      </c>
      <c r="M59" s="7"/>
      <c r="N59" s="7" t="s">
        <v>738</v>
      </c>
      <c r="O59" s="7" t="s">
        <v>264</v>
      </c>
      <c r="P59" s="7"/>
      <c r="Q59" s="7" t="s">
        <v>64</v>
      </c>
      <c r="R59" s="7" t="s">
        <v>64</v>
      </c>
      <c r="S59" s="7" t="s">
        <v>64</v>
      </c>
      <c r="T59" s="7" t="s">
        <v>65</v>
      </c>
      <c r="U59" s="7" t="s">
        <v>65</v>
      </c>
      <c r="V59" s="7" t="s">
        <v>66</v>
      </c>
      <c r="W59" s="7" t="s">
        <v>65</v>
      </c>
      <c r="AH59" s="7">
        <v>4.9000000000000004</v>
      </c>
      <c r="AI59" s="7">
        <v>4.9000000000000004</v>
      </c>
      <c r="AJ59" s="7">
        <v>5</v>
      </c>
      <c r="AK59" s="7">
        <v>5</v>
      </c>
      <c r="AL59" s="7" t="s">
        <v>64</v>
      </c>
      <c r="AM59" s="7" t="s">
        <v>64</v>
      </c>
      <c r="AN59" s="7" t="s">
        <v>64</v>
      </c>
      <c r="AO59" s="7" t="s">
        <v>64</v>
      </c>
      <c r="AP59" s="7" t="s">
        <v>64</v>
      </c>
      <c r="AQ59" s="7" t="s">
        <v>64</v>
      </c>
      <c r="AR59" s="7">
        <v>-1</v>
      </c>
      <c r="AS59" s="7">
        <v>0</v>
      </c>
      <c r="AT59" s="7">
        <v>0</v>
      </c>
      <c r="AU59" s="7">
        <v>-0.75</v>
      </c>
      <c r="AV59" s="7">
        <v>-0.25</v>
      </c>
      <c r="AW59" s="7">
        <v>7</v>
      </c>
      <c r="AX59" s="7" t="s">
        <v>64</v>
      </c>
      <c r="AY59" s="7" t="s">
        <v>64</v>
      </c>
      <c r="AZ59" s="7" t="s">
        <v>64</v>
      </c>
      <c r="BA59" s="7" t="s">
        <v>64</v>
      </c>
      <c r="BB59" s="7" t="s">
        <v>64</v>
      </c>
      <c r="BC59" s="7" t="s">
        <v>64</v>
      </c>
      <c r="BD59" s="7" t="s">
        <v>64</v>
      </c>
      <c r="BE59" s="7" t="s">
        <v>64</v>
      </c>
      <c r="BF59" s="7" t="s">
        <v>64</v>
      </c>
      <c r="BG59" s="7" t="s">
        <v>64</v>
      </c>
      <c r="BH59" s="7"/>
      <c r="BI59" s="7"/>
      <c r="BJ59" s="7"/>
      <c r="BK59" s="7"/>
      <c r="BL59" s="7"/>
      <c r="BM59" s="7"/>
      <c r="BN59" s="7"/>
      <c r="BO59" s="7"/>
      <c r="BP59" s="7" t="s">
        <v>64</v>
      </c>
      <c r="BQ59" s="7" t="s">
        <v>64</v>
      </c>
      <c r="BR59" s="7" t="s">
        <v>64</v>
      </c>
      <c r="BS59" s="7" t="s">
        <v>64</v>
      </c>
      <c r="BT59" s="9" t="s">
        <v>64</v>
      </c>
      <c r="BU59" s="13"/>
      <c r="BV59" s="11" t="s">
        <v>701</v>
      </c>
      <c r="BW59" s="12" t="s">
        <v>700</v>
      </c>
      <c r="BX59" s="5" t="s">
        <v>702</v>
      </c>
      <c r="BY59" s="5" t="s">
        <v>703</v>
      </c>
      <c r="BZ59" s="5" t="s">
        <v>704</v>
      </c>
      <c r="CA59" s="5" t="s">
        <v>705</v>
      </c>
      <c r="CB59" s="5" t="s">
        <v>706</v>
      </c>
      <c r="CC59" s="5" t="s">
        <v>707</v>
      </c>
      <c r="CD59" s="5" t="s">
        <v>708</v>
      </c>
      <c r="CE59" s="5" t="s">
        <v>709</v>
      </c>
      <c r="CF59" s="5" t="s">
        <v>710</v>
      </c>
      <c r="CG59" s="5" t="s">
        <v>711</v>
      </c>
      <c r="CH59" s="7" t="s">
        <v>64</v>
      </c>
      <c r="CI59" s="7" t="s">
        <v>64</v>
      </c>
      <c r="CJ59" s="7" t="s">
        <v>64</v>
      </c>
      <c r="CK59" s="7" t="s">
        <v>64</v>
      </c>
    </row>
    <row r="60" spans="1:89" ht="14.1" customHeight="1" x14ac:dyDescent="0.15">
      <c r="A60" s="7">
        <v>60</v>
      </c>
      <c r="B60" s="7" t="s">
        <v>57</v>
      </c>
      <c r="C60" s="7" t="s">
        <v>58</v>
      </c>
      <c r="D60" s="7" t="s">
        <v>125</v>
      </c>
      <c r="E60" s="7">
        <v>141.80000000000001</v>
      </c>
      <c r="F60" s="7">
        <v>37</v>
      </c>
      <c r="G60" s="7" t="s">
        <v>265</v>
      </c>
      <c r="H60" s="7" t="s">
        <v>68</v>
      </c>
      <c r="I60" s="7">
        <v>9</v>
      </c>
      <c r="J60" s="5" t="s">
        <v>622</v>
      </c>
      <c r="K60" s="7">
        <v>13503611502</v>
      </c>
      <c r="L60" s="4" t="s">
        <v>266</v>
      </c>
      <c r="M60" s="7"/>
      <c r="N60" s="7" t="s">
        <v>739</v>
      </c>
      <c r="O60" s="7" t="s">
        <v>267</v>
      </c>
      <c r="P60" s="7"/>
      <c r="Q60" s="7" t="s">
        <v>64</v>
      </c>
      <c r="R60" s="7" t="s">
        <v>64</v>
      </c>
      <c r="S60" s="7" t="s">
        <v>64</v>
      </c>
      <c r="T60" s="7" t="s">
        <v>65</v>
      </c>
      <c r="U60" s="7" t="s">
        <v>65</v>
      </c>
      <c r="V60" s="7" t="s">
        <v>66</v>
      </c>
      <c r="W60" s="7" t="s">
        <v>65</v>
      </c>
      <c r="AH60" s="7">
        <v>5</v>
      </c>
      <c r="AI60" s="7">
        <v>5</v>
      </c>
      <c r="AJ60" s="7">
        <v>5</v>
      </c>
      <c r="AK60" s="7">
        <v>5</v>
      </c>
      <c r="AL60" s="7" t="s">
        <v>64</v>
      </c>
      <c r="AM60" s="7" t="s">
        <v>64</v>
      </c>
      <c r="AN60" s="7" t="s">
        <v>64</v>
      </c>
      <c r="AO60" s="7" t="s">
        <v>64</v>
      </c>
      <c r="AP60" s="7" t="s">
        <v>64</v>
      </c>
      <c r="AQ60" s="7" t="s">
        <v>64</v>
      </c>
      <c r="AR60" s="7">
        <v>0</v>
      </c>
      <c r="AS60" s="7">
        <v>-0.5</v>
      </c>
      <c r="AT60" s="7">
        <v>106</v>
      </c>
      <c r="AU60" s="7">
        <v>-0.75</v>
      </c>
      <c r="AV60" s="7">
        <v>-0.25</v>
      </c>
      <c r="AW60" s="7">
        <v>46</v>
      </c>
      <c r="AX60" s="7" t="s">
        <v>64</v>
      </c>
      <c r="AY60" s="7" t="s">
        <v>64</v>
      </c>
      <c r="AZ60" s="7" t="s">
        <v>64</v>
      </c>
      <c r="BA60" s="7" t="s">
        <v>64</v>
      </c>
      <c r="BB60" s="7" t="s">
        <v>64</v>
      </c>
      <c r="BC60" s="7" t="s">
        <v>64</v>
      </c>
      <c r="BD60" s="7" t="s">
        <v>64</v>
      </c>
      <c r="BE60" s="7" t="s">
        <v>64</v>
      </c>
      <c r="BF60" s="7" t="s">
        <v>64</v>
      </c>
      <c r="BG60" s="7" t="s">
        <v>64</v>
      </c>
      <c r="BH60" s="7" t="str">
        <f>VLOOKUP(L60,[1]Sheet0!$I:$R,3,0)</f>
        <v>4.7</v>
      </c>
      <c r="BI60" s="7" t="str">
        <f>VLOOKUP(L60,[1]Sheet0!$I:$R,4,0)</f>
        <v>4.7</v>
      </c>
      <c r="BJ60" s="7" t="str">
        <f>VLOOKUP(L60,[1]Sheet0!$I:$R,5,0)</f>
        <v>-1.75</v>
      </c>
      <c r="BK60" s="7" t="str">
        <f>VLOOKUP(L60,[1]Sheet0!$I:$R,6,0)</f>
        <v>-0.25</v>
      </c>
      <c r="BL60" s="7" t="str">
        <f>VLOOKUP(L60,[1]Sheet0!$I:$R,7,0)</f>
        <v>33</v>
      </c>
      <c r="BM60" s="7" t="str">
        <f>VLOOKUP(L60,[1]Sheet0!$I:$R,8,0)</f>
        <v>-1.50</v>
      </c>
      <c r="BN60" s="7" t="str">
        <f>VLOOKUP(L60,[1]Sheet0!$I:$R,9,0)</f>
        <v>-0.25</v>
      </c>
      <c r="BO60" s="7" t="str">
        <f>VLOOKUP(L60,[1]Sheet0!$I:$R,10,0)</f>
        <v>163</v>
      </c>
      <c r="BP60" s="7" t="s">
        <v>64</v>
      </c>
      <c r="BQ60" s="7" t="s">
        <v>64</v>
      </c>
      <c r="BR60" s="7" t="s">
        <v>64</v>
      </c>
      <c r="BS60" s="7" t="s">
        <v>64</v>
      </c>
      <c r="BT60" s="9" t="s">
        <v>64</v>
      </c>
      <c r="BU60" s="13"/>
      <c r="BV60" s="11" t="s">
        <v>701</v>
      </c>
      <c r="BW60" s="12" t="s">
        <v>700</v>
      </c>
      <c r="BX60" s="5" t="s">
        <v>702</v>
      </c>
      <c r="BY60" s="5" t="s">
        <v>703</v>
      </c>
      <c r="BZ60" s="5" t="s">
        <v>704</v>
      </c>
      <c r="CA60" s="5" t="s">
        <v>705</v>
      </c>
      <c r="CB60" s="5" t="s">
        <v>706</v>
      </c>
      <c r="CC60" s="5" t="s">
        <v>707</v>
      </c>
      <c r="CD60" s="5" t="s">
        <v>708</v>
      </c>
      <c r="CE60" s="5" t="s">
        <v>709</v>
      </c>
      <c r="CF60" s="5" t="s">
        <v>710</v>
      </c>
      <c r="CG60" s="5" t="s">
        <v>711</v>
      </c>
      <c r="CH60" s="7" t="s">
        <v>64</v>
      </c>
      <c r="CI60" s="7" t="s">
        <v>64</v>
      </c>
      <c r="CJ60" s="7" t="s">
        <v>64</v>
      </c>
      <c r="CK60" s="7" t="s">
        <v>64</v>
      </c>
    </row>
    <row r="61" spans="1:89" ht="14.1" customHeight="1" x14ac:dyDescent="0.15">
      <c r="A61" s="7">
        <v>61</v>
      </c>
      <c r="B61" s="7" t="s">
        <v>57</v>
      </c>
      <c r="C61" s="7" t="s">
        <v>58</v>
      </c>
      <c r="D61" s="7" t="s">
        <v>125</v>
      </c>
      <c r="E61" s="7">
        <v>138</v>
      </c>
      <c r="F61" s="7">
        <v>30</v>
      </c>
      <c r="G61" s="7" t="s">
        <v>268</v>
      </c>
      <c r="H61" s="7" t="s">
        <v>68</v>
      </c>
      <c r="I61" s="7">
        <v>9</v>
      </c>
      <c r="J61" s="5" t="s">
        <v>623</v>
      </c>
      <c r="K61" s="7">
        <v>15004683092</v>
      </c>
      <c r="L61" s="4" t="s">
        <v>269</v>
      </c>
      <c r="M61" s="7"/>
      <c r="N61" s="7" t="s">
        <v>740</v>
      </c>
      <c r="O61" s="7" t="s">
        <v>270</v>
      </c>
      <c r="P61" s="7"/>
      <c r="Q61" s="7" t="s">
        <v>64</v>
      </c>
      <c r="R61" s="7" t="s">
        <v>64</v>
      </c>
      <c r="S61" s="7" t="s">
        <v>64</v>
      </c>
      <c r="T61" s="7" t="s">
        <v>65</v>
      </c>
      <c r="U61" s="7" t="s">
        <v>65</v>
      </c>
      <c r="V61" s="7" t="s">
        <v>66</v>
      </c>
      <c r="W61" s="7" t="s">
        <v>65</v>
      </c>
      <c r="AH61" s="7">
        <v>5</v>
      </c>
      <c r="AI61" s="7">
        <v>5</v>
      </c>
      <c r="AJ61" s="7">
        <v>5</v>
      </c>
      <c r="AK61" s="7">
        <v>5</v>
      </c>
      <c r="AL61" s="7" t="s">
        <v>64</v>
      </c>
      <c r="AM61" s="7" t="s">
        <v>64</v>
      </c>
      <c r="AN61" s="7" t="s">
        <v>64</v>
      </c>
      <c r="AO61" s="7" t="s">
        <v>64</v>
      </c>
      <c r="AP61" s="7" t="s">
        <v>64</v>
      </c>
      <c r="AQ61" s="7" t="s">
        <v>64</v>
      </c>
      <c r="AR61" s="7">
        <v>-0.5</v>
      </c>
      <c r="AS61" s="7">
        <v>-0.5</v>
      </c>
      <c r="AT61" s="7">
        <v>105</v>
      </c>
      <c r="AU61" s="7">
        <v>-0.75</v>
      </c>
      <c r="AV61" s="7">
        <v>0</v>
      </c>
      <c r="AW61" s="7">
        <v>0</v>
      </c>
      <c r="AX61" s="7" t="s">
        <v>64</v>
      </c>
      <c r="AY61" s="7" t="s">
        <v>64</v>
      </c>
      <c r="AZ61" s="7" t="s">
        <v>64</v>
      </c>
      <c r="BA61" s="7" t="s">
        <v>64</v>
      </c>
      <c r="BB61" s="7" t="s">
        <v>64</v>
      </c>
      <c r="BC61" s="7" t="s">
        <v>64</v>
      </c>
      <c r="BD61" s="7" t="s">
        <v>64</v>
      </c>
      <c r="BE61" s="7" t="s">
        <v>64</v>
      </c>
      <c r="BF61" s="7" t="s">
        <v>64</v>
      </c>
      <c r="BG61" s="7" t="s">
        <v>64</v>
      </c>
      <c r="BH61" s="7" t="str">
        <f>VLOOKUP(L61,[1]Sheet0!$I:$R,3,0)</f>
        <v>5.0</v>
      </c>
      <c r="BI61" s="7" t="str">
        <f>VLOOKUP(L61,[1]Sheet0!$I:$R,4,0)</f>
        <v>5.0</v>
      </c>
      <c r="BJ61" s="7" t="str">
        <f>VLOOKUP(L61,[1]Sheet0!$I:$R,5,0)</f>
        <v>-0.25</v>
      </c>
      <c r="BK61" s="7" t="str">
        <f>VLOOKUP(L61,[1]Sheet0!$I:$R,6,0)</f>
        <v>-0.25</v>
      </c>
      <c r="BL61" s="7" t="str">
        <f>VLOOKUP(L61,[1]Sheet0!$I:$R,7,0)</f>
        <v>93</v>
      </c>
      <c r="BM61" s="7" t="str">
        <f>VLOOKUP(L61,[1]Sheet0!$I:$R,8,0)</f>
        <v>-0.25</v>
      </c>
      <c r="BN61" s="7" t="str">
        <f>VLOOKUP(L61,[1]Sheet0!$I:$R,9,0)</f>
        <v>-0.25</v>
      </c>
      <c r="BO61" s="7" t="str">
        <f>VLOOKUP(L61,[1]Sheet0!$I:$R,10,0)</f>
        <v>109</v>
      </c>
      <c r="BP61" s="7" t="s">
        <v>64</v>
      </c>
      <c r="BQ61" s="7" t="s">
        <v>64</v>
      </c>
      <c r="BR61" s="7" t="s">
        <v>64</v>
      </c>
      <c r="BS61" s="7" t="s">
        <v>64</v>
      </c>
      <c r="BT61" s="9" t="s">
        <v>64</v>
      </c>
      <c r="BU61" s="13"/>
      <c r="BV61" s="11" t="s">
        <v>701</v>
      </c>
      <c r="BW61" s="12" t="s">
        <v>700</v>
      </c>
      <c r="BX61" s="5" t="s">
        <v>702</v>
      </c>
      <c r="BY61" s="5" t="s">
        <v>703</v>
      </c>
      <c r="BZ61" s="5" t="s">
        <v>704</v>
      </c>
      <c r="CA61" s="5" t="s">
        <v>705</v>
      </c>
      <c r="CB61" s="5" t="s">
        <v>706</v>
      </c>
      <c r="CC61" s="5" t="s">
        <v>707</v>
      </c>
      <c r="CD61" s="5" t="s">
        <v>708</v>
      </c>
      <c r="CE61" s="5" t="s">
        <v>709</v>
      </c>
      <c r="CF61" s="5" t="s">
        <v>710</v>
      </c>
      <c r="CG61" s="5" t="s">
        <v>711</v>
      </c>
      <c r="CH61" s="7" t="s">
        <v>64</v>
      </c>
      <c r="CI61" s="7" t="s">
        <v>64</v>
      </c>
      <c r="CJ61" s="7" t="s">
        <v>64</v>
      </c>
      <c r="CK61" s="7" t="s">
        <v>64</v>
      </c>
    </row>
    <row r="62" spans="1:89" ht="14.1" customHeight="1" x14ac:dyDescent="0.15">
      <c r="A62" s="7">
        <v>62</v>
      </c>
      <c r="B62" s="7" t="s">
        <v>57</v>
      </c>
      <c r="C62" s="7" t="s">
        <v>58</v>
      </c>
      <c r="D62" s="7" t="s">
        <v>125</v>
      </c>
      <c r="E62" s="7">
        <v>135.5</v>
      </c>
      <c r="F62" s="7">
        <v>32</v>
      </c>
      <c r="G62" s="7" t="s">
        <v>271</v>
      </c>
      <c r="H62" s="7" t="s">
        <v>60</v>
      </c>
      <c r="I62" s="7">
        <v>9</v>
      </c>
      <c r="J62" s="5" t="s">
        <v>624</v>
      </c>
      <c r="K62" s="7">
        <v>15204669692</v>
      </c>
      <c r="L62" s="1" t="s">
        <v>272</v>
      </c>
      <c r="M62" s="7"/>
      <c r="N62" s="7"/>
      <c r="O62" s="7" t="s">
        <v>273</v>
      </c>
      <c r="P62" s="7"/>
      <c r="Q62" s="7" t="s">
        <v>64</v>
      </c>
      <c r="R62" s="7" t="s">
        <v>64</v>
      </c>
      <c r="S62" s="7" t="s">
        <v>64</v>
      </c>
      <c r="T62" s="7" t="s">
        <v>65</v>
      </c>
      <c r="U62" s="7" t="s">
        <v>65</v>
      </c>
      <c r="V62" s="7" t="s">
        <v>66</v>
      </c>
      <c r="W62" s="7" t="s">
        <v>65</v>
      </c>
      <c r="AH62" s="7">
        <v>5</v>
      </c>
      <c r="AI62" s="7">
        <v>5</v>
      </c>
      <c r="AJ62" s="7">
        <v>5</v>
      </c>
      <c r="AK62" s="7">
        <v>5</v>
      </c>
      <c r="AL62" s="7" t="s">
        <v>64</v>
      </c>
      <c r="AM62" s="7" t="s">
        <v>64</v>
      </c>
      <c r="AN62" s="7" t="s">
        <v>64</v>
      </c>
      <c r="AO62" s="7" t="s">
        <v>64</v>
      </c>
      <c r="AP62" s="7" t="s">
        <v>64</v>
      </c>
      <c r="AQ62" s="7" t="s">
        <v>64</v>
      </c>
      <c r="AR62" s="7">
        <v>0</v>
      </c>
      <c r="AS62" s="7">
        <v>-0.25</v>
      </c>
      <c r="AT62" s="7">
        <v>176</v>
      </c>
      <c r="AU62" s="7">
        <v>0</v>
      </c>
      <c r="AV62" s="7">
        <v>-0.25</v>
      </c>
      <c r="AW62" s="7">
        <v>2</v>
      </c>
      <c r="AX62" s="7" t="s">
        <v>64</v>
      </c>
      <c r="AY62" s="7" t="s">
        <v>64</v>
      </c>
      <c r="AZ62" s="7" t="s">
        <v>64</v>
      </c>
      <c r="BA62" s="7" t="s">
        <v>64</v>
      </c>
      <c r="BB62" s="7" t="s">
        <v>64</v>
      </c>
      <c r="BC62" s="7" t="s">
        <v>64</v>
      </c>
      <c r="BD62" s="7" t="s">
        <v>64</v>
      </c>
      <c r="BE62" s="7" t="s">
        <v>64</v>
      </c>
      <c r="BF62" s="7" t="s">
        <v>64</v>
      </c>
      <c r="BG62" s="7" t="s">
        <v>64</v>
      </c>
      <c r="BH62" s="7" t="str">
        <f>VLOOKUP(L62,[1]Sheet0!$I:$R,3,0)</f>
        <v>5.0</v>
      </c>
      <c r="BI62" s="7" t="str">
        <f>VLOOKUP(L62,[1]Sheet0!$I:$R,4,0)</f>
        <v>5.0</v>
      </c>
      <c r="BJ62" s="7" t="str">
        <f>VLOOKUP(L62,[1]Sheet0!$I:$R,5,0)</f>
        <v>-0.50</v>
      </c>
      <c r="BK62" s="7" t="str">
        <f>VLOOKUP(L62,[1]Sheet0!$I:$R,6,0)</f>
        <v>-0.25</v>
      </c>
      <c r="BL62" s="7" t="str">
        <f>VLOOKUP(L62,[1]Sheet0!$I:$R,7,0)</f>
        <v>149</v>
      </c>
      <c r="BM62" s="7" t="str">
        <f>VLOOKUP(L62,[1]Sheet0!$I:$R,8,0)</f>
        <v>-0.25</v>
      </c>
      <c r="BN62" s="7" t="str">
        <f>VLOOKUP(L62,[1]Sheet0!$I:$R,9,0)</f>
        <v>-0.25</v>
      </c>
      <c r="BO62" s="7" t="str">
        <f>VLOOKUP(L62,[1]Sheet0!$I:$R,10,0)</f>
        <v>18</v>
      </c>
      <c r="BP62" s="7" t="s">
        <v>64</v>
      </c>
      <c r="BQ62" s="7" t="s">
        <v>64</v>
      </c>
      <c r="BR62" s="7" t="s">
        <v>64</v>
      </c>
      <c r="BS62" s="7" t="s">
        <v>64</v>
      </c>
      <c r="BT62" s="9" t="s">
        <v>64</v>
      </c>
      <c r="BU62" s="13"/>
      <c r="BV62" s="11" t="s">
        <v>701</v>
      </c>
      <c r="BW62" s="12" t="s">
        <v>700</v>
      </c>
      <c r="BX62" s="5" t="s">
        <v>702</v>
      </c>
      <c r="BY62" s="5" t="s">
        <v>703</v>
      </c>
      <c r="BZ62" s="5" t="s">
        <v>704</v>
      </c>
      <c r="CA62" s="5" t="s">
        <v>705</v>
      </c>
      <c r="CB62" s="5" t="s">
        <v>706</v>
      </c>
      <c r="CC62" s="5" t="s">
        <v>707</v>
      </c>
      <c r="CD62" s="5" t="s">
        <v>708</v>
      </c>
      <c r="CE62" s="5" t="s">
        <v>709</v>
      </c>
      <c r="CF62" s="5" t="s">
        <v>710</v>
      </c>
      <c r="CG62" s="5" t="s">
        <v>711</v>
      </c>
      <c r="CH62" s="7" t="s">
        <v>64</v>
      </c>
      <c r="CI62" s="7" t="s">
        <v>64</v>
      </c>
      <c r="CJ62" s="7" t="s">
        <v>64</v>
      </c>
      <c r="CK62" s="7" t="s">
        <v>64</v>
      </c>
    </row>
    <row r="63" spans="1:89" ht="14.1" customHeight="1" x14ac:dyDescent="0.15">
      <c r="A63" s="7">
        <v>63</v>
      </c>
      <c r="B63" s="7" t="s">
        <v>57</v>
      </c>
      <c r="C63" s="7" t="s">
        <v>58</v>
      </c>
      <c r="D63" s="7" t="s">
        <v>125</v>
      </c>
      <c r="E63" s="7">
        <v>135.6</v>
      </c>
      <c r="F63" s="7">
        <v>29</v>
      </c>
      <c r="G63" s="7" t="s">
        <v>274</v>
      </c>
      <c r="H63" s="7" t="s">
        <v>68</v>
      </c>
      <c r="I63" s="7">
        <v>9</v>
      </c>
      <c r="J63" s="5" t="s">
        <v>576</v>
      </c>
      <c r="K63" s="7">
        <v>13804502490</v>
      </c>
      <c r="L63" s="4" t="s">
        <v>275</v>
      </c>
      <c r="M63" s="7"/>
      <c r="N63" s="7" t="s">
        <v>741</v>
      </c>
      <c r="O63" s="7" t="s">
        <v>276</v>
      </c>
      <c r="P63" s="7"/>
      <c r="Q63" s="7" t="s">
        <v>64</v>
      </c>
      <c r="R63" s="7" t="s">
        <v>64</v>
      </c>
      <c r="S63" s="7" t="s">
        <v>64</v>
      </c>
      <c r="T63" s="7" t="s">
        <v>65</v>
      </c>
      <c r="U63" s="7" t="s">
        <v>65</v>
      </c>
      <c r="V63" s="7" t="s">
        <v>66</v>
      </c>
      <c r="W63" s="7" t="s">
        <v>65</v>
      </c>
      <c r="AH63" s="7">
        <v>5</v>
      </c>
      <c r="AI63" s="7">
        <v>5</v>
      </c>
      <c r="AJ63" s="7">
        <v>5</v>
      </c>
      <c r="AK63" s="7">
        <v>5</v>
      </c>
      <c r="AL63" s="7" t="s">
        <v>64</v>
      </c>
      <c r="AM63" s="7" t="s">
        <v>64</v>
      </c>
      <c r="AN63" s="7" t="s">
        <v>64</v>
      </c>
      <c r="AO63" s="7" t="s">
        <v>64</v>
      </c>
      <c r="AP63" s="7" t="s">
        <v>64</v>
      </c>
      <c r="AQ63" s="7" t="s">
        <v>64</v>
      </c>
      <c r="AR63" s="7">
        <v>0.25</v>
      </c>
      <c r="AS63" s="7">
        <v>-0.25</v>
      </c>
      <c r="AT63" s="7">
        <v>137</v>
      </c>
      <c r="AU63" s="7">
        <v>0.25</v>
      </c>
      <c r="AV63" s="7">
        <v>-0.5</v>
      </c>
      <c r="AW63" s="7">
        <v>82</v>
      </c>
      <c r="AX63" s="7" t="s">
        <v>64</v>
      </c>
      <c r="AY63" s="7" t="s">
        <v>64</v>
      </c>
      <c r="AZ63" s="7" t="s">
        <v>64</v>
      </c>
      <c r="BA63" s="7" t="s">
        <v>64</v>
      </c>
      <c r="BB63" s="7" t="s">
        <v>64</v>
      </c>
      <c r="BC63" s="7" t="s">
        <v>64</v>
      </c>
      <c r="BD63" s="7" t="s">
        <v>64</v>
      </c>
      <c r="BE63" s="7" t="s">
        <v>64</v>
      </c>
      <c r="BF63" s="7" t="s">
        <v>64</v>
      </c>
      <c r="BG63" s="7" t="s">
        <v>64</v>
      </c>
      <c r="BH63" s="7"/>
      <c r="BI63" s="7"/>
      <c r="BJ63" s="7"/>
      <c r="BK63" s="7"/>
      <c r="BL63" s="7"/>
      <c r="BM63" s="7"/>
      <c r="BN63" s="7"/>
      <c r="BO63" s="7"/>
      <c r="BP63" s="7" t="s">
        <v>64</v>
      </c>
      <c r="BQ63" s="7" t="s">
        <v>64</v>
      </c>
      <c r="BR63" s="7" t="s">
        <v>64</v>
      </c>
      <c r="BS63" s="7" t="s">
        <v>64</v>
      </c>
      <c r="BT63" s="9" t="s">
        <v>64</v>
      </c>
      <c r="BU63" s="13"/>
      <c r="BV63" s="11" t="s">
        <v>701</v>
      </c>
      <c r="BW63" s="12" t="s">
        <v>700</v>
      </c>
      <c r="BX63" s="5" t="s">
        <v>702</v>
      </c>
      <c r="BY63" s="5" t="s">
        <v>703</v>
      </c>
      <c r="BZ63" s="5" t="s">
        <v>704</v>
      </c>
      <c r="CA63" s="5" t="s">
        <v>705</v>
      </c>
      <c r="CB63" s="5" t="s">
        <v>706</v>
      </c>
      <c r="CC63" s="5" t="s">
        <v>707</v>
      </c>
      <c r="CD63" s="5" t="s">
        <v>708</v>
      </c>
      <c r="CE63" s="5" t="s">
        <v>709</v>
      </c>
      <c r="CF63" s="5" t="s">
        <v>710</v>
      </c>
      <c r="CG63" s="5" t="s">
        <v>711</v>
      </c>
      <c r="CH63" s="7" t="s">
        <v>64</v>
      </c>
      <c r="CI63" s="7" t="s">
        <v>64</v>
      </c>
      <c r="CJ63" s="7" t="s">
        <v>64</v>
      </c>
      <c r="CK63" s="7" t="s">
        <v>64</v>
      </c>
    </row>
    <row r="64" spans="1:89" ht="14.1" customHeight="1" x14ac:dyDescent="0.15">
      <c r="A64" s="7">
        <v>64</v>
      </c>
      <c r="B64" s="7" t="s">
        <v>57</v>
      </c>
      <c r="C64" s="7" t="s">
        <v>224</v>
      </c>
      <c r="D64" s="7" t="s">
        <v>558</v>
      </c>
      <c r="E64" s="7">
        <v>133.6</v>
      </c>
      <c r="F64" s="7">
        <v>39</v>
      </c>
      <c r="G64" s="7" t="s">
        <v>277</v>
      </c>
      <c r="H64" s="7" t="s">
        <v>68</v>
      </c>
      <c r="I64" s="7">
        <v>8</v>
      </c>
      <c r="J64" s="5" t="s">
        <v>625</v>
      </c>
      <c r="K64" s="7">
        <v>13845050378</v>
      </c>
      <c r="L64" s="4" t="s">
        <v>278</v>
      </c>
      <c r="M64" s="7"/>
      <c r="N64" s="7" t="s">
        <v>279</v>
      </c>
      <c r="O64" s="7" t="s">
        <v>280</v>
      </c>
      <c r="P64" s="7"/>
      <c r="Q64" s="7" t="s">
        <v>64</v>
      </c>
      <c r="R64" s="7" t="s">
        <v>64</v>
      </c>
      <c r="S64" s="7" t="s">
        <v>64</v>
      </c>
      <c r="T64" s="7" t="s">
        <v>65</v>
      </c>
      <c r="U64" s="7" t="s">
        <v>65</v>
      </c>
      <c r="V64" s="7" t="s">
        <v>66</v>
      </c>
      <c r="W64" s="7" t="s">
        <v>65</v>
      </c>
      <c r="AH64" s="7">
        <v>4.7</v>
      </c>
      <c r="AI64" s="7">
        <v>4.5999999999999996</v>
      </c>
      <c r="AJ64" s="7">
        <v>5</v>
      </c>
      <c r="AK64" s="7">
        <v>5</v>
      </c>
      <c r="AL64" s="7" t="s">
        <v>64</v>
      </c>
      <c r="AM64" s="7" t="s">
        <v>64</v>
      </c>
      <c r="AN64" s="7" t="s">
        <v>64</v>
      </c>
      <c r="AO64" s="7" t="s">
        <v>64</v>
      </c>
      <c r="AP64" s="7" t="s">
        <v>64</v>
      </c>
      <c r="AQ64" s="7" t="s">
        <v>64</v>
      </c>
      <c r="AR64" s="7">
        <v>0</v>
      </c>
      <c r="AS64" s="7">
        <v>-1.75</v>
      </c>
      <c r="AT64" s="7">
        <v>170</v>
      </c>
      <c r="AU64" s="7">
        <v>1.25</v>
      </c>
      <c r="AV64" s="7">
        <v>-2.25</v>
      </c>
      <c r="AW64" s="7">
        <v>0</v>
      </c>
      <c r="AX64" s="7" t="s">
        <v>64</v>
      </c>
      <c r="AY64" s="7" t="s">
        <v>64</v>
      </c>
      <c r="AZ64" s="7" t="s">
        <v>64</v>
      </c>
      <c r="BA64" s="7" t="s">
        <v>64</v>
      </c>
      <c r="BB64" s="7" t="s">
        <v>64</v>
      </c>
      <c r="BC64" s="7" t="s">
        <v>64</v>
      </c>
      <c r="BD64" s="7" t="s">
        <v>64</v>
      </c>
      <c r="BE64" s="7" t="s">
        <v>64</v>
      </c>
      <c r="BF64" s="7" t="s">
        <v>64</v>
      </c>
      <c r="BG64" s="7" t="s">
        <v>64</v>
      </c>
      <c r="BH64" s="7" t="str">
        <f>VLOOKUP(L64,[1]Sheet0!$I:$R,3,0)</f>
        <v>5.2</v>
      </c>
      <c r="BI64" s="7" t="str">
        <f>VLOOKUP(L64,[1]Sheet0!$I:$R,4,0)</f>
        <v>5.2</v>
      </c>
      <c r="BJ64" s="7" t="str">
        <f>VLOOKUP(L64,[1]Sheet0!$I:$R,5,0)</f>
        <v>0.50</v>
      </c>
      <c r="BK64" s="7" t="str">
        <f>VLOOKUP(L64,[1]Sheet0!$I:$R,6,0)</f>
        <v>-0.25</v>
      </c>
      <c r="BL64" s="7" t="str">
        <f>VLOOKUP(L64,[1]Sheet0!$I:$R,7,0)</f>
        <v>163</v>
      </c>
      <c r="BM64" s="7" t="str">
        <f>VLOOKUP(L64,[1]Sheet0!$I:$R,8,0)</f>
        <v>0.50</v>
      </c>
      <c r="BN64" s="7" t="str">
        <f>VLOOKUP(L64,[1]Sheet0!$I:$R,9,0)</f>
        <v>-0.25</v>
      </c>
      <c r="BO64" s="7" t="str">
        <f>VLOOKUP(L64,[1]Sheet0!$I:$R,10,0)</f>
        <v>19</v>
      </c>
      <c r="BP64" s="7" t="s">
        <v>64</v>
      </c>
      <c r="BQ64" s="7" t="s">
        <v>64</v>
      </c>
      <c r="BR64" s="7" t="s">
        <v>64</v>
      </c>
      <c r="BS64" s="7" t="s">
        <v>64</v>
      </c>
      <c r="BT64" s="9" t="s">
        <v>64</v>
      </c>
      <c r="BU64" s="13"/>
      <c r="BV64" s="11" t="s">
        <v>701</v>
      </c>
      <c r="BW64" s="12" t="s">
        <v>700</v>
      </c>
      <c r="BX64" s="5" t="s">
        <v>702</v>
      </c>
      <c r="BY64" s="5" t="s">
        <v>703</v>
      </c>
      <c r="BZ64" s="5" t="s">
        <v>704</v>
      </c>
      <c r="CA64" s="5" t="s">
        <v>705</v>
      </c>
      <c r="CB64" s="5" t="s">
        <v>706</v>
      </c>
      <c r="CC64" s="5" t="s">
        <v>707</v>
      </c>
      <c r="CD64" s="5" t="s">
        <v>708</v>
      </c>
      <c r="CE64" s="5" t="s">
        <v>709</v>
      </c>
      <c r="CF64" s="5" t="s">
        <v>710</v>
      </c>
      <c r="CG64" s="5" t="s">
        <v>711</v>
      </c>
      <c r="CH64" s="7" t="s">
        <v>64</v>
      </c>
      <c r="CI64" s="7" t="s">
        <v>64</v>
      </c>
      <c r="CJ64" s="7" t="s">
        <v>64</v>
      </c>
      <c r="CK64" s="7" t="s">
        <v>64</v>
      </c>
    </row>
    <row r="65" spans="1:89" ht="14.1" customHeight="1" x14ac:dyDescent="0.15">
      <c r="A65" s="7">
        <v>65</v>
      </c>
      <c r="B65" s="7" t="s">
        <v>57</v>
      </c>
      <c r="C65" s="7" t="s">
        <v>224</v>
      </c>
      <c r="D65" s="7" t="s">
        <v>558</v>
      </c>
      <c r="E65" s="7">
        <v>132</v>
      </c>
      <c r="F65" s="7">
        <v>31</v>
      </c>
      <c r="G65" s="7" t="s">
        <v>281</v>
      </c>
      <c r="H65" s="7" t="s">
        <v>60</v>
      </c>
      <c r="I65" s="7">
        <v>8</v>
      </c>
      <c r="J65" s="5" t="s">
        <v>626</v>
      </c>
      <c r="K65" s="7">
        <v>13811649666</v>
      </c>
      <c r="L65" s="5" t="s">
        <v>282</v>
      </c>
      <c r="M65" s="7"/>
      <c r="N65" s="7" t="s">
        <v>101</v>
      </c>
      <c r="O65" s="7" t="s">
        <v>283</v>
      </c>
      <c r="P65" s="7"/>
      <c r="Q65" s="7" t="s">
        <v>64</v>
      </c>
      <c r="R65" s="7" t="s">
        <v>64</v>
      </c>
      <c r="S65" s="7" t="s">
        <v>64</v>
      </c>
      <c r="T65" s="7" t="s">
        <v>65</v>
      </c>
      <c r="U65" s="7" t="s">
        <v>65</v>
      </c>
      <c r="V65" s="7" t="s">
        <v>66</v>
      </c>
      <c r="W65" s="7" t="s">
        <v>65</v>
      </c>
      <c r="AH65" s="7">
        <v>5</v>
      </c>
      <c r="AI65" s="7">
        <v>5</v>
      </c>
      <c r="AJ65" s="7">
        <v>5</v>
      </c>
      <c r="AK65" s="7">
        <v>5</v>
      </c>
      <c r="AL65" s="7" t="s">
        <v>64</v>
      </c>
      <c r="AM65" s="7" t="s">
        <v>64</v>
      </c>
      <c r="AN65" s="7" t="s">
        <v>64</v>
      </c>
      <c r="AO65" s="7" t="s">
        <v>64</v>
      </c>
      <c r="AP65" s="7" t="s">
        <v>64</v>
      </c>
      <c r="AQ65" s="7" t="s">
        <v>64</v>
      </c>
      <c r="AR65" s="7">
        <v>0</v>
      </c>
      <c r="AS65" s="7">
        <v>-1</v>
      </c>
      <c r="AT65" s="7">
        <v>168</v>
      </c>
      <c r="AU65" s="7">
        <v>1</v>
      </c>
      <c r="AV65" s="7">
        <v>-1.75</v>
      </c>
      <c r="AW65" s="7">
        <v>168</v>
      </c>
      <c r="AX65" s="7" t="s">
        <v>64</v>
      </c>
      <c r="AY65" s="7" t="s">
        <v>64</v>
      </c>
      <c r="AZ65" s="7" t="s">
        <v>64</v>
      </c>
      <c r="BA65" s="7" t="s">
        <v>64</v>
      </c>
      <c r="BB65" s="7" t="s">
        <v>64</v>
      </c>
      <c r="BC65" s="7" t="s">
        <v>64</v>
      </c>
      <c r="BD65" s="7" t="s">
        <v>64</v>
      </c>
      <c r="BE65" s="7" t="s">
        <v>64</v>
      </c>
      <c r="BF65" s="7" t="s">
        <v>64</v>
      </c>
      <c r="BG65" s="7" t="s">
        <v>64</v>
      </c>
      <c r="BH65" s="7"/>
      <c r="BI65" s="7"/>
      <c r="BJ65" s="7"/>
      <c r="BK65" s="7"/>
      <c r="BL65" s="7"/>
      <c r="BM65" s="7"/>
      <c r="BN65" s="7"/>
      <c r="BO65" s="7"/>
      <c r="BP65" s="7" t="s">
        <v>64</v>
      </c>
      <c r="BQ65" s="7" t="s">
        <v>64</v>
      </c>
      <c r="BR65" s="7" t="s">
        <v>64</v>
      </c>
      <c r="BS65" s="7" t="s">
        <v>64</v>
      </c>
      <c r="BT65" s="9" t="s">
        <v>64</v>
      </c>
      <c r="BU65" s="13"/>
      <c r="BV65" s="11" t="s">
        <v>701</v>
      </c>
      <c r="BW65" s="12" t="s">
        <v>700</v>
      </c>
      <c r="BX65" s="5" t="s">
        <v>702</v>
      </c>
      <c r="BY65" s="5" t="s">
        <v>703</v>
      </c>
      <c r="BZ65" s="5" t="s">
        <v>704</v>
      </c>
      <c r="CA65" s="5" t="s">
        <v>705</v>
      </c>
      <c r="CB65" s="5" t="s">
        <v>706</v>
      </c>
      <c r="CC65" s="5" t="s">
        <v>707</v>
      </c>
      <c r="CD65" s="5" t="s">
        <v>708</v>
      </c>
      <c r="CE65" s="5" t="s">
        <v>709</v>
      </c>
      <c r="CF65" s="5" t="s">
        <v>710</v>
      </c>
      <c r="CG65" s="5" t="s">
        <v>711</v>
      </c>
      <c r="CH65" s="7" t="s">
        <v>64</v>
      </c>
      <c r="CI65" s="7" t="s">
        <v>64</v>
      </c>
      <c r="CJ65" s="7" t="s">
        <v>64</v>
      </c>
      <c r="CK65" s="7" t="s">
        <v>64</v>
      </c>
    </row>
    <row r="66" spans="1:89" ht="14.1" customHeight="1" x14ac:dyDescent="0.15">
      <c r="A66" s="7">
        <v>66</v>
      </c>
      <c r="B66" s="7" t="s">
        <v>57</v>
      </c>
      <c r="C66" s="7" t="s">
        <v>224</v>
      </c>
      <c r="D66" s="7" t="s">
        <v>558</v>
      </c>
      <c r="E66" s="7">
        <v>132</v>
      </c>
      <c r="F66" s="7">
        <v>30</v>
      </c>
      <c r="G66" s="7" t="s">
        <v>284</v>
      </c>
      <c r="H66" s="7" t="s">
        <v>68</v>
      </c>
      <c r="I66" s="7">
        <v>8</v>
      </c>
      <c r="J66" s="5" t="s">
        <v>627</v>
      </c>
      <c r="K66" s="7">
        <v>18346077573</v>
      </c>
      <c r="L66" s="4" t="s">
        <v>285</v>
      </c>
      <c r="M66" s="7"/>
      <c r="N66" s="7" t="s">
        <v>286</v>
      </c>
      <c r="O66" s="7" t="s">
        <v>287</v>
      </c>
      <c r="P66" s="7"/>
      <c r="Q66" s="7" t="s">
        <v>64</v>
      </c>
      <c r="R66" s="7" t="s">
        <v>64</v>
      </c>
      <c r="S66" s="7" t="s">
        <v>64</v>
      </c>
      <c r="T66" s="7" t="s">
        <v>65</v>
      </c>
      <c r="U66" s="7" t="s">
        <v>65</v>
      </c>
      <c r="V66" s="7" t="s">
        <v>66</v>
      </c>
      <c r="W66" s="7" t="s">
        <v>65</v>
      </c>
      <c r="AH66" s="7">
        <v>5</v>
      </c>
      <c r="AI66" s="7">
        <v>5</v>
      </c>
      <c r="AJ66" s="7">
        <v>5</v>
      </c>
      <c r="AK66" s="7">
        <v>5</v>
      </c>
      <c r="AL66" s="7" t="s">
        <v>64</v>
      </c>
      <c r="AM66" s="7" t="s">
        <v>64</v>
      </c>
      <c r="AN66" s="7" t="s">
        <v>64</v>
      </c>
      <c r="AO66" s="7" t="s">
        <v>64</v>
      </c>
      <c r="AP66" s="7" t="s">
        <v>64</v>
      </c>
      <c r="AQ66" s="7" t="s">
        <v>64</v>
      </c>
      <c r="AR66" s="7">
        <v>0.25</v>
      </c>
      <c r="AS66" s="7">
        <v>-1</v>
      </c>
      <c r="AT66" s="7">
        <v>170</v>
      </c>
      <c r="AU66" s="7">
        <v>0.5</v>
      </c>
      <c r="AV66" s="7">
        <v>-1</v>
      </c>
      <c r="AW66" s="7">
        <v>21</v>
      </c>
      <c r="AX66" s="7" t="s">
        <v>64</v>
      </c>
      <c r="AY66" s="7" t="s">
        <v>64</v>
      </c>
      <c r="AZ66" s="7" t="s">
        <v>64</v>
      </c>
      <c r="BA66" s="7" t="s">
        <v>64</v>
      </c>
      <c r="BB66" s="7" t="s">
        <v>64</v>
      </c>
      <c r="BC66" s="7" t="s">
        <v>64</v>
      </c>
      <c r="BD66" s="7" t="s">
        <v>64</v>
      </c>
      <c r="BE66" s="7" t="s">
        <v>64</v>
      </c>
      <c r="BF66" s="7" t="s">
        <v>64</v>
      </c>
      <c r="BG66" s="7" t="s">
        <v>64</v>
      </c>
      <c r="BH66" s="7"/>
      <c r="BI66" s="7"/>
      <c r="BJ66" s="7"/>
      <c r="BK66" s="7"/>
      <c r="BL66" s="7"/>
      <c r="BM66" s="7"/>
      <c r="BN66" s="7"/>
      <c r="BO66" s="7"/>
      <c r="BP66" s="7" t="s">
        <v>64</v>
      </c>
      <c r="BQ66" s="7" t="s">
        <v>64</v>
      </c>
      <c r="BR66" s="7" t="s">
        <v>64</v>
      </c>
      <c r="BS66" s="7" t="s">
        <v>64</v>
      </c>
      <c r="BT66" s="9" t="s">
        <v>64</v>
      </c>
      <c r="BU66" s="13"/>
      <c r="BV66" s="11" t="s">
        <v>701</v>
      </c>
      <c r="BW66" s="12" t="s">
        <v>700</v>
      </c>
      <c r="BX66" s="5" t="s">
        <v>702</v>
      </c>
      <c r="BY66" s="5" t="s">
        <v>703</v>
      </c>
      <c r="BZ66" s="5" t="s">
        <v>704</v>
      </c>
      <c r="CA66" s="5" t="s">
        <v>705</v>
      </c>
      <c r="CB66" s="5" t="s">
        <v>706</v>
      </c>
      <c r="CC66" s="5" t="s">
        <v>707</v>
      </c>
      <c r="CD66" s="5" t="s">
        <v>708</v>
      </c>
      <c r="CE66" s="5" t="s">
        <v>709</v>
      </c>
      <c r="CF66" s="5" t="s">
        <v>710</v>
      </c>
      <c r="CG66" s="5" t="s">
        <v>711</v>
      </c>
      <c r="CH66" s="7" t="s">
        <v>64</v>
      </c>
      <c r="CI66" s="7" t="s">
        <v>64</v>
      </c>
      <c r="CJ66" s="7" t="s">
        <v>64</v>
      </c>
      <c r="CK66" s="7" t="s">
        <v>64</v>
      </c>
    </row>
    <row r="67" spans="1:89" ht="14.1" customHeight="1" x14ac:dyDescent="0.15">
      <c r="A67" s="7">
        <v>67</v>
      </c>
      <c r="B67" s="7" t="s">
        <v>57</v>
      </c>
      <c r="C67" s="7" t="s">
        <v>224</v>
      </c>
      <c r="D67" s="7" t="s">
        <v>558</v>
      </c>
      <c r="E67" s="7">
        <v>128.19999999999999</v>
      </c>
      <c r="F67" s="7">
        <v>26</v>
      </c>
      <c r="G67" s="7" t="s">
        <v>288</v>
      </c>
      <c r="H67" s="7" t="s">
        <v>60</v>
      </c>
      <c r="I67" s="7">
        <v>8</v>
      </c>
      <c r="J67" s="5" t="s">
        <v>628</v>
      </c>
      <c r="K67" s="7">
        <v>18404075387</v>
      </c>
      <c r="L67" s="4" t="s">
        <v>289</v>
      </c>
      <c r="M67" s="7"/>
      <c r="N67" s="7" t="s">
        <v>290</v>
      </c>
      <c r="O67" s="7" t="s">
        <v>291</v>
      </c>
      <c r="P67" s="7"/>
      <c r="Q67" s="7" t="s">
        <v>64</v>
      </c>
      <c r="R67" s="7" t="s">
        <v>64</v>
      </c>
      <c r="S67" s="7" t="s">
        <v>64</v>
      </c>
      <c r="T67" s="7" t="s">
        <v>65</v>
      </c>
      <c r="U67" s="7" t="s">
        <v>65</v>
      </c>
      <c r="V67" s="7" t="s">
        <v>66</v>
      </c>
      <c r="W67" s="7" t="s">
        <v>65</v>
      </c>
      <c r="AH67" s="7">
        <v>5</v>
      </c>
      <c r="AI67" s="7">
        <v>5</v>
      </c>
      <c r="AJ67" s="7">
        <v>5</v>
      </c>
      <c r="AK67" s="7">
        <v>5</v>
      </c>
      <c r="AL67" s="7" t="s">
        <v>64</v>
      </c>
      <c r="AM67" s="7" t="s">
        <v>64</v>
      </c>
      <c r="AN67" s="7" t="s">
        <v>64</v>
      </c>
      <c r="AO67" s="7" t="s">
        <v>64</v>
      </c>
      <c r="AP67" s="7" t="s">
        <v>64</v>
      </c>
      <c r="AQ67" s="7" t="s">
        <v>64</v>
      </c>
      <c r="AR67" s="7">
        <v>0.25</v>
      </c>
      <c r="AS67" s="7">
        <v>1</v>
      </c>
      <c r="AT67" s="7">
        <v>90</v>
      </c>
      <c r="AU67" s="7">
        <v>0</v>
      </c>
      <c r="AV67" s="7">
        <v>0</v>
      </c>
      <c r="AW67" s="7">
        <v>0</v>
      </c>
      <c r="AX67" s="7" t="s">
        <v>64</v>
      </c>
      <c r="AY67" s="7" t="s">
        <v>64</v>
      </c>
      <c r="AZ67" s="7" t="s">
        <v>64</v>
      </c>
      <c r="BA67" s="7" t="s">
        <v>64</v>
      </c>
      <c r="BB67" s="7" t="s">
        <v>64</v>
      </c>
      <c r="BC67" s="7" t="s">
        <v>64</v>
      </c>
      <c r="BD67" s="7" t="s">
        <v>64</v>
      </c>
      <c r="BE67" s="7" t="s">
        <v>64</v>
      </c>
      <c r="BF67" s="7" t="s">
        <v>64</v>
      </c>
      <c r="BG67" s="7" t="s">
        <v>64</v>
      </c>
      <c r="BH67" s="7" t="str">
        <f>VLOOKUP(L67,[1]Sheet0!$I:$R,3,0)</f>
        <v>5.0</v>
      </c>
      <c r="BI67" s="7" t="str">
        <f>VLOOKUP(L67,[1]Sheet0!$I:$R,4,0)</f>
        <v>5.2</v>
      </c>
      <c r="BJ67" s="7" t="str">
        <f>VLOOKUP(L67,[1]Sheet0!$I:$R,5,0)</f>
        <v>0.50</v>
      </c>
      <c r="BK67" s="7" t="str">
        <f>VLOOKUP(L67,[1]Sheet0!$I:$R,6,0)</f>
        <v>-1.00</v>
      </c>
      <c r="BL67" s="7" t="str">
        <f>VLOOKUP(L67,[1]Sheet0!$I:$R,7,0)</f>
        <v>32</v>
      </c>
      <c r="BM67" s="7" t="str">
        <f>VLOOKUP(L67,[1]Sheet0!$I:$R,8,0)</f>
        <v>0.75</v>
      </c>
      <c r="BN67" s="7" t="str">
        <f>VLOOKUP(L67,[1]Sheet0!$I:$R,9,0)</f>
        <v>-0.50</v>
      </c>
      <c r="BO67" s="7" t="str">
        <f>VLOOKUP(L67,[1]Sheet0!$I:$R,10,0)</f>
        <v>9</v>
      </c>
      <c r="BP67" s="7" t="s">
        <v>64</v>
      </c>
      <c r="BQ67" s="7" t="s">
        <v>64</v>
      </c>
      <c r="BR67" s="7" t="s">
        <v>64</v>
      </c>
      <c r="BS67" s="7" t="s">
        <v>64</v>
      </c>
      <c r="BT67" s="9" t="s">
        <v>64</v>
      </c>
      <c r="BU67" s="13"/>
      <c r="BV67" s="11" t="s">
        <v>701</v>
      </c>
      <c r="BW67" s="12" t="s">
        <v>700</v>
      </c>
      <c r="BX67" s="5" t="s">
        <v>702</v>
      </c>
      <c r="BY67" s="5" t="s">
        <v>703</v>
      </c>
      <c r="BZ67" s="5" t="s">
        <v>704</v>
      </c>
      <c r="CA67" s="5" t="s">
        <v>705</v>
      </c>
      <c r="CB67" s="5" t="s">
        <v>706</v>
      </c>
      <c r="CC67" s="5" t="s">
        <v>707</v>
      </c>
      <c r="CD67" s="5" t="s">
        <v>708</v>
      </c>
      <c r="CE67" s="5" t="s">
        <v>709</v>
      </c>
      <c r="CF67" s="5" t="s">
        <v>710</v>
      </c>
      <c r="CG67" s="5" t="s">
        <v>711</v>
      </c>
      <c r="CH67" s="7" t="s">
        <v>64</v>
      </c>
      <c r="CI67" s="7" t="s">
        <v>64</v>
      </c>
      <c r="CJ67" s="7" t="s">
        <v>64</v>
      </c>
      <c r="CK67" s="7" t="s">
        <v>64</v>
      </c>
    </row>
    <row r="68" spans="1:89" ht="14.1" customHeight="1" x14ac:dyDescent="0.15">
      <c r="A68" s="7">
        <v>68</v>
      </c>
      <c r="B68" s="7" t="s">
        <v>57</v>
      </c>
      <c r="C68" s="7" t="s">
        <v>224</v>
      </c>
      <c r="D68" s="7" t="s">
        <v>558</v>
      </c>
      <c r="E68" s="7">
        <v>127.2</v>
      </c>
      <c r="F68" s="7">
        <v>26</v>
      </c>
      <c r="G68" s="7" t="s">
        <v>292</v>
      </c>
      <c r="H68" s="7" t="s">
        <v>68</v>
      </c>
      <c r="I68" s="7">
        <v>8</v>
      </c>
      <c r="J68" s="5" t="s">
        <v>629</v>
      </c>
      <c r="K68" s="7">
        <v>15245036543</v>
      </c>
      <c r="L68" s="4" t="s">
        <v>293</v>
      </c>
      <c r="M68" s="7"/>
      <c r="N68" s="7" t="s">
        <v>294</v>
      </c>
      <c r="O68" s="7" t="s">
        <v>295</v>
      </c>
      <c r="P68" s="7"/>
      <c r="Q68" s="7" t="s">
        <v>64</v>
      </c>
      <c r="R68" s="7" t="s">
        <v>64</v>
      </c>
      <c r="S68" s="7" t="s">
        <v>64</v>
      </c>
      <c r="T68" s="7" t="s">
        <v>65</v>
      </c>
      <c r="U68" s="7" t="s">
        <v>65</v>
      </c>
      <c r="V68" s="7" t="s">
        <v>66</v>
      </c>
      <c r="W68" s="7" t="s">
        <v>65</v>
      </c>
      <c r="AH68" s="7">
        <v>5</v>
      </c>
      <c r="AI68" s="7">
        <v>5</v>
      </c>
      <c r="AJ68" s="7">
        <v>5</v>
      </c>
      <c r="AK68" s="7">
        <v>5</v>
      </c>
      <c r="AL68" s="7" t="s">
        <v>64</v>
      </c>
      <c r="AM68" s="7" t="s">
        <v>64</v>
      </c>
      <c r="AN68" s="7" t="s">
        <v>64</v>
      </c>
      <c r="AO68" s="7" t="s">
        <v>64</v>
      </c>
      <c r="AP68" s="7" t="s">
        <v>64</v>
      </c>
      <c r="AQ68" s="7" t="s">
        <v>64</v>
      </c>
      <c r="AR68" s="7">
        <v>-0.25</v>
      </c>
      <c r="AS68" s="7">
        <v>0</v>
      </c>
      <c r="AT68" s="7">
        <v>0</v>
      </c>
      <c r="AU68" s="7">
        <v>-0.25</v>
      </c>
      <c r="AV68" s="7">
        <v>-0.25</v>
      </c>
      <c r="AW68" s="7">
        <v>0</v>
      </c>
      <c r="AX68" s="7" t="s">
        <v>64</v>
      </c>
      <c r="AY68" s="7" t="s">
        <v>64</v>
      </c>
      <c r="AZ68" s="7" t="s">
        <v>64</v>
      </c>
      <c r="BA68" s="7" t="s">
        <v>64</v>
      </c>
      <c r="BB68" s="7" t="s">
        <v>64</v>
      </c>
      <c r="BC68" s="7" t="s">
        <v>64</v>
      </c>
      <c r="BD68" s="7" t="s">
        <v>64</v>
      </c>
      <c r="BE68" s="7" t="s">
        <v>64</v>
      </c>
      <c r="BF68" s="7" t="s">
        <v>64</v>
      </c>
      <c r="BG68" s="7" t="s">
        <v>64</v>
      </c>
      <c r="BH68" s="7"/>
      <c r="BI68" s="7"/>
      <c r="BJ68" s="7"/>
      <c r="BK68" s="7"/>
      <c r="BL68" s="7"/>
      <c r="BM68" s="7"/>
      <c r="BN68" s="7"/>
      <c r="BO68" s="7"/>
      <c r="BP68" s="7" t="s">
        <v>64</v>
      </c>
      <c r="BQ68" s="7" t="s">
        <v>64</v>
      </c>
      <c r="BR68" s="7" t="s">
        <v>64</v>
      </c>
      <c r="BS68" s="7" t="s">
        <v>64</v>
      </c>
      <c r="BT68" s="9" t="s">
        <v>64</v>
      </c>
      <c r="BU68" s="13"/>
      <c r="BV68" s="11" t="s">
        <v>701</v>
      </c>
      <c r="BW68" s="12" t="s">
        <v>700</v>
      </c>
      <c r="BX68" s="5" t="s">
        <v>702</v>
      </c>
      <c r="BY68" s="5" t="s">
        <v>703</v>
      </c>
      <c r="BZ68" s="5" t="s">
        <v>704</v>
      </c>
      <c r="CA68" s="5" t="s">
        <v>705</v>
      </c>
      <c r="CB68" s="5" t="s">
        <v>706</v>
      </c>
      <c r="CC68" s="5" t="s">
        <v>707</v>
      </c>
      <c r="CD68" s="5" t="s">
        <v>708</v>
      </c>
      <c r="CE68" s="5" t="s">
        <v>709</v>
      </c>
      <c r="CF68" s="5" t="s">
        <v>710</v>
      </c>
      <c r="CG68" s="5" t="s">
        <v>711</v>
      </c>
      <c r="CH68" s="7" t="s">
        <v>64</v>
      </c>
      <c r="CI68" s="7" t="s">
        <v>64</v>
      </c>
      <c r="CJ68" s="7" t="s">
        <v>64</v>
      </c>
      <c r="CK68" s="7" t="s">
        <v>64</v>
      </c>
    </row>
    <row r="69" spans="1:89" ht="14.1" customHeight="1" x14ac:dyDescent="0.15">
      <c r="A69" s="7">
        <v>69</v>
      </c>
      <c r="B69" s="7" t="s">
        <v>57</v>
      </c>
      <c r="C69" s="7" t="s">
        <v>224</v>
      </c>
      <c r="D69" s="7" t="s">
        <v>558</v>
      </c>
      <c r="E69" s="7">
        <v>137</v>
      </c>
      <c r="F69" s="7">
        <v>32</v>
      </c>
      <c r="G69" s="7" t="s">
        <v>296</v>
      </c>
      <c r="H69" s="7" t="s">
        <v>60</v>
      </c>
      <c r="I69" s="7">
        <v>8</v>
      </c>
      <c r="J69" s="5" t="s">
        <v>615</v>
      </c>
      <c r="K69" s="7">
        <v>15004620519</v>
      </c>
      <c r="L69" s="4" t="s">
        <v>297</v>
      </c>
      <c r="M69" s="7"/>
      <c r="N69" s="7" t="s">
        <v>101</v>
      </c>
      <c r="O69" s="7" t="s">
        <v>298</v>
      </c>
      <c r="P69" s="7"/>
      <c r="Q69" s="7" t="s">
        <v>64</v>
      </c>
      <c r="R69" s="7" t="s">
        <v>64</v>
      </c>
      <c r="S69" s="7" t="s">
        <v>64</v>
      </c>
      <c r="T69" s="7" t="s">
        <v>65</v>
      </c>
      <c r="U69" s="7" t="s">
        <v>65</v>
      </c>
      <c r="V69" s="7" t="s">
        <v>66</v>
      </c>
      <c r="W69" s="7" t="s">
        <v>65</v>
      </c>
      <c r="AH69" s="7">
        <v>5</v>
      </c>
      <c r="AI69" s="7">
        <v>5</v>
      </c>
      <c r="AJ69" s="7">
        <v>5</v>
      </c>
      <c r="AK69" s="7">
        <v>5</v>
      </c>
      <c r="AL69" s="7" t="s">
        <v>64</v>
      </c>
      <c r="AM69" s="7" t="s">
        <v>64</v>
      </c>
      <c r="AN69" s="7" t="s">
        <v>64</v>
      </c>
      <c r="AO69" s="7" t="s">
        <v>64</v>
      </c>
      <c r="AP69" s="7" t="s">
        <v>64</v>
      </c>
      <c r="AQ69" s="7" t="s">
        <v>64</v>
      </c>
      <c r="AR69" s="7">
        <v>0.25</v>
      </c>
      <c r="AS69" s="7">
        <v>0</v>
      </c>
      <c r="AT69" s="7">
        <v>0</v>
      </c>
      <c r="AU69" s="7">
        <v>0</v>
      </c>
      <c r="AV69" s="7">
        <v>-0.25</v>
      </c>
      <c r="AW69" s="7">
        <v>158</v>
      </c>
      <c r="AX69" s="7" t="s">
        <v>64</v>
      </c>
      <c r="AY69" s="7" t="s">
        <v>64</v>
      </c>
      <c r="AZ69" s="7" t="s">
        <v>64</v>
      </c>
      <c r="BA69" s="7" t="s">
        <v>64</v>
      </c>
      <c r="BB69" s="7" t="s">
        <v>64</v>
      </c>
      <c r="BC69" s="7" t="s">
        <v>64</v>
      </c>
      <c r="BD69" s="7" t="s">
        <v>64</v>
      </c>
      <c r="BE69" s="7" t="s">
        <v>64</v>
      </c>
      <c r="BF69" s="7" t="s">
        <v>64</v>
      </c>
      <c r="BG69" s="7" t="s">
        <v>64</v>
      </c>
      <c r="BH69" s="7"/>
      <c r="BI69" s="7"/>
      <c r="BJ69" s="7"/>
      <c r="BK69" s="7"/>
      <c r="BL69" s="7"/>
      <c r="BM69" s="7"/>
      <c r="BN69" s="7"/>
      <c r="BO69" s="7"/>
      <c r="BP69" s="7" t="s">
        <v>64</v>
      </c>
      <c r="BQ69" s="7" t="s">
        <v>64</v>
      </c>
      <c r="BR69" s="7" t="s">
        <v>64</v>
      </c>
      <c r="BS69" s="7" t="s">
        <v>64</v>
      </c>
      <c r="BT69" s="9" t="s">
        <v>64</v>
      </c>
      <c r="BU69" s="13"/>
      <c r="BV69" s="11" t="s">
        <v>701</v>
      </c>
      <c r="BW69" s="12" t="s">
        <v>700</v>
      </c>
      <c r="BX69" s="5" t="s">
        <v>702</v>
      </c>
      <c r="BY69" s="5" t="s">
        <v>703</v>
      </c>
      <c r="BZ69" s="5" t="s">
        <v>704</v>
      </c>
      <c r="CA69" s="5" t="s">
        <v>705</v>
      </c>
      <c r="CB69" s="5" t="s">
        <v>706</v>
      </c>
      <c r="CC69" s="5" t="s">
        <v>707</v>
      </c>
      <c r="CD69" s="5" t="s">
        <v>708</v>
      </c>
      <c r="CE69" s="5" t="s">
        <v>709</v>
      </c>
      <c r="CF69" s="5" t="s">
        <v>710</v>
      </c>
      <c r="CG69" s="5" t="s">
        <v>711</v>
      </c>
      <c r="CH69" s="7" t="s">
        <v>64</v>
      </c>
      <c r="CI69" s="7" t="s">
        <v>64</v>
      </c>
      <c r="CJ69" s="7" t="s">
        <v>64</v>
      </c>
      <c r="CK69" s="7" t="s">
        <v>64</v>
      </c>
    </row>
    <row r="70" spans="1:89" ht="14.1" customHeight="1" x14ac:dyDescent="0.15">
      <c r="A70" s="7">
        <v>70</v>
      </c>
      <c r="B70" s="7" t="s">
        <v>57</v>
      </c>
      <c r="C70" s="7" t="s">
        <v>224</v>
      </c>
      <c r="D70" s="7" t="s">
        <v>560</v>
      </c>
      <c r="E70" s="7">
        <v>126</v>
      </c>
      <c r="F70" s="7">
        <v>29</v>
      </c>
      <c r="G70" s="7" t="s">
        <v>299</v>
      </c>
      <c r="H70" s="7" t="s">
        <v>60</v>
      </c>
      <c r="I70" s="7">
        <v>8</v>
      </c>
      <c r="J70" s="5" t="s">
        <v>630</v>
      </c>
      <c r="K70" s="7">
        <v>18545638842</v>
      </c>
      <c r="L70" s="2" t="s">
        <v>300</v>
      </c>
      <c r="M70" s="7"/>
      <c r="N70" s="8" t="s">
        <v>301</v>
      </c>
      <c r="O70" s="8" t="s">
        <v>287</v>
      </c>
      <c r="P70" s="7"/>
      <c r="Q70" s="7" t="s">
        <v>64</v>
      </c>
      <c r="R70" s="7" t="s">
        <v>64</v>
      </c>
      <c r="S70" s="7" t="s">
        <v>64</v>
      </c>
      <c r="T70" s="7" t="s">
        <v>65</v>
      </c>
      <c r="U70" s="7" t="s">
        <v>65</v>
      </c>
      <c r="V70" s="7" t="s">
        <v>66</v>
      </c>
      <c r="W70" s="7" t="s">
        <v>65</v>
      </c>
      <c r="AH70" s="7">
        <v>4.9000000000000004</v>
      </c>
      <c r="AI70" s="7">
        <v>4.9000000000000004</v>
      </c>
      <c r="AJ70" s="7">
        <v>5</v>
      </c>
      <c r="AK70" s="7">
        <v>5</v>
      </c>
      <c r="AL70" s="7" t="s">
        <v>64</v>
      </c>
      <c r="AM70" s="7" t="s">
        <v>64</v>
      </c>
      <c r="AN70" s="7" t="s">
        <v>64</v>
      </c>
      <c r="AO70" s="7" t="s">
        <v>64</v>
      </c>
      <c r="AP70" s="7" t="s">
        <v>64</v>
      </c>
      <c r="AQ70" s="7" t="s">
        <v>64</v>
      </c>
      <c r="AR70" s="7">
        <v>0.5</v>
      </c>
      <c r="AS70" s="7">
        <v>-0.5</v>
      </c>
      <c r="AT70" s="7">
        <v>172</v>
      </c>
      <c r="AU70" s="7">
        <v>1</v>
      </c>
      <c r="AV70" s="7">
        <v>-1.25</v>
      </c>
      <c r="AW70" s="7">
        <v>0</v>
      </c>
      <c r="AX70" s="7" t="s">
        <v>64</v>
      </c>
      <c r="AY70" s="7" t="s">
        <v>64</v>
      </c>
      <c r="AZ70" s="7" t="s">
        <v>64</v>
      </c>
      <c r="BA70" s="7" t="s">
        <v>64</v>
      </c>
      <c r="BB70" s="7" t="s">
        <v>64</v>
      </c>
      <c r="BC70" s="7" t="s">
        <v>64</v>
      </c>
      <c r="BD70" s="7" t="s">
        <v>64</v>
      </c>
      <c r="BE70" s="7" t="s">
        <v>64</v>
      </c>
      <c r="BF70" s="7" t="s">
        <v>64</v>
      </c>
      <c r="BG70" s="7" t="s">
        <v>64</v>
      </c>
      <c r="BH70" s="7" t="str">
        <f>VLOOKUP(L70,[1]Sheet0!$I:$R,3,0)</f>
        <v>5.0</v>
      </c>
      <c r="BI70" s="7" t="str">
        <f>VLOOKUP(L70,[1]Sheet0!$I:$R,4,0)</f>
        <v>5.0</v>
      </c>
      <c r="BJ70" s="7" t="str">
        <f>VLOOKUP(L70,[1]Sheet0!$I:$R,5,0)</f>
        <v>-0.25</v>
      </c>
      <c r="BK70" s="7" t="str">
        <f>VLOOKUP(L70,[1]Sheet0!$I:$R,6,0)</f>
        <v>-0.25</v>
      </c>
      <c r="BL70" s="7" t="str">
        <f>VLOOKUP(L70,[1]Sheet0!$I:$R,7,0)</f>
        <v>9</v>
      </c>
      <c r="BM70" s="7" t="str">
        <f>VLOOKUP(L70,[1]Sheet0!$I:$R,8,0)</f>
        <v>0.00</v>
      </c>
      <c r="BN70" s="7" t="str">
        <f>VLOOKUP(L70,[1]Sheet0!$I:$R,9,0)</f>
        <v>-0.25</v>
      </c>
      <c r="BO70" s="7" t="str">
        <f>VLOOKUP(L70,[1]Sheet0!$I:$R,10,0)</f>
        <v>54</v>
      </c>
      <c r="BP70" s="7" t="s">
        <v>64</v>
      </c>
      <c r="BQ70" s="7" t="s">
        <v>64</v>
      </c>
      <c r="BR70" s="7" t="s">
        <v>64</v>
      </c>
      <c r="BS70" s="7" t="s">
        <v>64</v>
      </c>
      <c r="BT70" s="9" t="s">
        <v>64</v>
      </c>
      <c r="BU70" s="13"/>
      <c r="BV70" s="11" t="s">
        <v>701</v>
      </c>
      <c r="BW70" s="12" t="s">
        <v>700</v>
      </c>
      <c r="BX70" s="5" t="s">
        <v>702</v>
      </c>
      <c r="BY70" s="5" t="s">
        <v>703</v>
      </c>
      <c r="BZ70" s="5" t="s">
        <v>704</v>
      </c>
      <c r="CA70" s="5" t="s">
        <v>705</v>
      </c>
      <c r="CB70" s="5" t="s">
        <v>706</v>
      </c>
      <c r="CC70" s="5" t="s">
        <v>707</v>
      </c>
      <c r="CD70" s="5" t="s">
        <v>708</v>
      </c>
      <c r="CE70" s="5" t="s">
        <v>709</v>
      </c>
      <c r="CF70" s="5" t="s">
        <v>710</v>
      </c>
      <c r="CG70" s="5" t="s">
        <v>711</v>
      </c>
      <c r="CH70" s="7" t="s">
        <v>64</v>
      </c>
      <c r="CI70" s="7" t="s">
        <v>64</v>
      </c>
      <c r="CJ70" s="7" t="s">
        <v>64</v>
      </c>
      <c r="CK70" s="7" t="s">
        <v>64</v>
      </c>
    </row>
    <row r="71" spans="1:89" ht="14.1" customHeight="1" x14ac:dyDescent="0.15">
      <c r="A71" s="7">
        <v>71</v>
      </c>
      <c r="B71" s="7" t="s">
        <v>57</v>
      </c>
      <c r="C71" s="7" t="s">
        <v>224</v>
      </c>
      <c r="D71" s="7" t="s">
        <v>560</v>
      </c>
      <c r="E71" s="7">
        <v>117.1</v>
      </c>
      <c r="F71" s="7">
        <v>24</v>
      </c>
      <c r="G71" s="7" t="s">
        <v>302</v>
      </c>
      <c r="H71" s="7" t="s">
        <v>68</v>
      </c>
      <c r="I71" s="7">
        <v>8</v>
      </c>
      <c r="J71" s="5" t="s">
        <v>631</v>
      </c>
      <c r="K71" s="7">
        <v>15846348807</v>
      </c>
      <c r="L71" s="2" t="s">
        <v>303</v>
      </c>
      <c r="M71" s="7"/>
      <c r="N71" s="8" t="s">
        <v>304</v>
      </c>
      <c r="O71" s="8" t="s">
        <v>305</v>
      </c>
      <c r="P71" s="7"/>
      <c r="Q71" s="7" t="s">
        <v>64</v>
      </c>
      <c r="R71" s="7" t="s">
        <v>64</v>
      </c>
      <c r="S71" s="7" t="s">
        <v>64</v>
      </c>
      <c r="T71" s="7" t="s">
        <v>65</v>
      </c>
      <c r="U71" s="7" t="s">
        <v>65</v>
      </c>
      <c r="V71" s="7" t="s">
        <v>66</v>
      </c>
      <c r="W71" s="7" t="s">
        <v>65</v>
      </c>
      <c r="AH71" s="7">
        <v>4.8</v>
      </c>
      <c r="AI71" s="7">
        <v>4.8</v>
      </c>
      <c r="AJ71" s="7" t="s">
        <v>241</v>
      </c>
      <c r="AK71" s="7" t="s">
        <v>241</v>
      </c>
      <c r="AL71" s="7" t="s">
        <v>64</v>
      </c>
      <c r="AM71" s="7" t="s">
        <v>64</v>
      </c>
      <c r="AN71" s="7" t="s">
        <v>64</v>
      </c>
      <c r="AO71" s="7" t="s">
        <v>64</v>
      </c>
      <c r="AP71" s="7" t="s">
        <v>64</v>
      </c>
      <c r="AQ71" s="7" t="s">
        <v>64</v>
      </c>
      <c r="AR71" s="7">
        <v>0.25</v>
      </c>
      <c r="AS71" s="7">
        <v>1.5</v>
      </c>
      <c r="AT71" s="7">
        <v>87</v>
      </c>
      <c r="AU71" s="7">
        <v>-0.25</v>
      </c>
      <c r="AV71" s="7">
        <v>1</v>
      </c>
      <c r="AW71" s="7">
        <v>112</v>
      </c>
      <c r="AX71" s="7" t="s">
        <v>64</v>
      </c>
      <c r="AY71" s="7" t="s">
        <v>64</v>
      </c>
      <c r="AZ71" s="7" t="s">
        <v>64</v>
      </c>
      <c r="BA71" s="7" t="s">
        <v>64</v>
      </c>
      <c r="BB71" s="7" t="s">
        <v>64</v>
      </c>
      <c r="BC71" s="7" t="s">
        <v>64</v>
      </c>
      <c r="BD71" s="7" t="s">
        <v>64</v>
      </c>
      <c r="BE71" s="7" t="s">
        <v>64</v>
      </c>
      <c r="BF71" s="7" t="s">
        <v>64</v>
      </c>
      <c r="BG71" s="7" t="s">
        <v>64</v>
      </c>
      <c r="BH71" s="7" t="str">
        <f>VLOOKUP(L71,[1]Sheet0!$I:$R,3,0)</f>
        <v>5.2</v>
      </c>
      <c r="BI71" s="7" t="str">
        <f>VLOOKUP(L71,[1]Sheet0!$I:$R,4,0)</f>
        <v>5.0</v>
      </c>
      <c r="BJ71" s="7" t="str">
        <f>VLOOKUP(L71,[1]Sheet0!$I:$R,5,0)</f>
        <v>1.00</v>
      </c>
      <c r="BK71" s="7" t="str">
        <f>VLOOKUP(L71,[1]Sheet0!$I:$R,6,0)</f>
        <v>-1.50</v>
      </c>
      <c r="BL71" s="7" t="str">
        <f>VLOOKUP(L71,[1]Sheet0!$I:$R,7,0)</f>
        <v>173</v>
      </c>
      <c r="BM71" s="7" t="str">
        <f>VLOOKUP(L71,[1]Sheet0!$I:$R,8,0)</f>
        <v>0.00</v>
      </c>
      <c r="BN71" s="7" t="str">
        <f>VLOOKUP(L71,[1]Sheet0!$I:$R,9,0)</f>
        <v>-0.25</v>
      </c>
      <c r="BO71" s="7" t="str">
        <f>VLOOKUP(L71,[1]Sheet0!$I:$R,10,0)</f>
        <v>13</v>
      </c>
      <c r="BP71" s="7" t="s">
        <v>64</v>
      </c>
      <c r="BQ71" s="7" t="s">
        <v>64</v>
      </c>
      <c r="BR71" s="7" t="s">
        <v>64</v>
      </c>
      <c r="BS71" s="7" t="s">
        <v>64</v>
      </c>
      <c r="BT71" s="9" t="s">
        <v>64</v>
      </c>
      <c r="BU71" s="13"/>
      <c r="BV71" s="11" t="s">
        <v>701</v>
      </c>
      <c r="BW71" s="12" t="s">
        <v>700</v>
      </c>
      <c r="BX71" s="5" t="s">
        <v>702</v>
      </c>
      <c r="BY71" s="5" t="s">
        <v>703</v>
      </c>
      <c r="BZ71" s="5" t="s">
        <v>704</v>
      </c>
      <c r="CA71" s="5" t="s">
        <v>705</v>
      </c>
      <c r="CB71" s="5" t="s">
        <v>706</v>
      </c>
      <c r="CC71" s="5" t="s">
        <v>707</v>
      </c>
      <c r="CD71" s="5" t="s">
        <v>708</v>
      </c>
      <c r="CE71" s="5" t="s">
        <v>709</v>
      </c>
      <c r="CF71" s="5" t="s">
        <v>710</v>
      </c>
      <c r="CG71" s="5" t="s">
        <v>711</v>
      </c>
      <c r="CH71" s="7" t="s">
        <v>64</v>
      </c>
      <c r="CI71" s="7" t="s">
        <v>64</v>
      </c>
      <c r="CJ71" s="7" t="s">
        <v>64</v>
      </c>
      <c r="CK71" s="7" t="s">
        <v>64</v>
      </c>
    </row>
    <row r="72" spans="1:89" ht="14.1" customHeight="1" x14ac:dyDescent="0.15">
      <c r="A72" s="7">
        <v>72</v>
      </c>
      <c r="B72" s="7" t="s">
        <v>57</v>
      </c>
      <c r="C72" s="7" t="s">
        <v>224</v>
      </c>
      <c r="D72" s="7" t="s">
        <v>560</v>
      </c>
      <c r="E72" s="7">
        <v>127.8</v>
      </c>
      <c r="F72" s="7">
        <v>25</v>
      </c>
      <c r="G72" s="7" t="s">
        <v>306</v>
      </c>
      <c r="H72" s="7" t="s">
        <v>60</v>
      </c>
      <c r="I72" s="7">
        <v>8</v>
      </c>
      <c r="J72" s="5" t="s">
        <v>613</v>
      </c>
      <c r="K72" s="7">
        <v>18245166941</v>
      </c>
      <c r="L72" s="1" t="s">
        <v>307</v>
      </c>
      <c r="M72" s="7"/>
      <c r="N72" s="7"/>
      <c r="O72" s="7"/>
      <c r="P72" s="7"/>
      <c r="Q72" s="7" t="s">
        <v>64</v>
      </c>
      <c r="R72" s="7" t="s">
        <v>64</v>
      </c>
      <c r="S72" s="7" t="s">
        <v>64</v>
      </c>
      <c r="T72" s="7" t="s">
        <v>65</v>
      </c>
      <c r="U72" s="7" t="s">
        <v>65</v>
      </c>
      <c r="V72" s="7" t="s">
        <v>66</v>
      </c>
      <c r="W72" s="7" t="s">
        <v>65</v>
      </c>
      <c r="AH72" s="7">
        <v>5</v>
      </c>
      <c r="AI72" s="7">
        <v>5</v>
      </c>
      <c r="AJ72" s="7">
        <v>5</v>
      </c>
      <c r="AK72" s="7">
        <v>5</v>
      </c>
      <c r="AL72" s="7" t="s">
        <v>64</v>
      </c>
      <c r="AM72" s="7" t="s">
        <v>64</v>
      </c>
      <c r="AN72" s="7" t="s">
        <v>64</v>
      </c>
      <c r="AO72" s="7" t="s">
        <v>64</v>
      </c>
      <c r="AP72" s="7" t="s">
        <v>64</v>
      </c>
      <c r="AQ72" s="7" t="s">
        <v>64</v>
      </c>
      <c r="AR72" s="7">
        <v>0</v>
      </c>
      <c r="AS72" s="7">
        <v>-1</v>
      </c>
      <c r="AT72" s="7">
        <v>166</v>
      </c>
      <c r="AU72" s="7">
        <v>0</v>
      </c>
      <c r="AV72" s="7">
        <v>-0.5</v>
      </c>
      <c r="AW72" s="7">
        <v>177</v>
      </c>
      <c r="AX72" s="7" t="s">
        <v>64</v>
      </c>
      <c r="AY72" s="7" t="s">
        <v>64</v>
      </c>
      <c r="AZ72" s="7" t="s">
        <v>64</v>
      </c>
      <c r="BA72" s="7" t="s">
        <v>64</v>
      </c>
      <c r="BB72" s="7" t="s">
        <v>64</v>
      </c>
      <c r="BC72" s="7" t="s">
        <v>64</v>
      </c>
      <c r="BD72" s="7" t="s">
        <v>64</v>
      </c>
      <c r="BE72" s="7" t="s">
        <v>64</v>
      </c>
      <c r="BF72" s="7" t="s">
        <v>64</v>
      </c>
      <c r="BG72" s="7" t="s">
        <v>64</v>
      </c>
      <c r="BH72" s="7" t="str">
        <f>VLOOKUP(L72,[1]Sheet0!$I:$R,3,0)</f>
        <v>5.0</v>
      </c>
      <c r="BI72" s="7" t="str">
        <f>VLOOKUP(L72,[1]Sheet0!$I:$R,4,0)</f>
        <v>5.0</v>
      </c>
      <c r="BJ72" s="7" t="str">
        <f>VLOOKUP(L72,[1]Sheet0!$I:$R,5,0)</f>
        <v>0.25</v>
      </c>
      <c r="BK72" s="7" t="str">
        <f>VLOOKUP(L72,[1]Sheet0!$I:$R,6,0)</f>
        <v>-0.50</v>
      </c>
      <c r="BL72" s="7" t="str">
        <f>VLOOKUP(L72,[1]Sheet0!$I:$R,7,0)</f>
        <v>76</v>
      </c>
      <c r="BM72" s="7" t="str">
        <f>VLOOKUP(L72,[1]Sheet0!$I:$R,8,0)</f>
        <v>0.00</v>
      </c>
      <c r="BN72" s="7" t="str">
        <f>VLOOKUP(L72,[1]Sheet0!$I:$R,9,0)</f>
        <v>0.00</v>
      </c>
      <c r="BO72" s="7" t="str">
        <f>VLOOKUP(L72,[1]Sheet0!$I:$R,10,0)</f>
        <v>0</v>
      </c>
      <c r="BP72" s="7" t="s">
        <v>64</v>
      </c>
      <c r="BQ72" s="7" t="s">
        <v>64</v>
      </c>
      <c r="BR72" s="7" t="s">
        <v>64</v>
      </c>
      <c r="BS72" s="7" t="s">
        <v>64</v>
      </c>
      <c r="BT72" s="9" t="s">
        <v>64</v>
      </c>
      <c r="BU72" s="13"/>
      <c r="BV72" s="11" t="s">
        <v>701</v>
      </c>
      <c r="BW72" s="12" t="s">
        <v>700</v>
      </c>
      <c r="BX72" s="5" t="s">
        <v>702</v>
      </c>
      <c r="BY72" s="5" t="s">
        <v>703</v>
      </c>
      <c r="BZ72" s="5" t="s">
        <v>704</v>
      </c>
      <c r="CA72" s="5" t="s">
        <v>705</v>
      </c>
      <c r="CB72" s="5" t="s">
        <v>706</v>
      </c>
      <c r="CC72" s="5" t="s">
        <v>707</v>
      </c>
      <c r="CD72" s="5" t="s">
        <v>708</v>
      </c>
      <c r="CE72" s="5" t="s">
        <v>709</v>
      </c>
      <c r="CF72" s="5" t="s">
        <v>710</v>
      </c>
      <c r="CG72" s="5" t="s">
        <v>711</v>
      </c>
      <c r="CH72" s="7" t="s">
        <v>64</v>
      </c>
      <c r="CI72" s="7" t="s">
        <v>64</v>
      </c>
      <c r="CJ72" s="7" t="s">
        <v>64</v>
      </c>
      <c r="CK72" s="7" t="s">
        <v>64</v>
      </c>
    </row>
    <row r="73" spans="1:89" ht="14.1" customHeight="1" x14ac:dyDescent="0.15">
      <c r="A73" s="7">
        <v>73</v>
      </c>
      <c r="B73" s="7" t="s">
        <v>57</v>
      </c>
      <c r="C73" s="7" t="s">
        <v>224</v>
      </c>
      <c r="D73" s="7" t="s">
        <v>558</v>
      </c>
      <c r="E73" s="7">
        <v>122</v>
      </c>
      <c r="F73" s="7">
        <v>26</v>
      </c>
      <c r="G73" s="7" t="s">
        <v>308</v>
      </c>
      <c r="H73" s="7" t="s">
        <v>60</v>
      </c>
      <c r="I73" s="7">
        <v>8</v>
      </c>
      <c r="J73" s="5" t="s">
        <v>632</v>
      </c>
      <c r="K73" s="7">
        <v>13804512369</v>
      </c>
      <c r="L73" s="5" t="s">
        <v>309</v>
      </c>
      <c r="M73" s="7"/>
      <c r="N73" s="7" t="s">
        <v>310</v>
      </c>
      <c r="O73" s="7" t="s">
        <v>311</v>
      </c>
      <c r="P73" s="7"/>
      <c r="Q73" s="7" t="s">
        <v>64</v>
      </c>
      <c r="R73" s="7" t="s">
        <v>64</v>
      </c>
      <c r="S73" s="7" t="s">
        <v>64</v>
      </c>
      <c r="T73" s="7" t="s">
        <v>65</v>
      </c>
      <c r="U73" s="7" t="s">
        <v>65</v>
      </c>
      <c r="V73" s="7" t="s">
        <v>66</v>
      </c>
      <c r="W73" s="7" t="s">
        <v>65</v>
      </c>
      <c r="AH73" s="7">
        <v>5</v>
      </c>
      <c r="AI73" s="7">
        <v>4.5999999999999996</v>
      </c>
      <c r="AJ73" s="7">
        <v>5</v>
      </c>
      <c r="AK73" s="7">
        <v>5</v>
      </c>
      <c r="AL73" s="7" t="s">
        <v>64</v>
      </c>
      <c r="AM73" s="7" t="s">
        <v>64</v>
      </c>
      <c r="AN73" s="7" t="s">
        <v>64</v>
      </c>
      <c r="AO73" s="7" t="s">
        <v>64</v>
      </c>
      <c r="AP73" s="7" t="s">
        <v>64</v>
      </c>
      <c r="AQ73" s="7" t="s">
        <v>64</v>
      </c>
      <c r="AR73" s="7">
        <v>-0.75</v>
      </c>
      <c r="AS73" s="7">
        <v>-0.25</v>
      </c>
      <c r="AT73" s="7">
        <v>130</v>
      </c>
      <c r="AU73" s="7">
        <v>-1.5</v>
      </c>
      <c r="AV73" s="7">
        <v>-0.25</v>
      </c>
      <c r="AW73" s="7">
        <v>69</v>
      </c>
      <c r="AX73" s="7" t="s">
        <v>64</v>
      </c>
      <c r="AY73" s="7" t="s">
        <v>64</v>
      </c>
      <c r="AZ73" s="7" t="s">
        <v>64</v>
      </c>
      <c r="BA73" s="7" t="s">
        <v>64</v>
      </c>
      <c r="BB73" s="7" t="s">
        <v>64</v>
      </c>
      <c r="BC73" s="7" t="s">
        <v>64</v>
      </c>
      <c r="BD73" s="7" t="s">
        <v>64</v>
      </c>
      <c r="BE73" s="7" t="s">
        <v>64</v>
      </c>
      <c r="BF73" s="7" t="s">
        <v>64</v>
      </c>
      <c r="BG73" s="7" t="s">
        <v>64</v>
      </c>
      <c r="BH73" s="7" t="str">
        <f>VLOOKUP(L73,[1]Sheet0!$I:$R,3,0)</f>
        <v>5.0</v>
      </c>
      <c r="BI73" s="7" t="str">
        <f>VLOOKUP(L73,[1]Sheet0!$I:$R,4,0)</f>
        <v>4.7</v>
      </c>
      <c r="BJ73" s="7" t="str">
        <f>VLOOKUP(L73,[1]Sheet0!$I:$R,5,0)</f>
        <v>0.00</v>
      </c>
      <c r="BK73" s="7" t="str">
        <f>VLOOKUP(L73,[1]Sheet0!$I:$R,6,0)</f>
        <v>-0.25</v>
      </c>
      <c r="BL73" s="7" t="str">
        <f>VLOOKUP(L73,[1]Sheet0!$I:$R,7,0)</f>
        <v>81</v>
      </c>
      <c r="BM73" s="7" t="str">
        <f>VLOOKUP(L73,[1]Sheet0!$I:$R,8,0)</f>
        <v>-1.75</v>
      </c>
      <c r="BN73" s="7" t="str">
        <f>VLOOKUP(L73,[1]Sheet0!$I:$R,9,0)</f>
        <v>-0.50</v>
      </c>
      <c r="BO73" s="7" t="str">
        <f>VLOOKUP(L73,[1]Sheet0!$I:$R,10,0)</f>
        <v>62</v>
      </c>
      <c r="BP73" s="7" t="s">
        <v>64</v>
      </c>
      <c r="BQ73" s="7" t="s">
        <v>64</v>
      </c>
      <c r="BR73" s="7" t="s">
        <v>64</v>
      </c>
      <c r="BS73" s="7" t="s">
        <v>64</v>
      </c>
      <c r="BT73" s="9" t="s">
        <v>64</v>
      </c>
      <c r="BU73" s="13"/>
      <c r="BV73" s="11" t="s">
        <v>701</v>
      </c>
      <c r="BW73" s="12" t="s">
        <v>700</v>
      </c>
      <c r="BX73" s="5" t="s">
        <v>702</v>
      </c>
      <c r="BY73" s="5" t="s">
        <v>703</v>
      </c>
      <c r="BZ73" s="5" t="s">
        <v>704</v>
      </c>
      <c r="CA73" s="5" t="s">
        <v>705</v>
      </c>
      <c r="CB73" s="5" t="s">
        <v>706</v>
      </c>
      <c r="CC73" s="5" t="s">
        <v>707</v>
      </c>
      <c r="CD73" s="5" t="s">
        <v>708</v>
      </c>
      <c r="CE73" s="5" t="s">
        <v>709</v>
      </c>
      <c r="CF73" s="5" t="s">
        <v>710</v>
      </c>
      <c r="CG73" s="5" t="s">
        <v>711</v>
      </c>
      <c r="CH73" s="7" t="s">
        <v>64</v>
      </c>
      <c r="CI73" s="7" t="s">
        <v>64</v>
      </c>
      <c r="CJ73" s="7" t="s">
        <v>64</v>
      </c>
      <c r="CK73" s="7" t="s">
        <v>64</v>
      </c>
    </row>
    <row r="74" spans="1:89" ht="14.1" customHeight="1" x14ac:dyDescent="0.15">
      <c r="A74" s="7">
        <v>74</v>
      </c>
      <c r="B74" s="7" t="s">
        <v>57</v>
      </c>
      <c r="C74" s="7" t="s">
        <v>224</v>
      </c>
      <c r="D74" s="7" t="s">
        <v>558</v>
      </c>
      <c r="E74" s="7">
        <v>128</v>
      </c>
      <c r="F74" s="7">
        <v>25</v>
      </c>
      <c r="G74" s="7" t="s">
        <v>312</v>
      </c>
      <c r="H74" s="7" t="s">
        <v>60</v>
      </c>
      <c r="I74" s="7">
        <v>8</v>
      </c>
      <c r="J74" s="5" t="s">
        <v>633</v>
      </c>
      <c r="K74" s="7">
        <v>15546225755</v>
      </c>
      <c r="L74" s="4" t="s">
        <v>313</v>
      </c>
      <c r="M74" s="7"/>
      <c r="N74" s="7" t="s">
        <v>101</v>
      </c>
      <c r="O74" s="7" t="s">
        <v>314</v>
      </c>
      <c r="P74" s="7"/>
      <c r="Q74" s="7" t="s">
        <v>64</v>
      </c>
      <c r="R74" s="7" t="s">
        <v>64</v>
      </c>
      <c r="S74" s="7" t="s">
        <v>64</v>
      </c>
      <c r="T74" s="7" t="s">
        <v>65</v>
      </c>
      <c r="U74" s="7" t="s">
        <v>65</v>
      </c>
      <c r="V74" s="7" t="s">
        <v>66</v>
      </c>
      <c r="W74" s="7" t="s">
        <v>65</v>
      </c>
      <c r="AH74" s="7">
        <v>5</v>
      </c>
      <c r="AI74" s="7">
        <v>5</v>
      </c>
      <c r="AJ74" s="7">
        <v>5</v>
      </c>
      <c r="AK74" s="7">
        <v>5</v>
      </c>
      <c r="AL74" s="7" t="s">
        <v>64</v>
      </c>
      <c r="AM74" s="7" t="s">
        <v>64</v>
      </c>
      <c r="AN74" s="7" t="s">
        <v>64</v>
      </c>
      <c r="AO74" s="7" t="s">
        <v>64</v>
      </c>
      <c r="AP74" s="7" t="s">
        <v>64</v>
      </c>
      <c r="AQ74" s="7" t="s">
        <v>64</v>
      </c>
      <c r="AR74" s="7">
        <v>0</v>
      </c>
      <c r="AS74" s="7">
        <v>-1.25</v>
      </c>
      <c r="AT74" s="7">
        <v>41</v>
      </c>
      <c r="AU74" s="7">
        <v>0.25</v>
      </c>
      <c r="AV74" s="7">
        <v>-0.75</v>
      </c>
      <c r="AW74" s="7">
        <v>169</v>
      </c>
      <c r="AX74" s="7" t="s">
        <v>64</v>
      </c>
      <c r="AY74" s="7" t="s">
        <v>64</v>
      </c>
      <c r="AZ74" s="7" t="s">
        <v>64</v>
      </c>
      <c r="BA74" s="7" t="s">
        <v>64</v>
      </c>
      <c r="BB74" s="7" t="s">
        <v>64</v>
      </c>
      <c r="BC74" s="7" t="s">
        <v>64</v>
      </c>
      <c r="BD74" s="7" t="s">
        <v>64</v>
      </c>
      <c r="BE74" s="7" t="s">
        <v>64</v>
      </c>
      <c r="BF74" s="7" t="s">
        <v>64</v>
      </c>
      <c r="BG74" s="7" t="s">
        <v>64</v>
      </c>
      <c r="BH74" s="7"/>
      <c r="BI74" s="7"/>
      <c r="BJ74" s="7"/>
      <c r="BK74" s="7"/>
      <c r="BL74" s="7"/>
      <c r="BM74" s="7"/>
      <c r="BN74" s="7"/>
      <c r="BO74" s="7"/>
      <c r="BP74" s="7" t="s">
        <v>64</v>
      </c>
      <c r="BQ74" s="7" t="s">
        <v>64</v>
      </c>
      <c r="BR74" s="7" t="s">
        <v>64</v>
      </c>
      <c r="BS74" s="7" t="s">
        <v>64</v>
      </c>
      <c r="BT74" s="9" t="s">
        <v>64</v>
      </c>
      <c r="BU74" s="13"/>
      <c r="BV74" s="11" t="s">
        <v>701</v>
      </c>
      <c r="BW74" s="12" t="s">
        <v>700</v>
      </c>
      <c r="BX74" s="5" t="s">
        <v>702</v>
      </c>
      <c r="BY74" s="5" t="s">
        <v>703</v>
      </c>
      <c r="BZ74" s="5" t="s">
        <v>704</v>
      </c>
      <c r="CA74" s="5" t="s">
        <v>705</v>
      </c>
      <c r="CB74" s="5" t="s">
        <v>706</v>
      </c>
      <c r="CC74" s="5" t="s">
        <v>707</v>
      </c>
      <c r="CD74" s="5" t="s">
        <v>708</v>
      </c>
      <c r="CE74" s="5" t="s">
        <v>709</v>
      </c>
      <c r="CF74" s="5" t="s">
        <v>710</v>
      </c>
      <c r="CG74" s="5" t="s">
        <v>711</v>
      </c>
      <c r="CH74" s="7" t="s">
        <v>64</v>
      </c>
      <c r="CI74" s="7" t="s">
        <v>64</v>
      </c>
      <c r="CJ74" s="7" t="s">
        <v>64</v>
      </c>
      <c r="CK74" s="7" t="s">
        <v>64</v>
      </c>
    </row>
    <row r="75" spans="1:89" ht="14.1" customHeight="1" x14ac:dyDescent="0.15">
      <c r="A75" s="7">
        <v>75</v>
      </c>
      <c r="B75" s="7" t="s">
        <v>57</v>
      </c>
      <c r="C75" s="7" t="s">
        <v>224</v>
      </c>
      <c r="D75" s="7" t="s">
        <v>558</v>
      </c>
      <c r="E75" s="7">
        <v>133</v>
      </c>
      <c r="F75" s="7">
        <v>27</v>
      </c>
      <c r="G75" s="7" t="s">
        <v>315</v>
      </c>
      <c r="H75" s="7" t="s">
        <v>60</v>
      </c>
      <c r="I75" s="7">
        <v>8</v>
      </c>
      <c r="J75" s="5" t="s">
        <v>634</v>
      </c>
      <c r="K75" s="7">
        <v>13613677103</v>
      </c>
      <c r="L75" s="4" t="s">
        <v>316</v>
      </c>
      <c r="M75" s="7"/>
      <c r="N75" s="7" t="s">
        <v>113</v>
      </c>
      <c r="O75" s="7" t="s">
        <v>317</v>
      </c>
      <c r="P75" s="7"/>
      <c r="Q75" s="7" t="s">
        <v>64</v>
      </c>
      <c r="R75" s="7" t="s">
        <v>64</v>
      </c>
      <c r="S75" s="7" t="s">
        <v>64</v>
      </c>
      <c r="T75" s="7" t="s">
        <v>65</v>
      </c>
      <c r="U75" s="7" t="s">
        <v>65</v>
      </c>
      <c r="V75" s="7" t="s">
        <v>66</v>
      </c>
      <c r="W75" s="7" t="s">
        <v>65</v>
      </c>
      <c r="AH75" s="7">
        <v>4.9000000000000004</v>
      </c>
      <c r="AI75" s="7">
        <v>4.9000000000000004</v>
      </c>
      <c r="AJ75" s="7">
        <v>5</v>
      </c>
      <c r="AK75" s="7">
        <v>5</v>
      </c>
      <c r="AL75" s="7" t="s">
        <v>64</v>
      </c>
      <c r="AM75" s="7" t="s">
        <v>64</v>
      </c>
      <c r="AN75" s="7" t="s">
        <v>64</v>
      </c>
      <c r="AO75" s="7" t="s">
        <v>64</v>
      </c>
      <c r="AP75" s="7" t="s">
        <v>64</v>
      </c>
      <c r="AQ75" s="7" t="s">
        <v>64</v>
      </c>
      <c r="AR75" s="7">
        <v>0.25</v>
      </c>
      <c r="AS75" s="7">
        <v>-0.25</v>
      </c>
      <c r="AT75" s="7">
        <v>167</v>
      </c>
      <c r="AU75" s="7">
        <v>0.25</v>
      </c>
      <c r="AV75" s="7">
        <v>-0.25</v>
      </c>
      <c r="AW75" s="7">
        <v>8</v>
      </c>
      <c r="AX75" s="7" t="s">
        <v>64</v>
      </c>
      <c r="AY75" s="7" t="s">
        <v>64</v>
      </c>
      <c r="AZ75" s="7" t="s">
        <v>64</v>
      </c>
      <c r="BA75" s="7" t="s">
        <v>64</v>
      </c>
      <c r="BB75" s="7" t="s">
        <v>64</v>
      </c>
      <c r="BC75" s="7" t="s">
        <v>64</v>
      </c>
      <c r="BD75" s="7" t="s">
        <v>64</v>
      </c>
      <c r="BE75" s="7" t="s">
        <v>64</v>
      </c>
      <c r="BF75" s="7" t="s">
        <v>64</v>
      </c>
      <c r="BG75" s="7" t="s">
        <v>64</v>
      </c>
      <c r="BH75" s="7" t="str">
        <f>VLOOKUP(L75,[1]Sheet0!$I:$R,3,0)</f>
        <v>5.0</v>
      </c>
      <c r="BI75" s="7" t="str">
        <f>VLOOKUP(L75,[1]Sheet0!$I:$R,4,0)</f>
        <v>5.0</v>
      </c>
      <c r="BJ75" s="7" t="str">
        <f>VLOOKUP(L75,[1]Sheet0!$I:$R,5,0)</f>
        <v>0.00</v>
      </c>
      <c r="BK75" s="7" t="str">
        <f>VLOOKUP(L75,[1]Sheet0!$I:$R,6,0)</f>
        <v>-0.25</v>
      </c>
      <c r="BL75" s="7" t="str">
        <f>VLOOKUP(L75,[1]Sheet0!$I:$R,7,0)</f>
        <v>147</v>
      </c>
      <c r="BM75" s="7" t="str">
        <f>VLOOKUP(L75,[1]Sheet0!$I:$R,8,0)</f>
        <v>-0.25</v>
      </c>
      <c r="BN75" s="7" t="str">
        <f>VLOOKUP(L75,[1]Sheet0!$I:$R,9,0)</f>
        <v>0.00</v>
      </c>
      <c r="BO75" s="7" t="str">
        <f>VLOOKUP(L75,[1]Sheet0!$I:$R,10,0)</f>
        <v>0</v>
      </c>
      <c r="BP75" s="7" t="s">
        <v>64</v>
      </c>
      <c r="BQ75" s="7" t="s">
        <v>64</v>
      </c>
      <c r="BR75" s="7" t="s">
        <v>64</v>
      </c>
      <c r="BS75" s="7" t="s">
        <v>64</v>
      </c>
      <c r="BT75" s="9" t="s">
        <v>64</v>
      </c>
      <c r="BU75" s="13"/>
      <c r="BV75" s="11" t="s">
        <v>701</v>
      </c>
      <c r="BW75" s="12" t="s">
        <v>700</v>
      </c>
      <c r="BX75" s="5" t="s">
        <v>702</v>
      </c>
      <c r="BY75" s="5" t="s">
        <v>703</v>
      </c>
      <c r="BZ75" s="5" t="s">
        <v>704</v>
      </c>
      <c r="CA75" s="5" t="s">
        <v>705</v>
      </c>
      <c r="CB75" s="5" t="s">
        <v>706</v>
      </c>
      <c r="CC75" s="5" t="s">
        <v>707</v>
      </c>
      <c r="CD75" s="5" t="s">
        <v>708</v>
      </c>
      <c r="CE75" s="5" t="s">
        <v>709</v>
      </c>
      <c r="CF75" s="5" t="s">
        <v>710</v>
      </c>
      <c r="CG75" s="5" t="s">
        <v>711</v>
      </c>
      <c r="CH75" s="7" t="s">
        <v>64</v>
      </c>
      <c r="CI75" s="7" t="s">
        <v>64</v>
      </c>
      <c r="CJ75" s="7" t="s">
        <v>64</v>
      </c>
      <c r="CK75" s="7" t="s">
        <v>64</v>
      </c>
    </row>
    <row r="76" spans="1:89" ht="14.1" customHeight="1" x14ac:dyDescent="0.15">
      <c r="A76" s="7">
        <v>76</v>
      </c>
      <c r="B76" s="7" t="s">
        <v>57</v>
      </c>
      <c r="C76" s="7" t="s">
        <v>224</v>
      </c>
      <c r="D76" s="7" t="s">
        <v>558</v>
      </c>
      <c r="E76" s="7">
        <v>142.30000000000001</v>
      </c>
      <c r="F76" s="7">
        <v>34</v>
      </c>
      <c r="G76" s="7" t="s">
        <v>318</v>
      </c>
      <c r="H76" s="7" t="s">
        <v>68</v>
      </c>
      <c r="I76" s="7">
        <v>8</v>
      </c>
      <c r="J76" s="5" t="s">
        <v>635</v>
      </c>
      <c r="K76" s="7">
        <v>18603656503</v>
      </c>
      <c r="L76" s="4" t="s">
        <v>319</v>
      </c>
      <c r="M76" s="7"/>
      <c r="N76" s="7" t="s">
        <v>82</v>
      </c>
      <c r="O76" s="7" t="s">
        <v>320</v>
      </c>
      <c r="P76" s="7"/>
      <c r="Q76" s="7" t="s">
        <v>64</v>
      </c>
      <c r="R76" s="7" t="s">
        <v>64</v>
      </c>
      <c r="S76" s="7" t="s">
        <v>64</v>
      </c>
      <c r="T76" s="7" t="s">
        <v>65</v>
      </c>
      <c r="U76" s="7" t="s">
        <v>65</v>
      </c>
      <c r="V76" s="7" t="s">
        <v>66</v>
      </c>
      <c r="W76" s="7" t="s">
        <v>65</v>
      </c>
      <c r="AH76" s="7">
        <v>5</v>
      </c>
      <c r="AI76" s="7">
        <v>5</v>
      </c>
      <c r="AJ76" s="7">
        <v>5</v>
      </c>
      <c r="AK76" s="7">
        <v>5</v>
      </c>
      <c r="AL76" s="7" t="s">
        <v>64</v>
      </c>
      <c r="AM76" s="7" t="s">
        <v>64</v>
      </c>
      <c r="AN76" s="7" t="s">
        <v>64</v>
      </c>
      <c r="AO76" s="7" t="s">
        <v>64</v>
      </c>
      <c r="AP76" s="7" t="s">
        <v>64</v>
      </c>
      <c r="AQ76" s="7" t="s">
        <v>64</v>
      </c>
      <c r="AR76" s="7">
        <v>0.25</v>
      </c>
      <c r="AS76" s="7">
        <v>0</v>
      </c>
      <c r="AT76" s="7">
        <v>0</v>
      </c>
      <c r="AU76" s="7">
        <v>0.5</v>
      </c>
      <c r="AV76" s="7">
        <v>-0.75</v>
      </c>
      <c r="AW76" s="7">
        <v>162</v>
      </c>
      <c r="AX76" s="7" t="s">
        <v>64</v>
      </c>
      <c r="AY76" s="7" t="s">
        <v>64</v>
      </c>
      <c r="AZ76" s="7" t="s">
        <v>64</v>
      </c>
      <c r="BA76" s="7" t="s">
        <v>64</v>
      </c>
      <c r="BB76" s="7" t="s">
        <v>64</v>
      </c>
      <c r="BC76" s="7" t="s">
        <v>64</v>
      </c>
      <c r="BD76" s="7" t="s">
        <v>64</v>
      </c>
      <c r="BE76" s="7" t="s">
        <v>64</v>
      </c>
      <c r="BF76" s="7" t="s">
        <v>64</v>
      </c>
      <c r="BG76" s="7" t="s">
        <v>64</v>
      </c>
      <c r="BH76" s="7" t="str">
        <f>VLOOKUP(L76,[1]Sheet0!$I:$R,3,0)</f>
        <v>5.0</v>
      </c>
      <c r="BI76" s="7" t="str">
        <f>VLOOKUP(L76,[1]Sheet0!$I:$R,4,0)</f>
        <v>5.2</v>
      </c>
      <c r="BJ76" s="7" t="str">
        <f>VLOOKUP(L76,[1]Sheet0!$I:$R,5,0)</f>
        <v>0.25</v>
      </c>
      <c r="BK76" s="7" t="str">
        <f>VLOOKUP(L76,[1]Sheet0!$I:$R,6,0)</f>
        <v>-0.50</v>
      </c>
      <c r="BL76" s="7" t="str">
        <f>VLOOKUP(L76,[1]Sheet0!$I:$R,7,0)</f>
        <v>83</v>
      </c>
      <c r="BM76" s="7" t="str">
        <f>VLOOKUP(L76,[1]Sheet0!$I:$R,8,0)</f>
        <v>0.75</v>
      </c>
      <c r="BN76" s="7" t="str">
        <f>VLOOKUP(L76,[1]Sheet0!$I:$R,9,0)</f>
        <v>-0.25</v>
      </c>
      <c r="BO76" s="7" t="str">
        <f>VLOOKUP(L76,[1]Sheet0!$I:$R,10,0)</f>
        <v>123</v>
      </c>
      <c r="BP76" s="7" t="s">
        <v>64</v>
      </c>
      <c r="BQ76" s="7" t="s">
        <v>64</v>
      </c>
      <c r="BR76" s="7" t="s">
        <v>64</v>
      </c>
      <c r="BS76" s="7" t="s">
        <v>64</v>
      </c>
      <c r="BT76" s="9" t="s">
        <v>64</v>
      </c>
      <c r="BU76" s="13"/>
      <c r="BV76" s="11" t="s">
        <v>701</v>
      </c>
      <c r="BW76" s="12" t="s">
        <v>700</v>
      </c>
      <c r="BX76" s="5" t="s">
        <v>702</v>
      </c>
      <c r="BY76" s="5" t="s">
        <v>703</v>
      </c>
      <c r="BZ76" s="5" t="s">
        <v>704</v>
      </c>
      <c r="CA76" s="5" t="s">
        <v>705</v>
      </c>
      <c r="CB76" s="5" t="s">
        <v>706</v>
      </c>
      <c r="CC76" s="5" t="s">
        <v>707</v>
      </c>
      <c r="CD76" s="5" t="s">
        <v>708</v>
      </c>
      <c r="CE76" s="5" t="s">
        <v>709</v>
      </c>
      <c r="CF76" s="5" t="s">
        <v>710</v>
      </c>
      <c r="CG76" s="5" t="s">
        <v>711</v>
      </c>
      <c r="CH76" s="7" t="s">
        <v>64</v>
      </c>
      <c r="CI76" s="7" t="s">
        <v>64</v>
      </c>
      <c r="CJ76" s="7" t="s">
        <v>64</v>
      </c>
      <c r="CK76" s="7" t="s">
        <v>64</v>
      </c>
    </row>
    <row r="77" spans="1:89" ht="14.1" customHeight="1" x14ac:dyDescent="0.15">
      <c r="A77" s="7">
        <v>77</v>
      </c>
      <c r="B77" s="7" t="s">
        <v>57</v>
      </c>
      <c r="C77" s="7" t="s">
        <v>224</v>
      </c>
      <c r="D77" s="7" t="s">
        <v>560</v>
      </c>
      <c r="E77" s="7">
        <v>130.6</v>
      </c>
      <c r="F77" s="7">
        <v>30</v>
      </c>
      <c r="G77" s="7" t="s">
        <v>321</v>
      </c>
      <c r="H77" s="7" t="s">
        <v>60</v>
      </c>
      <c r="I77" s="7">
        <v>8</v>
      </c>
      <c r="J77" s="5" t="s">
        <v>636</v>
      </c>
      <c r="K77" s="7">
        <v>18946132223</v>
      </c>
      <c r="L77" s="2" t="s">
        <v>322</v>
      </c>
      <c r="M77" s="7"/>
      <c r="N77" s="8" t="s">
        <v>323</v>
      </c>
      <c r="O77" s="8" t="s">
        <v>324</v>
      </c>
      <c r="P77" s="7"/>
      <c r="Q77" s="7" t="s">
        <v>64</v>
      </c>
      <c r="R77" s="7" t="s">
        <v>64</v>
      </c>
      <c r="S77" s="7" t="s">
        <v>64</v>
      </c>
      <c r="T77" s="7" t="s">
        <v>65</v>
      </c>
      <c r="U77" s="7" t="s">
        <v>65</v>
      </c>
      <c r="V77" s="7" t="s">
        <v>66</v>
      </c>
      <c r="W77" s="7" t="s">
        <v>65</v>
      </c>
      <c r="AH77" s="7">
        <v>5</v>
      </c>
      <c r="AI77" s="7">
        <v>5</v>
      </c>
      <c r="AJ77" s="7">
        <v>5</v>
      </c>
      <c r="AK77" s="7">
        <v>5</v>
      </c>
      <c r="AL77" s="7" t="s">
        <v>64</v>
      </c>
      <c r="AM77" s="7" t="s">
        <v>64</v>
      </c>
      <c r="AN77" s="7" t="s">
        <v>64</v>
      </c>
      <c r="AO77" s="7" t="s">
        <v>64</v>
      </c>
      <c r="AP77" s="7" t="s">
        <v>64</v>
      </c>
      <c r="AQ77" s="7" t="s">
        <v>64</v>
      </c>
      <c r="AR77" s="7">
        <v>1.25</v>
      </c>
      <c r="AS77" s="7">
        <v>0.25</v>
      </c>
      <c r="AT77" s="7">
        <v>34</v>
      </c>
      <c r="AU77" s="7">
        <v>1.25</v>
      </c>
      <c r="AV77" s="7">
        <v>0.5</v>
      </c>
      <c r="AW77" s="7">
        <v>60</v>
      </c>
      <c r="AX77" s="7" t="s">
        <v>64</v>
      </c>
      <c r="AY77" s="7" t="s">
        <v>64</v>
      </c>
      <c r="AZ77" s="7" t="s">
        <v>64</v>
      </c>
      <c r="BA77" s="7" t="s">
        <v>64</v>
      </c>
      <c r="BB77" s="7" t="s">
        <v>64</v>
      </c>
      <c r="BC77" s="7" t="s">
        <v>64</v>
      </c>
      <c r="BD77" s="7" t="s">
        <v>64</v>
      </c>
      <c r="BE77" s="7" t="s">
        <v>64</v>
      </c>
      <c r="BF77" s="7" t="s">
        <v>64</v>
      </c>
      <c r="BG77" s="7" t="s">
        <v>64</v>
      </c>
      <c r="BH77" s="7" t="str">
        <f>VLOOKUP(L77,[1]Sheet0!$I:$R,3,0)</f>
        <v>5.0</v>
      </c>
      <c r="BI77" s="7" t="str">
        <f>VLOOKUP(L77,[1]Sheet0!$I:$R,4,0)</f>
        <v>5.1</v>
      </c>
      <c r="BJ77" s="7" t="str">
        <f>VLOOKUP(L77,[1]Sheet0!$I:$R,5,0)</f>
        <v>0.00</v>
      </c>
      <c r="BK77" s="7" t="str">
        <f>VLOOKUP(L77,[1]Sheet0!$I:$R,6,0)</f>
        <v>-0.25</v>
      </c>
      <c r="BL77" s="7" t="str">
        <f>VLOOKUP(L77,[1]Sheet0!$I:$R,7,0)</f>
        <v>27</v>
      </c>
      <c r="BM77" s="7" t="str">
        <f>VLOOKUP(L77,[1]Sheet0!$I:$R,8,0)</f>
        <v>1.00</v>
      </c>
      <c r="BN77" s="7" t="str">
        <f>VLOOKUP(L77,[1]Sheet0!$I:$R,9,0)</f>
        <v>-0.25</v>
      </c>
      <c r="BO77" s="7" t="str">
        <f>VLOOKUP(L77,[1]Sheet0!$I:$R,10,0)</f>
        <v>126</v>
      </c>
      <c r="BP77" s="7" t="s">
        <v>64</v>
      </c>
      <c r="BQ77" s="7" t="s">
        <v>64</v>
      </c>
      <c r="BR77" s="7" t="s">
        <v>64</v>
      </c>
      <c r="BS77" s="7" t="s">
        <v>64</v>
      </c>
      <c r="BT77" s="9" t="s">
        <v>64</v>
      </c>
      <c r="BU77" s="13"/>
      <c r="BV77" s="11" t="s">
        <v>701</v>
      </c>
      <c r="BW77" s="12" t="s">
        <v>700</v>
      </c>
      <c r="BX77" s="5" t="s">
        <v>702</v>
      </c>
      <c r="BY77" s="5" t="s">
        <v>703</v>
      </c>
      <c r="BZ77" s="5" t="s">
        <v>704</v>
      </c>
      <c r="CA77" s="5" t="s">
        <v>705</v>
      </c>
      <c r="CB77" s="5" t="s">
        <v>706</v>
      </c>
      <c r="CC77" s="5" t="s">
        <v>707</v>
      </c>
      <c r="CD77" s="5" t="s">
        <v>708</v>
      </c>
      <c r="CE77" s="5" t="s">
        <v>709</v>
      </c>
      <c r="CF77" s="5" t="s">
        <v>710</v>
      </c>
      <c r="CG77" s="5" t="s">
        <v>711</v>
      </c>
      <c r="CH77" s="7" t="s">
        <v>64</v>
      </c>
      <c r="CI77" s="7" t="s">
        <v>64</v>
      </c>
      <c r="CJ77" s="7" t="s">
        <v>64</v>
      </c>
      <c r="CK77" s="7" t="s">
        <v>64</v>
      </c>
    </row>
    <row r="78" spans="1:89" ht="14.1" customHeight="1" x14ac:dyDescent="0.15">
      <c r="A78" s="7">
        <v>78</v>
      </c>
      <c r="B78" s="7" t="s">
        <v>57</v>
      </c>
      <c r="C78" s="7" t="s">
        <v>224</v>
      </c>
      <c r="D78" s="7" t="s">
        <v>560</v>
      </c>
      <c r="E78" s="7">
        <v>130</v>
      </c>
      <c r="F78" s="7">
        <v>31</v>
      </c>
      <c r="G78" s="7" t="s">
        <v>325</v>
      </c>
      <c r="H78" s="7" t="s">
        <v>60</v>
      </c>
      <c r="I78" s="7">
        <v>8</v>
      </c>
      <c r="J78" s="5" t="s">
        <v>637</v>
      </c>
      <c r="K78" s="7"/>
      <c r="L78" s="1" t="s">
        <v>326</v>
      </c>
      <c r="M78" s="7"/>
      <c r="N78" s="7"/>
      <c r="O78" s="7"/>
      <c r="P78" s="7"/>
      <c r="Q78" s="7" t="s">
        <v>64</v>
      </c>
      <c r="R78" s="7" t="s">
        <v>64</v>
      </c>
      <c r="S78" s="7" t="s">
        <v>64</v>
      </c>
      <c r="T78" s="7" t="s">
        <v>65</v>
      </c>
      <c r="U78" s="7" t="s">
        <v>65</v>
      </c>
      <c r="V78" s="7" t="s">
        <v>66</v>
      </c>
      <c r="W78" s="7" t="s">
        <v>65</v>
      </c>
      <c r="AH78" s="7">
        <v>5</v>
      </c>
      <c r="AI78" s="7">
        <v>5</v>
      </c>
      <c r="AJ78" s="7">
        <v>5</v>
      </c>
      <c r="AK78" s="7">
        <v>5</v>
      </c>
      <c r="AL78" s="7" t="s">
        <v>64</v>
      </c>
      <c r="AM78" s="7" t="s">
        <v>64</v>
      </c>
      <c r="AN78" s="7" t="s">
        <v>64</v>
      </c>
      <c r="AO78" s="7" t="s">
        <v>64</v>
      </c>
      <c r="AP78" s="7" t="s">
        <v>64</v>
      </c>
      <c r="AQ78" s="7" t="s">
        <v>64</v>
      </c>
      <c r="AR78" s="7">
        <v>0.25</v>
      </c>
      <c r="AS78" s="7">
        <v>0.25</v>
      </c>
      <c r="AT78" s="7">
        <v>43</v>
      </c>
      <c r="AU78" s="7">
        <v>0.75</v>
      </c>
      <c r="AV78" s="7">
        <v>0.25</v>
      </c>
      <c r="AW78" s="7">
        <v>100</v>
      </c>
      <c r="AX78" s="7" t="s">
        <v>64</v>
      </c>
      <c r="AY78" s="7" t="s">
        <v>64</v>
      </c>
      <c r="AZ78" s="7" t="s">
        <v>64</v>
      </c>
      <c r="BA78" s="7" t="s">
        <v>64</v>
      </c>
      <c r="BB78" s="7" t="s">
        <v>64</v>
      </c>
      <c r="BC78" s="7" t="s">
        <v>64</v>
      </c>
      <c r="BD78" s="7" t="s">
        <v>64</v>
      </c>
      <c r="BE78" s="7" t="s">
        <v>64</v>
      </c>
      <c r="BF78" s="7" t="s">
        <v>64</v>
      </c>
      <c r="BG78" s="7" t="s">
        <v>64</v>
      </c>
      <c r="BH78" s="7" t="str">
        <f>VLOOKUP(L78,[1]Sheet0!$I:$R,3,0)</f>
        <v>5.0</v>
      </c>
      <c r="BI78" s="7" t="str">
        <f>VLOOKUP(L78,[1]Sheet0!$I:$R,4,0)</f>
        <v>5.0</v>
      </c>
      <c r="BJ78" s="7" t="str">
        <f>VLOOKUP(L78,[1]Sheet0!$I:$R,5,0)</f>
        <v>-0.25</v>
      </c>
      <c r="BK78" s="7" t="str">
        <f>VLOOKUP(L78,[1]Sheet0!$I:$R,6,0)</f>
        <v>-0.25</v>
      </c>
      <c r="BL78" s="7" t="str">
        <f>VLOOKUP(L78,[1]Sheet0!$I:$R,7,0)</f>
        <v>4</v>
      </c>
      <c r="BM78" s="7" t="str">
        <f>VLOOKUP(L78,[1]Sheet0!$I:$R,8,0)</f>
        <v>0.00</v>
      </c>
      <c r="BN78" s="7" t="str">
        <f>VLOOKUP(L78,[1]Sheet0!$I:$R,9,0)</f>
        <v>-0.25</v>
      </c>
      <c r="BO78" s="7" t="str">
        <f>VLOOKUP(L78,[1]Sheet0!$I:$R,10,0)</f>
        <v>54</v>
      </c>
      <c r="BP78" s="7" t="s">
        <v>64</v>
      </c>
      <c r="BQ78" s="7" t="s">
        <v>64</v>
      </c>
      <c r="BR78" s="7" t="s">
        <v>64</v>
      </c>
      <c r="BS78" s="7" t="s">
        <v>64</v>
      </c>
      <c r="BT78" s="9" t="s">
        <v>64</v>
      </c>
      <c r="BU78" s="13"/>
      <c r="BV78" s="11" t="s">
        <v>701</v>
      </c>
      <c r="BW78" s="12" t="s">
        <v>700</v>
      </c>
      <c r="BX78" s="5" t="s">
        <v>702</v>
      </c>
      <c r="BY78" s="5" t="s">
        <v>703</v>
      </c>
      <c r="BZ78" s="5" t="s">
        <v>704</v>
      </c>
      <c r="CA78" s="5" t="s">
        <v>705</v>
      </c>
      <c r="CB78" s="5" t="s">
        <v>706</v>
      </c>
      <c r="CC78" s="5" t="s">
        <v>707</v>
      </c>
      <c r="CD78" s="5" t="s">
        <v>708</v>
      </c>
      <c r="CE78" s="5" t="s">
        <v>709</v>
      </c>
      <c r="CF78" s="5" t="s">
        <v>710</v>
      </c>
      <c r="CG78" s="5" t="s">
        <v>711</v>
      </c>
      <c r="CH78" s="7" t="s">
        <v>64</v>
      </c>
      <c r="CI78" s="7" t="s">
        <v>64</v>
      </c>
      <c r="CJ78" s="7" t="s">
        <v>64</v>
      </c>
      <c r="CK78" s="7" t="s">
        <v>64</v>
      </c>
    </row>
    <row r="79" spans="1:89" ht="14.1" customHeight="1" x14ac:dyDescent="0.15">
      <c r="A79" s="7">
        <v>79</v>
      </c>
      <c r="B79" s="7" t="s">
        <v>57</v>
      </c>
      <c r="C79" s="7" t="s">
        <v>124</v>
      </c>
      <c r="D79" s="7" t="s">
        <v>562</v>
      </c>
      <c r="E79" s="7">
        <v>121.5</v>
      </c>
      <c r="F79" s="7">
        <v>22</v>
      </c>
      <c r="G79" s="7" t="s">
        <v>327</v>
      </c>
      <c r="H79" s="7" t="s">
        <v>60</v>
      </c>
      <c r="I79" s="7">
        <v>7</v>
      </c>
      <c r="J79" s="5" t="s">
        <v>638</v>
      </c>
      <c r="K79" s="7" t="s">
        <v>328</v>
      </c>
      <c r="L79" s="5" t="s">
        <v>329</v>
      </c>
      <c r="M79" s="7"/>
      <c r="N79" s="7" t="s">
        <v>742</v>
      </c>
      <c r="O79" s="7" t="s">
        <v>330</v>
      </c>
      <c r="P79" s="7"/>
      <c r="Q79" s="7" t="s">
        <v>64</v>
      </c>
      <c r="R79" s="7" t="s">
        <v>64</v>
      </c>
      <c r="S79" s="7" t="s">
        <v>64</v>
      </c>
      <c r="T79" s="7" t="s">
        <v>65</v>
      </c>
      <c r="U79" s="7" t="s">
        <v>65</v>
      </c>
      <c r="V79" s="7" t="s">
        <v>66</v>
      </c>
      <c r="W79" s="7" t="s">
        <v>65</v>
      </c>
      <c r="AH79" s="7">
        <v>4.4000000000000004</v>
      </c>
      <c r="AI79" s="7">
        <v>4.5999999999999996</v>
      </c>
      <c r="AJ79" s="7">
        <v>5</v>
      </c>
      <c r="AK79" s="7">
        <v>5</v>
      </c>
      <c r="AL79" s="7" t="s">
        <v>64</v>
      </c>
      <c r="AM79" s="7" t="s">
        <v>64</v>
      </c>
      <c r="AN79" s="7" t="s">
        <v>64</v>
      </c>
      <c r="AO79" s="7" t="s">
        <v>64</v>
      </c>
      <c r="AP79" s="7" t="s">
        <v>64</v>
      </c>
      <c r="AQ79" s="7" t="s">
        <v>64</v>
      </c>
      <c r="AR79" s="7">
        <v>-2</v>
      </c>
      <c r="AS79" s="7">
        <v>-0.5</v>
      </c>
      <c r="AT79" s="7">
        <v>170</v>
      </c>
      <c r="AU79" s="7">
        <v>-1.25</v>
      </c>
      <c r="AV79" s="7">
        <v>-1.25</v>
      </c>
      <c r="AW79" s="7">
        <v>10</v>
      </c>
      <c r="AX79" s="7" t="s">
        <v>64</v>
      </c>
      <c r="AY79" s="7" t="s">
        <v>64</v>
      </c>
      <c r="AZ79" s="7" t="s">
        <v>64</v>
      </c>
      <c r="BA79" s="7" t="s">
        <v>64</v>
      </c>
      <c r="BB79" s="7" t="s">
        <v>64</v>
      </c>
      <c r="BC79" s="7" t="s">
        <v>64</v>
      </c>
      <c r="BD79" s="7" t="s">
        <v>64</v>
      </c>
      <c r="BE79" s="7" t="s">
        <v>64</v>
      </c>
      <c r="BF79" s="7" t="s">
        <v>64</v>
      </c>
      <c r="BG79" s="7" t="s">
        <v>64</v>
      </c>
      <c r="BH79" s="7" t="str">
        <f>VLOOKUP(L79,[1]Sheet0!$I:$R,3,0)</f>
        <v>4.4</v>
      </c>
      <c r="BI79" s="7" t="str">
        <f>VLOOKUP(L79,[1]Sheet0!$I:$R,4,0)</f>
        <v>4.6</v>
      </c>
      <c r="BJ79" s="7" t="str">
        <f>VLOOKUP(L79,[1]Sheet0!$I:$R,5,0)</f>
        <v>-3.00</v>
      </c>
      <c r="BK79" s="7" t="str">
        <f>VLOOKUP(L79,[1]Sheet0!$I:$R,6,0)</f>
        <v>-0.50</v>
      </c>
      <c r="BL79" s="7" t="str">
        <f>VLOOKUP(L79,[1]Sheet0!$I:$R,7,0)</f>
        <v>78</v>
      </c>
      <c r="BM79" s="7" t="str">
        <f>VLOOKUP(L79,[1]Sheet0!$I:$R,8,0)</f>
        <v>-2.00</v>
      </c>
      <c r="BN79" s="7" t="str">
        <f>VLOOKUP(L79,[1]Sheet0!$I:$R,9,0)</f>
        <v>-1.25</v>
      </c>
      <c r="BO79" s="7" t="str">
        <f>VLOOKUP(L79,[1]Sheet0!$I:$R,10,0)</f>
        <v>45</v>
      </c>
      <c r="BP79" s="7" t="s">
        <v>64</v>
      </c>
      <c r="BQ79" s="7" t="s">
        <v>64</v>
      </c>
      <c r="BR79" s="7" t="s">
        <v>64</v>
      </c>
      <c r="BS79" s="7" t="s">
        <v>64</v>
      </c>
      <c r="BT79" s="9" t="s">
        <v>64</v>
      </c>
      <c r="BU79" s="13"/>
      <c r="BV79" s="11" t="s">
        <v>701</v>
      </c>
      <c r="BW79" s="12" t="s">
        <v>700</v>
      </c>
      <c r="BX79" s="5" t="s">
        <v>702</v>
      </c>
      <c r="BY79" s="5" t="s">
        <v>703</v>
      </c>
      <c r="BZ79" s="5" t="s">
        <v>704</v>
      </c>
      <c r="CA79" s="5" t="s">
        <v>705</v>
      </c>
      <c r="CB79" s="5" t="s">
        <v>706</v>
      </c>
      <c r="CC79" s="5" t="s">
        <v>707</v>
      </c>
      <c r="CD79" s="5" t="s">
        <v>708</v>
      </c>
      <c r="CE79" s="5" t="s">
        <v>709</v>
      </c>
      <c r="CF79" s="5" t="s">
        <v>710</v>
      </c>
      <c r="CG79" s="5" t="s">
        <v>711</v>
      </c>
      <c r="CH79" s="7" t="s">
        <v>64</v>
      </c>
      <c r="CI79" s="7" t="s">
        <v>64</v>
      </c>
      <c r="CJ79" s="7" t="s">
        <v>64</v>
      </c>
      <c r="CK79" s="7" t="s">
        <v>64</v>
      </c>
    </row>
    <row r="80" spans="1:89" ht="14.1" customHeight="1" x14ac:dyDescent="0.15">
      <c r="A80" s="7">
        <v>80</v>
      </c>
      <c r="B80" s="7" t="s">
        <v>57</v>
      </c>
      <c r="C80" s="7" t="s">
        <v>124</v>
      </c>
      <c r="D80" s="7" t="s">
        <v>562</v>
      </c>
      <c r="E80" s="7">
        <v>118.1</v>
      </c>
      <c r="F80" s="7">
        <v>25</v>
      </c>
      <c r="G80" s="7" t="s">
        <v>331</v>
      </c>
      <c r="H80" s="7" t="s">
        <v>60</v>
      </c>
      <c r="I80" s="7">
        <v>7</v>
      </c>
      <c r="J80" s="5" t="s">
        <v>639</v>
      </c>
      <c r="K80" s="7" t="s">
        <v>332</v>
      </c>
      <c r="L80" s="4" t="s">
        <v>333</v>
      </c>
      <c r="M80" s="7"/>
      <c r="N80" s="7" t="s">
        <v>743</v>
      </c>
      <c r="O80" s="7" t="s">
        <v>334</v>
      </c>
      <c r="P80" s="7"/>
      <c r="Q80" s="7" t="s">
        <v>64</v>
      </c>
      <c r="R80" s="7" t="s">
        <v>64</v>
      </c>
      <c r="S80" s="7" t="s">
        <v>64</v>
      </c>
      <c r="T80" s="7" t="s">
        <v>65</v>
      </c>
      <c r="U80" s="7" t="s">
        <v>65</v>
      </c>
      <c r="V80" s="7" t="s">
        <v>66</v>
      </c>
      <c r="W80" s="7" t="s">
        <v>65</v>
      </c>
      <c r="AH80" s="7">
        <v>5</v>
      </c>
      <c r="AI80" s="7">
        <v>5</v>
      </c>
      <c r="AJ80" s="7">
        <v>5</v>
      </c>
      <c r="AK80" s="7">
        <v>5</v>
      </c>
      <c r="AL80" s="7" t="s">
        <v>64</v>
      </c>
      <c r="AM80" s="7" t="s">
        <v>64</v>
      </c>
      <c r="AN80" s="7" t="s">
        <v>64</v>
      </c>
      <c r="AO80" s="7" t="s">
        <v>64</v>
      </c>
      <c r="AP80" s="7" t="s">
        <v>64</v>
      </c>
      <c r="AQ80" s="7" t="s">
        <v>64</v>
      </c>
      <c r="AR80" s="7">
        <v>0.5</v>
      </c>
      <c r="AS80" s="7">
        <v>0</v>
      </c>
      <c r="AT80" s="7">
        <v>0</v>
      </c>
      <c r="AU80" s="7">
        <v>0.75</v>
      </c>
      <c r="AV80" s="7">
        <v>-0.5</v>
      </c>
      <c r="AW80" s="7">
        <v>175</v>
      </c>
      <c r="AX80" s="7" t="s">
        <v>64</v>
      </c>
      <c r="AY80" s="7" t="s">
        <v>64</v>
      </c>
      <c r="AZ80" s="7" t="s">
        <v>64</v>
      </c>
      <c r="BA80" s="7" t="s">
        <v>64</v>
      </c>
      <c r="BB80" s="7" t="s">
        <v>64</v>
      </c>
      <c r="BC80" s="7" t="s">
        <v>64</v>
      </c>
      <c r="BD80" s="7" t="s">
        <v>64</v>
      </c>
      <c r="BE80" s="7" t="s">
        <v>64</v>
      </c>
      <c r="BF80" s="7" t="s">
        <v>64</v>
      </c>
      <c r="BG80" s="7" t="s">
        <v>64</v>
      </c>
      <c r="BH80" s="7" t="str">
        <f>VLOOKUP(L80,[1]Sheet0!$I:$R,3,0)</f>
        <v>5.0</v>
      </c>
      <c r="BI80" s="7" t="str">
        <f>VLOOKUP(L80,[1]Sheet0!$I:$R,4,0)</f>
        <v>5.0</v>
      </c>
      <c r="BJ80" s="7" t="str">
        <f>VLOOKUP(L80,[1]Sheet0!$I:$R,5,0)</f>
        <v>0.25</v>
      </c>
      <c r="BK80" s="7" t="str">
        <f>VLOOKUP(L80,[1]Sheet0!$I:$R,6,0)</f>
        <v>-0.50</v>
      </c>
      <c r="BL80" s="7" t="str">
        <f>VLOOKUP(L80,[1]Sheet0!$I:$R,7,0)</f>
        <v>8</v>
      </c>
      <c r="BM80" s="7" t="str">
        <f>VLOOKUP(L80,[1]Sheet0!$I:$R,8,0)</f>
        <v>0.00</v>
      </c>
      <c r="BN80" s="7" t="str">
        <f>VLOOKUP(L80,[1]Sheet0!$I:$R,9,0)</f>
        <v>-0.25</v>
      </c>
      <c r="BO80" s="7" t="str">
        <f>VLOOKUP(L80,[1]Sheet0!$I:$R,10,0)</f>
        <v>103</v>
      </c>
      <c r="BP80" s="7" t="s">
        <v>64</v>
      </c>
      <c r="BQ80" s="7" t="s">
        <v>64</v>
      </c>
      <c r="BR80" s="7" t="s">
        <v>64</v>
      </c>
      <c r="BS80" s="7" t="s">
        <v>64</v>
      </c>
      <c r="BT80" s="9" t="s">
        <v>64</v>
      </c>
      <c r="BU80" s="13"/>
      <c r="BV80" s="11" t="s">
        <v>701</v>
      </c>
      <c r="BW80" s="12" t="s">
        <v>700</v>
      </c>
      <c r="BX80" s="5" t="s">
        <v>702</v>
      </c>
      <c r="BY80" s="5" t="s">
        <v>703</v>
      </c>
      <c r="BZ80" s="5" t="s">
        <v>704</v>
      </c>
      <c r="CA80" s="5" t="s">
        <v>705</v>
      </c>
      <c r="CB80" s="5" t="s">
        <v>706</v>
      </c>
      <c r="CC80" s="5" t="s">
        <v>707</v>
      </c>
      <c r="CD80" s="5" t="s">
        <v>708</v>
      </c>
      <c r="CE80" s="5" t="s">
        <v>709</v>
      </c>
      <c r="CF80" s="5" t="s">
        <v>710</v>
      </c>
      <c r="CG80" s="5" t="s">
        <v>711</v>
      </c>
      <c r="CH80" s="7" t="s">
        <v>64</v>
      </c>
      <c r="CI80" s="7" t="s">
        <v>64</v>
      </c>
      <c r="CJ80" s="7" t="s">
        <v>64</v>
      </c>
      <c r="CK80" s="7" t="s">
        <v>64</v>
      </c>
    </row>
    <row r="81" spans="1:89" ht="14.1" customHeight="1" x14ac:dyDescent="0.15">
      <c r="A81" s="7">
        <v>81</v>
      </c>
      <c r="B81" s="7" t="s">
        <v>57</v>
      </c>
      <c r="C81" s="7" t="s">
        <v>124</v>
      </c>
      <c r="D81" s="7" t="s">
        <v>562</v>
      </c>
      <c r="E81" s="7">
        <v>116.5</v>
      </c>
      <c r="F81" s="7">
        <v>21</v>
      </c>
      <c r="G81" s="7" t="s">
        <v>335</v>
      </c>
      <c r="H81" s="7" t="s">
        <v>60</v>
      </c>
      <c r="I81" s="7">
        <v>7</v>
      </c>
      <c r="J81" s="5" t="s">
        <v>640</v>
      </c>
      <c r="K81" s="7" t="s">
        <v>336</v>
      </c>
      <c r="L81" s="4" t="s">
        <v>337</v>
      </c>
      <c r="M81" s="7"/>
      <c r="N81" s="7" t="s">
        <v>744</v>
      </c>
      <c r="O81" s="7" t="s">
        <v>338</v>
      </c>
      <c r="P81" s="7"/>
      <c r="Q81" s="7" t="s">
        <v>64</v>
      </c>
      <c r="R81" s="7" t="s">
        <v>64</v>
      </c>
      <c r="S81" s="7" t="s">
        <v>64</v>
      </c>
      <c r="T81" s="7" t="s">
        <v>65</v>
      </c>
      <c r="U81" s="7" t="s">
        <v>65</v>
      </c>
      <c r="V81" s="7" t="s">
        <v>66</v>
      </c>
      <c r="W81" s="7" t="s">
        <v>65</v>
      </c>
      <c r="AH81" s="7">
        <v>5</v>
      </c>
      <c r="AI81" s="7">
        <v>5</v>
      </c>
      <c r="AJ81" s="7">
        <v>5</v>
      </c>
      <c r="AK81" s="7">
        <v>5</v>
      </c>
      <c r="AL81" s="7" t="s">
        <v>64</v>
      </c>
      <c r="AM81" s="7" t="s">
        <v>64</v>
      </c>
      <c r="AN81" s="7" t="s">
        <v>64</v>
      </c>
      <c r="AO81" s="7" t="s">
        <v>64</v>
      </c>
      <c r="AP81" s="7" t="s">
        <v>64</v>
      </c>
      <c r="AQ81" s="7" t="s">
        <v>64</v>
      </c>
      <c r="AR81" s="7">
        <v>0.75</v>
      </c>
      <c r="AS81" s="7">
        <v>0</v>
      </c>
      <c r="AT81" s="7">
        <v>0</v>
      </c>
      <c r="AU81" s="7">
        <v>0.75</v>
      </c>
      <c r="AV81" s="7">
        <v>0</v>
      </c>
      <c r="AW81" s="7">
        <v>0</v>
      </c>
      <c r="AX81" s="7" t="s">
        <v>64</v>
      </c>
      <c r="AY81" s="7" t="s">
        <v>64</v>
      </c>
      <c r="AZ81" s="7" t="s">
        <v>64</v>
      </c>
      <c r="BA81" s="7" t="s">
        <v>64</v>
      </c>
      <c r="BB81" s="7" t="s">
        <v>64</v>
      </c>
      <c r="BC81" s="7" t="s">
        <v>64</v>
      </c>
      <c r="BD81" s="7" t="s">
        <v>64</v>
      </c>
      <c r="BE81" s="7" t="s">
        <v>64</v>
      </c>
      <c r="BF81" s="7" t="s">
        <v>64</v>
      </c>
      <c r="BG81" s="7" t="s">
        <v>64</v>
      </c>
      <c r="BH81" s="7" t="str">
        <f>VLOOKUP(L81,[1]Sheet0!$I:$R,3,0)</f>
        <v>5.0</v>
      </c>
      <c r="BI81" s="7" t="str">
        <f>VLOOKUP(L81,[1]Sheet0!$I:$R,4,0)</f>
        <v>5.0</v>
      </c>
      <c r="BJ81" s="7" t="str">
        <f>VLOOKUP(L81,[1]Sheet0!$I:$R,5,0)</f>
        <v>-0.25</v>
      </c>
      <c r="BK81" s="7" t="str">
        <f>VLOOKUP(L81,[1]Sheet0!$I:$R,6,0)</f>
        <v>0.00</v>
      </c>
      <c r="BL81" s="7" t="str">
        <f>VLOOKUP(L81,[1]Sheet0!$I:$R,7,0)</f>
        <v>0</v>
      </c>
      <c r="BM81" s="7" t="str">
        <f>VLOOKUP(L81,[1]Sheet0!$I:$R,8,0)</f>
        <v>-0.25</v>
      </c>
      <c r="BN81" s="7" t="str">
        <f>VLOOKUP(L81,[1]Sheet0!$I:$R,9,0)</f>
        <v>0.00</v>
      </c>
      <c r="BO81" s="7" t="str">
        <f>VLOOKUP(L81,[1]Sheet0!$I:$R,10,0)</f>
        <v>0</v>
      </c>
      <c r="BP81" s="7" t="s">
        <v>64</v>
      </c>
      <c r="BQ81" s="7" t="s">
        <v>64</v>
      </c>
      <c r="BR81" s="7" t="s">
        <v>64</v>
      </c>
      <c r="BS81" s="7" t="s">
        <v>64</v>
      </c>
      <c r="BT81" s="9" t="s">
        <v>64</v>
      </c>
      <c r="BU81" s="13"/>
      <c r="BV81" s="11" t="s">
        <v>701</v>
      </c>
      <c r="BW81" s="12" t="s">
        <v>700</v>
      </c>
      <c r="BX81" s="5" t="s">
        <v>702</v>
      </c>
      <c r="BY81" s="5" t="s">
        <v>703</v>
      </c>
      <c r="BZ81" s="5" t="s">
        <v>704</v>
      </c>
      <c r="CA81" s="5" t="s">
        <v>705</v>
      </c>
      <c r="CB81" s="5" t="s">
        <v>706</v>
      </c>
      <c r="CC81" s="5" t="s">
        <v>707</v>
      </c>
      <c r="CD81" s="5" t="s">
        <v>708</v>
      </c>
      <c r="CE81" s="5" t="s">
        <v>709</v>
      </c>
      <c r="CF81" s="5" t="s">
        <v>710</v>
      </c>
      <c r="CG81" s="5" t="s">
        <v>711</v>
      </c>
      <c r="CH81" s="7" t="s">
        <v>64</v>
      </c>
      <c r="CI81" s="7" t="s">
        <v>64</v>
      </c>
      <c r="CJ81" s="7" t="s">
        <v>64</v>
      </c>
      <c r="CK81" s="7" t="s">
        <v>64</v>
      </c>
    </row>
    <row r="82" spans="1:89" ht="14.1" customHeight="1" x14ac:dyDescent="0.15">
      <c r="A82" s="7">
        <v>82</v>
      </c>
      <c r="B82" s="7" t="s">
        <v>57</v>
      </c>
      <c r="C82" s="7" t="s">
        <v>124</v>
      </c>
      <c r="D82" s="7" t="s">
        <v>562</v>
      </c>
      <c r="E82" s="7">
        <v>116.6</v>
      </c>
      <c r="F82" s="7">
        <v>24</v>
      </c>
      <c r="G82" s="7" t="s">
        <v>339</v>
      </c>
      <c r="H82" s="7" t="s">
        <v>60</v>
      </c>
      <c r="I82" s="7">
        <v>7</v>
      </c>
      <c r="J82" s="5" t="s">
        <v>641</v>
      </c>
      <c r="K82" s="7" t="s">
        <v>340</v>
      </c>
      <c r="L82" s="4" t="s">
        <v>341</v>
      </c>
      <c r="M82" s="7"/>
      <c r="N82" s="7" t="s">
        <v>745</v>
      </c>
      <c r="O82" s="7" t="s">
        <v>342</v>
      </c>
      <c r="P82" s="7"/>
      <c r="Q82" s="7" t="s">
        <v>64</v>
      </c>
      <c r="R82" s="7" t="s">
        <v>64</v>
      </c>
      <c r="S82" s="7" t="s">
        <v>64</v>
      </c>
      <c r="T82" s="7" t="s">
        <v>65</v>
      </c>
      <c r="U82" s="7" t="s">
        <v>65</v>
      </c>
      <c r="V82" s="7" t="s">
        <v>66</v>
      </c>
      <c r="W82" s="7" t="s">
        <v>65</v>
      </c>
      <c r="AH82" s="7">
        <v>5</v>
      </c>
      <c r="AI82" s="7">
        <v>5</v>
      </c>
      <c r="AJ82" s="7">
        <v>5</v>
      </c>
      <c r="AK82" s="7">
        <v>5</v>
      </c>
      <c r="AL82" s="7" t="s">
        <v>64</v>
      </c>
      <c r="AM82" s="7" t="s">
        <v>64</v>
      </c>
      <c r="AN82" s="7" t="s">
        <v>64</v>
      </c>
      <c r="AO82" s="7" t="s">
        <v>64</v>
      </c>
      <c r="AP82" s="7" t="s">
        <v>64</v>
      </c>
      <c r="AQ82" s="7" t="s">
        <v>64</v>
      </c>
      <c r="AR82" s="7">
        <v>0</v>
      </c>
      <c r="AS82" s="7">
        <v>-0.25</v>
      </c>
      <c r="AT82" s="7">
        <v>79</v>
      </c>
      <c r="AU82" s="7">
        <v>0</v>
      </c>
      <c r="AV82" s="7">
        <v>0</v>
      </c>
      <c r="AW82" s="7">
        <v>0</v>
      </c>
      <c r="AX82" s="7" t="s">
        <v>64</v>
      </c>
      <c r="AY82" s="7" t="s">
        <v>64</v>
      </c>
      <c r="AZ82" s="7" t="s">
        <v>64</v>
      </c>
      <c r="BA82" s="7" t="s">
        <v>64</v>
      </c>
      <c r="BB82" s="7" t="s">
        <v>64</v>
      </c>
      <c r="BC82" s="7" t="s">
        <v>64</v>
      </c>
      <c r="BD82" s="7" t="s">
        <v>64</v>
      </c>
      <c r="BE82" s="7" t="s">
        <v>64</v>
      </c>
      <c r="BF82" s="7" t="s">
        <v>64</v>
      </c>
      <c r="BG82" s="7" t="s">
        <v>64</v>
      </c>
      <c r="BH82" s="7" t="str">
        <f>VLOOKUP(L82,[1]Sheet0!$I:$R,3,0)</f>
        <v>5.0</v>
      </c>
      <c r="BI82" s="7" t="str">
        <f>VLOOKUP(L82,[1]Sheet0!$I:$R,4,0)</f>
        <v>5.0</v>
      </c>
      <c r="BJ82" s="7" t="str">
        <f>VLOOKUP(L82,[1]Sheet0!$I:$R,5,0)</f>
        <v>0.00</v>
      </c>
      <c r="BK82" s="7" t="str">
        <f>VLOOKUP(L82,[1]Sheet0!$I:$R,6,0)</f>
        <v>-0.50</v>
      </c>
      <c r="BL82" s="7" t="str">
        <f>VLOOKUP(L82,[1]Sheet0!$I:$R,7,0)</f>
        <v>74</v>
      </c>
      <c r="BM82" s="7" t="str">
        <f>VLOOKUP(L82,[1]Sheet0!$I:$R,8,0)</f>
        <v>0.00</v>
      </c>
      <c r="BN82" s="7" t="str">
        <f>VLOOKUP(L82,[1]Sheet0!$I:$R,9,0)</f>
        <v>0.00</v>
      </c>
      <c r="BO82" s="7" t="str">
        <f>VLOOKUP(L82,[1]Sheet0!$I:$R,10,0)</f>
        <v>0</v>
      </c>
      <c r="BP82" s="7" t="s">
        <v>64</v>
      </c>
      <c r="BQ82" s="7" t="s">
        <v>64</v>
      </c>
      <c r="BR82" s="7" t="s">
        <v>64</v>
      </c>
      <c r="BS82" s="7" t="s">
        <v>64</v>
      </c>
      <c r="BT82" s="9" t="s">
        <v>64</v>
      </c>
      <c r="BU82" s="13"/>
      <c r="BV82" s="11" t="s">
        <v>701</v>
      </c>
      <c r="BW82" s="12" t="s">
        <v>700</v>
      </c>
      <c r="BX82" s="5" t="s">
        <v>702</v>
      </c>
      <c r="BY82" s="5" t="s">
        <v>703</v>
      </c>
      <c r="BZ82" s="5" t="s">
        <v>704</v>
      </c>
      <c r="CA82" s="5" t="s">
        <v>705</v>
      </c>
      <c r="CB82" s="5" t="s">
        <v>706</v>
      </c>
      <c r="CC82" s="5" t="s">
        <v>707</v>
      </c>
      <c r="CD82" s="5" t="s">
        <v>708</v>
      </c>
      <c r="CE82" s="5" t="s">
        <v>709</v>
      </c>
      <c r="CF82" s="5" t="s">
        <v>710</v>
      </c>
      <c r="CG82" s="5" t="s">
        <v>711</v>
      </c>
      <c r="CH82" s="7" t="s">
        <v>64</v>
      </c>
      <c r="CI82" s="7" t="s">
        <v>64</v>
      </c>
      <c r="CJ82" s="7" t="s">
        <v>64</v>
      </c>
      <c r="CK82" s="7" t="s">
        <v>64</v>
      </c>
    </row>
    <row r="83" spans="1:89" ht="14.1" customHeight="1" x14ac:dyDescent="0.15">
      <c r="A83" s="7">
        <v>83</v>
      </c>
      <c r="B83" s="7" t="s">
        <v>57</v>
      </c>
      <c r="C83" s="7" t="s">
        <v>124</v>
      </c>
      <c r="D83" s="7" t="s">
        <v>562</v>
      </c>
      <c r="E83" s="7">
        <v>122</v>
      </c>
      <c r="F83" s="7">
        <v>22</v>
      </c>
      <c r="G83" s="7" t="s">
        <v>343</v>
      </c>
      <c r="H83" s="7" t="s">
        <v>68</v>
      </c>
      <c r="I83" s="7">
        <v>7</v>
      </c>
      <c r="J83" s="5" t="s">
        <v>642</v>
      </c>
      <c r="K83" s="7" t="s">
        <v>344</v>
      </c>
      <c r="L83" s="4" t="s">
        <v>345</v>
      </c>
      <c r="M83" s="7"/>
      <c r="N83" s="7" t="s">
        <v>746</v>
      </c>
      <c r="O83" s="7"/>
      <c r="P83" s="7"/>
      <c r="Q83" s="7" t="s">
        <v>64</v>
      </c>
      <c r="R83" s="7" t="s">
        <v>64</v>
      </c>
      <c r="S83" s="7" t="s">
        <v>64</v>
      </c>
      <c r="T83" s="7" t="s">
        <v>65</v>
      </c>
      <c r="U83" s="7" t="s">
        <v>65</v>
      </c>
      <c r="V83" s="7" t="s">
        <v>66</v>
      </c>
      <c r="W83" s="7" t="s">
        <v>65</v>
      </c>
      <c r="AH83" s="7">
        <v>5</v>
      </c>
      <c r="AI83" s="7">
        <v>5</v>
      </c>
      <c r="AJ83" s="7">
        <v>5</v>
      </c>
      <c r="AK83" s="7">
        <v>5</v>
      </c>
      <c r="AL83" s="7" t="s">
        <v>64</v>
      </c>
      <c r="AM83" s="7" t="s">
        <v>64</v>
      </c>
      <c r="AN83" s="7" t="s">
        <v>64</v>
      </c>
      <c r="AO83" s="7" t="s">
        <v>64</v>
      </c>
      <c r="AP83" s="7" t="s">
        <v>64</v>
      </c>
      <c r="AQ83" s="7" t="s">
        <v>64</v>
      </c>
      <c r="AR83" s="7">
        <v>0.25</v>
      </c>
      <c r="AS83" s="7">
        <v>0.25</v>
      </c>
      <c r="AT83" s="7">
        <v>10</v>
      </c>
      <c r="AU83" s="7">
        <v>0.75</v>
      </c>
      <c r="AV83" s="7">
        <v>0</v>
      </c>
      <c r="AW83" s="7">
        <v>0</v>
      </c>
      <c r="AX83" s="7" t="s">
        <v>64</v>
      </c>
      <c r="AY83" s="7" t="s">
        <v>64</v>
      </c>
      <c r="AZ83" s="7" t="s">
        <v>64</v>
      </c>
      <c r="BA83" s="7" t="s">
        <v>64</v>
      </c>
      <c r="BB83" s="7" t="s">
        <v>64</v>
      </c>
      <c r="BC83" s="7" t="s">
        <v>64</v>
      </c>
      <c r="BD83" s="7" t="s">
        <v>64</v>
      </c>
      <c r="BE83" s="7" t="s">
        <v>64</v>
      </c>
      <c r="BF83" s="7" t="s">
        <v>64</v>
      </c>
      <c r="BG83" s="7" t="s">
        <v>64</v>
      </c>
      <c r="BH83" s="7"/>
      <c r="BI83" s="7"/>
      <c r="BJ83" s="7"/>
      <c r="BK83" s="7"/>
      <c r="BL83" s="7"/>
      <c r="BM83" s="7"/>
      <c r="BN83" s="7"/>
      <c r="BO83" s="7"/>
      <c r="BP83" s="7" t="s">
        <v>64</v>
      </c>
      <c r="BQ83" s="7" t="s">
        <v>64</v>
      </c>
      <c r="BR83" s="7" t="s">
        <v>64</v>
      </c>
      <c r="BS83" s="7" t="s">
        <v>64</v>
      </c>
      <c r="BT83" s="9" t="s">
        <v>64</v>
      </c>
      <c r="BU83" s="13"/>
      <c r="BV83" s="11" t="s">
        <v>701</v>
      </c>
      <c r="BW83" s="12" t="s">
        <v>700</v>
      </c>
      <c r="BX83" s="5" t="s">
        <v>702</v>
      </c>
      <c r="BY83" s="5" t="s">
        <v>703</v>
      </c>
      <c r="BZ83" s="5" t="s">
        <v>704</v>
      </c>
      <c r="CA83" s="5" t="s">
        <v>705</v>
      </c>
      <c r="CB83" s="5" t="s">
        <v>706</v>
      </c>
      <c r="CC83" s="5" t="s">
        <v>707</v>
      </c>
      <c r="CD83" s="5" t="s">
        <v>708</v>
      </c>
      <c r="CE83" s="5" t="s">
        <v>709</v>
      </c>
      <c r="CF83" s="5" t="s">
        <v>710</v>
      </c>
      <c r="CG83" s="5" t="s">
        <v>711</v>
      </c>
      <c r="CH83" s="7" t="s">
        <v>64</v>
      </c>
      <c r="CI83" s="7" t="s">
        <v>64</v>
      </c>
      <c r="CJ83" s="7" t="s">
        <v>64</v>
      </c>
      <c r="CK83" s="7" t="s">
        <v>64</v>
      </c>
    </row>
    <row r="84" spans="1:89" ht="14.1" customHeight="1" x14ac:dyDescent="0.15">
      <c r="A84" s="7">
        <v>84</v>
      </c>
      <c r="B84" s="7" t="s">
        <v>57</v>
      </c>
      <c r="C84" s="7" t="s">
        <v>124</v>
      </c>
      <c r="D84" s="7" t="s">
        <v>562</v>
      </c>
      <c r="E84" s="7">
        <v>122.5</v>
      </c>
      <c r="F84" s="7">
        <v>24</v>
      </c>
      <c r="G84" s="7" t="s">
        <v>346</v>
      </c>
      <c r="H84" s="7" t="s">
        <v>60</v>
      </c>
      <c r="I84" s="7">
        <v>7</v>
      </c>
      <c r="J84" s="5" t="s">
        <v>638</v>
      </c>
      <c r="K84" s="7" t="s">
        <v>347</v>
      </c>
      <c r="L84" s="4" t="s">
        <v>348</v>
      </c>
      <c r="M84" s="7"/>
      <c r="N84" s="7" t="s">
        <v>747</v>
      </c>
      <c r="O84" s="7" t="s">
        <v>349</v>
      </c>
      <c r="P84" s="7"/>
      <c r="Q84" s="7" t="s">
        <v>64</v>
      </c>
      <c r="R84" s="7" t="s">
        <v>64</v>
      </c>
      <c r="S84" s="7" t="s">
        <v>64</v>
      </c>
      <c r="T84" s="7" t="s">
        <v>65</v>
      </c>
      <c r="U84" s="7" t="s">
        <v>65</v>
      </c>
      <c r="V84" s="7" t="s">
        <v>66</v>
      </c>
      <c r="W84" s="7" t="s">
        <v>65</v>
      </c>
      <c r="AH84" s="7">
        <v>5</v>
      </c>
      <c r="AI84" s="7">
        <v>5</v>
      </c>
      <c r="AJ84" s="7">
        <v>5</v>
      </c>
      <c r="AK84" s="7">
        <v>5</v>
      </c>
      <c r="AL84" s="7" t="s">
        <v>64</v>
      </c>
      <c r="AM84" s="7" t="s">
        <v>64</v>
      </c>
      <c r="AN84" s="7" t="s">
        <v>64</v>
      </c>
      <c r="AO84" s="7" t="s">
        <v>64</v>
      </c>
      <c r="AP84" s="7" t="s">
        <v>64</v>
      </c>
      <c r="AQ84" s="7" t="s">
        <v>64</v>
      </c>
      <c r="AR84" s="7">
        <v>0.25</v>
      </c>
      <c r="AS84" s="7">
        <v>0.5</v>
      </c>
      <c r="AT84" s="7">
        <v>52</v>
      </c>
      <c r="AU84" s="7">
        <v>0.5</v>
      </c>
      <c r="AV84" s="7">
        <v>-0.25</v>
      </c>
      <c r="AW84" s="7">
        <v>179</v>
      </c>
      <c r="AX84" s="7" t="s">
        <v>64</v>
      </c>
      <c r="AY84" s="7" t="s">
        <v>64</v>
      </c>
      <c r="AZ84" s="7" t="s">
        <v>64</v>
      </c>
      <c r="BA84" s="7" t="s">
        <v>64</v>
      </c>
      <c r="BB84" s="7" t="s">
        <v>64</v>
      </c>
      <c r="BC84" s="7" t="s">
        <v>64</v>
      </c>
      <c r="BD84" s="7" t="s">
        <v>64</v>
      </c>
      <c r="BE84" s="7" t="s">
        <v>64</v>
      </c>
      <c r="BF84" s="7" t="s">
        <v>64</v>
      </c>
      <c r="BG84" s="7" t="s">
        <v>64</v>
      </c>
      <c r="BH84" s="7" t="str">
        <f>VLOOKUP(L84,[1]Sheet0!$I:$R,3,0)</f>
        <v>5.2</v>
      </c>
      <c r="BI84" s="7" t="str">
        <f>VLOOKUP(L84,[1]Sheet0!$I:$R,4,0)</f>
        <v>5.0</v>
      </c>
      <c r="BJ84" s="7" t="str">
        <f>VLOOKUP(L84,[1]Sheet0!$I:$R,5,0)</f>
        <v>0.25</v>
      </c>
      <c r="BK84" s="7" t="str">
        <f>VLOOKUP(L84,[1]Sheet0!$I:$R,6,0)</f>
        <v>-0.25</v>
      </c>
      <c r="BL84" s="7" t="str">
        <f>VLOOKUP(L84,[1]Sheet0!$I:$R,7,0)</f>
        <v>5</v>
      </c>
      <c r="BM84" s="7" t="str">
        <f>VLOOKUP(L84,[1]Sheet0!$I:$R,8,0)</f>
        <v>0.00</v>
      </c>
      <c r="BN84" s="7" t="str">
        <f>VLOOKUP(L84,[1]Sheet0!$I:$R,9,0)</f>
        <v>-0.25</v>
      </c>
      <c r="BO84" s="7" t="str">
        <f>VLOOKUP(L84,[1]Sheet0!$I:$R,10,0)</f>
        <v>105</v>
      </c>
      <c r="BP84" s="7" t="s">
        <v>64</v>
      </c>
      <c r="BQ84" s="7" t="s">
        <v>64</v>
      </c>
      <c r="BR84" s="7" t="s">
        <v>64</v>
      </c>
      <c r="BS84" s="7" t="s">
        <v>64</v>
      </c>
      <c r="BT84" s="9" t="s">
        <v>64</v>
      </c>
      <c r="BU84" s="13"/>
      <c r="BV84" s="11" t="s">
        <v>701</v>
      </c>
      <c r="BW84" s="12" t="s">
        <v>700</v>
      </c>
      <c r="BX84" s="5" t="s">
        <v>702</v>
      </c>
      <c r="BY84" s="5" t="s">
        <v>703</v>
      </c>
      <c r="BZ84" s="5" t="s">
        <v>704</v>
      </c>
      <c r="CA84" s="5" t="s">
        <v>705</v>
      </c>
      <c r="CB84" s="5" t="s">
        <v>706</v>
      </c>
      <c r="CC84" s="5" t="s">
        <v>707</v>
      </c>
      <c r="CD84" s="5" t="s">
        <v>708</v>
      </c>
      <c r="CE84" s="5" t="s">
        <v>709</v>
      </c>
      <c r="CF84" s="5" t="s">
        <v>710</v>
      </c>
      <c r="CG84" s="5" t="s">
        <v>711</v>
      </c>
      <c r="CH84" s="7" t="s">
        <v>64</v>
      </c>
      <c r="CI84" s="7" t="s">
        <v>64</v>
      </c>
      <c r="CJ84" s="7" t="s">
        <v>64</v>
      </c>
      <c r="CK84" s="7" t="s">
        <v>64</v>
      </c>
    </row>
    <row r="85" spans="1:89" ht="14.1" customHeight="1" x14ac:dyDescent="0.15">
      <c r="A85" s="7">
        <v>85</v>
      </c>
      <c r="B85" s="7" t="s">
        <v>57</v>
      </c>
      <c r="C85" s="7" t="s">
        <v>124</v>
      </c>
      <c r="D85" s="7" t="s">
        <v>562</v>
      </c>
      <c r="E85" s="7">
        <v>121</v>
      </c>
      <c r="F85" s="7">
        <v>28</v>
      </c>
      <c r="G85" s="7" t="s">
        <v>350</v>
      </c>
      <c r="H85" s="7" t="s">
        <v>68</v>
      </c>
      <c r="I85" s="7">
        <v>7</v>
      </c>
      <c r="J85" s="5" t="s">
        <v>643</v>
      </c>
      <c r="K85" s="7" t="s">
        <v>351</v>
      </c>
      <c r="L85" s="4" t="s">
        <v>352</v>
      </c>
      <c r="M85" s="7"/>
      <c r="N85" s="7" t="s">
        <v>748</v>
      </c>
      <c r="O85" s="7" t="s">
        <v>353</v>
      </c>
      <c r="P85" s="7"/>
      <c r="Q85" s="7" t="s">
        <v>64</v>
      </c>
      <c r="R85" s="7" t="s">
        <v>64</v>
      </c>
      <c r="S85" s="7" t="s">
        <v>64</v>
      </c>
      <c r="T85" s="7" t="s">
        <v>65</v>
      </c>
      <c r="U85" s="7" t="s">
        <v>65</v>
      </c>
      <c r="V85" s="7" t="s">
        <v>66</v>
      </c>
      <c r="W85" s="7" t="s">
        <v>65</v>
      </c>
      <c r="AH85" s="7">
        <v>5</v>
      </c>
      <c r="AI85" s="7">
        <v>5</v>
      </c>
      <c r="AJ85" s="7">
        <v>5</v>
      </c>
      <c r="AK85" s="7">
        <v>5</v>
      </c>
      <c r="AL85" s="7" t="s">
        <v>64</v>
      </c>
      <c r="AM85" s="7" t="s">
        <v>64</v>
      </c>
      <c r="AN85" s="7" t="s">
        <v>64</v>
      </c>
      <c r="AO85" s="7" t="s">
        <v>64</v>
      </c>
      <c r="AP85" s="7" t="s">
        <v>64</v>
      </c>
      <c r="AQ85" s="7" t="s">
        <v>64</v>
      </c>
      <c r="AR85" s="7">
        <v>0</v>
      </c>
      <c r="AS85" s="7">
        <v>0</v>
      </c>
      <c r="AT85" s="7">
        <v>0</v>
      </c>
      <c r="AU85" s="7">
        <v>0.25</v>
      </c>
      <c r="AV85" s="7">
        <v>-0.25</v>
      </c>
      <c r="AW85" s="7">
        <v>178</v>
      </c>
      <c r="AX85" s="7" t="s">
        <v>64</v>
      </c>
      <c r="AY85" s="7" t="s">
        <v>64</v>
      </c>
      <c r="AZ85" s="7" t="s">
        <v>64</v>
      </c>
      <c r="BA85" s="7" t="s">
        <v>64</v>
      </c>
      <c r="BB85" s="7" t="s">
        <v>64</v>
      </c>
      <c r="BC85" s="7" t="s">
        <v>64</v>
      </c>
      <c r="BD85" s="7" t="s">
        <v>64</v>
      </c>
      <c r="BE85" s="7" t="s">
        <v>64</v>
      </c>
      <c r="BF85" s="7" t="s">
        <v>64</v>
      </c>
      <c r="BG85" s="7" t="s">
        <v>64</v>
      </c>
      <c r="BH85" s="7" t="str">
        <f>VLOOKUP(L85,[1]Sheet0!$I:$R,3,0)</f>
        <v>5.2</v>
      </c>
      <c r="BI85" s="7" t="str">
        <f>VLOOKUP(L85,[1]Sheet0!$I:$R,4,0)</f>
        <v>5.0</v>
      </c>
      <c r="BJ85" s="7" t="str">
        <f>VLOOKUP(L85,[1]Sheet0!$I:$R,5,0)</f>
        <v>0.50</v>
      </c>
      <c r="BK85" s="7" t="str">
        <f>VLOOKUP(L85,[1]Sheet0!$I:$R,6,0)</f>
        <v>0.00</v>
      </c>
      <c r="BL85" s="7" t="str">
        <f>VLOOKUP(L85,[1]Sheet0!$I:$R,7,0)</f>
        <v>0</v>
      </c>
      <c r="BM85" s="7" t="str">
        <f>VLOOKUP(L85,[1]Sheet0!$I:$R,8,0)</f>
        <v>-0.25</v>
      </c>
      <c r="BN85" s="7" t="str">
        <f>VLOOKUP(L85,[1]Sheet0!$I:$R,9,0)</f>
        <v>-0.25</v>
      </c>
      <c r="BO85" s="7" t="str">
        <f>VLOOKUP(L85,[1]Sheet0!$I:$R,10,0)</f>
        <v>13</v>
      </c>
      <c r="BP85" s="7" t="s">
        <v>64</v>
      </c>
      <c r="BQ85" s="7" t="s">
        <v>64</v>
      </c>
      <c r="BR85" s="7" t="s">
        <v>64</v>
      </c>
      <c r="BS85" s="7" t="s">
        <v>64</v>
      </c>
      <c r="BT85" s="9" t="s">
        <v>64</v>
      </c>
      <c r="BU85" s="13"/>
      <c r="BV85" s="11" t="s">
        <v>701</v>
      </c>
      <c r="BW85" s="12" t="s">
        <v>700</v>
      </c>
      <c r="BX85" s="5" t="s">
        <v>702</v>
      </c>
      <c r="BY85" s="5" t="s">
        <v>703</v>
      </c>
      <c r="BZ85" s="5" t="s">
        <v>704</v>
      </c>
      <c r="CA85" s="5" t="s">
        <v>705</v>
      </c>
      <c r="CB85" s="5" t="s">
        <v>706</v>
      </c>
      <c r="CC85" s="5" t="s">
        <v>707</v>
      </c>
      <c r="CD85" s="5" t="s">
        <v>708</v>
      </c>
      <c r="CE85" s="5" t="s">
        <v>709</v>
      </c>
      <c r="CF85" s="5" t="s">
        <v>710</v>
      </c>
      <c r="CG85" s="5" t="s">
        <v>711</v>
      </c>
      <c r="CH85" s="7" t="s">
        <v>64</v>
      </c>
      <c r="CI85" s="7" t="s">
        <v>64</v>
      </c>
      <c r="CJ85" s="7" t="s">
        <v>64</v>
      </c>
      <c r="CK85" s="7" t="s">
        <v>64</v>
      </c>
    </row>
    <row r="86" spans="1:89" ht="14.1" customHeight="1" x14ac:dyDescent="0.15">
      <c r="A86" s="7">
        <v>86</v>
      </c>
      <c r="B86" s="7" t="s">
        <v>57</v>
      </c>
      <c r="C86" s="7" t="s">
        <v>124</v>
      </c>
      <c r="D86" s="7" t="s">
        <v>562</v>
      </c>
      <c r="E86" s="7">
        <v>125.5</v>
      </c>
      <c r="F86" s="7">
        <v>28</v>
      </c>
      <c r="G86" s="7" t="s">
        <v>354</v>
      </c>
      <c r="H86" s="7" t="s">
        <v>68</v>
      </c>
      <c r="I86" s="7">
        <v>7</v>
      </c>
      <c r="J86" s="5" t="s">
        <v>644</v>
      </c>
      <c r="K86" s="7" t="s">
        <v>355</v>
      </c>
      <c r="L86" s="4" t="s">
        <v>356</v>
      </c>
      <c r="M86" s="7"/>
      <c r="N86" s="7" t="s">
        <v>749</v>
      </c>
      <c r="O86" s="7" t="s">
        <v>357</v>
      </c>
      <c r="P86" s="7"/>
      <c r="Q86" s="7" t="s">
        <v>64</v>
      </c>
      <c r="R86" s="7" t="s">
        <v>64</v>
      </c>
      <c r="S86" s="7" t="s">
        <v>64</v>
      </c>
      <c r="T86" s="7" t="s">
        <v>65</v>
      </c>
      <c r="U86" s="7" t="s">
        <v>65</v>
      </c>
      <c r="V86" s="7" t="s">
        <v>66</v>
      </c>
      <c r="W86" s="7" t="s">
        <v>65</v>
      </c>
      <c r="AH86" s="7">
        <v>5</v>
      </c>
      <c r="AI86" s="7">
        <v>5</v>
      </c>
      <c r="AJ86" s="7">
        <v>5</v>
      </c>
      <c r="AK86" s="7">
        <v>5</v>
      </c>
      <c r="AL86" s="7" t="s">
        <v>64</v>
      </c>
      <c r="AM86" s="7" t="s">
        <v>64</v>
      </c>
      <c r="AN86" s="7" t="s">
        <v>64</v>
      </c>
      <c r="AO86" s="7" t="s">
        <v>64</v>
      </c>
      <c r="AP86" s="7" t="s">
        <v>64</v>
      </c>
      <c r="AQ86" s="7" t="s">
        <v>64</v>
      </c>
      <c r="AR86" s="7">
        <v>-0.75</v>
      </c>
      <c r="AS86" s="7">
        <v>-0.5</v>
      </c>
      <c r="AT86" s="7">
        <v>94</v>
      </c>
      <c r="AU86" s="7">
        <v>-0.75</v>
      </c>
      <c r="AV86" s="7">
        <v>0</v>
      </c>
      <c r="AW86" s="7">
        <v>0</v>
      </c>
      <c r="AX86" s="7" t="s">
        <v>64</v>
      </c>
      <c r="AY86" s="7" t="s">
        <v>64</v>
      </c>
      <c r="AZ86" s="7" t="s">
        <v>64</v>
      </c>
      <c r="BA86" s="7" t="s">
        <v>64</v>
      </c>
      <c r="BB86" s="7" t="s">
        <v>64</v>
      </c>
      <c r="BC86" s="7" t="s">
        <v>64</v>
      </c>
      <c r="BD86" s="7" t="s">
        <v>64</v>
      </c>
      <c r="BE86" s="7" t="s">
        <v>64</v>
      </c>
      <c r="BF86" s="7" t="s">
        <v>64</v>
      </c>
      <c r="BG86" s="7" t="s">
        <v>64</v>
      </c>
      <c r="BH86" s="7" t="str">
        <f>VLOOKUP(L86,[1]Sheet0!$I:$R,3,0)</f>
        <v>5.0</v>
      </c>
      <c r="BI86" s="7" t="str">
        <f>VLOOKUP(L86,[1]Sheet0!$I:$R,4,0)</f>
        <v>5.0</v>
      </c>
      <c r="BJ86" s="7" t="str">
        <f>VLOOKUP(L86,[1]Sheet0!$I:$R,5,0)</f>
        <v>0.00</v>
      </c>
      <c r="BK86" s="7" t="str">
        <f>VLOOKUP(L86,[1]Sheet0!$I:$R,6,0)</f>
        <v>-0.50</v>
      </c>
      <c r="BL86" s="7" t="str">
        <f>VLOOKUP(L86,[1]Sheet0!$I:$R,7,0)</f>
        <v>37</v>
      </c>
      <c r="BM86" s="7" t="str">
        <f>VLOOKUP(L86,[1]Sheet0!$I:$R,8,0)</f>
        <v>-0.25</v>
      </c>
      <c r="BN86" s="7" t="str">
        <f>VLOOKUP(L86,[1]Sheet0!$I:$R,9,0)</f>
        <v>-0.25</v>
      </c>
      <c r="BO86" s="7" t="str">
        <f>VLOOKUP(L86,[1]Sheet0!$I:$R,10,0)</f>
        <v>81</v>
      </c>
      <c r="BP86" s="7" t="s">
        <v>64</v>
      </c>
      <c r="BQ86" s="7" t="s">
        <v>64</v>
      </c>
      <c r="BR86" s="7" t="s">
        <v>64</v>
      </c>
      <c r="BS86" s="7" t="s">
        <v>64</v>
      </c>
      <c r="BT86" s="9" t="s">
        <v>64</v>
      </c>
      <c r="BU86" s="13"/>
      <c r="BV86" s="11" t="s">
        <v>701</v>
      </c>
      <c r="BW86" s="12" t="s">
        <v>700</v>
      </c>
      <c r="BX86" s="5" t="s">
        <v>702</v>
      </c>
      <c r="BY86" s="5" t="s">
        <v>703</v>
      </c>
      <c r="BZ86" s="5" t="s">
        <v>704</v>
      </c>
      <c r="CA86" s="5" t="s">
        <v>705</v>
      </c>
      <c r="CB86" s="5" t="s">
        <v>706</v>
      </c>
      <c r="CC86" s="5" t="s">
        <v>707</v>
      </c>
      <c r="CD86" s="5" t="s">
        <v>708</v>
      </c>
      <c r="CE86" s="5" t="s">
        <v>709</v>
      </c>
      <c r="CF86" s="5" t="s">
        <v>710</v>
      </c>
      <c r="CG86" s="5" t="s">
        <v>711</v>
      </c>
      <c r="CH86" s="7" t="s">
        <v>64</v>
      </c>
      <c r="CI86" s="7" t="s">
        <v>64</v>
      </c>
      <c r="CJ86" s="7" t="s">
        <v>64</v>
      </c>
      <c r="CK86" s="7" t="s">
        <v>64</v>
      </c>
    </row>
    <row r="87" spans="1:89" ht="14.1" customHeight="1" x14ac:dyDescent="0.15">
      <c r="A87" s="7">
        <v>87</v>
      </c>
      <c r="B87" s="7" t="s">
        <v>57</v>
      </c>
      <c r="C87" s="7" t="s">
        <v>124</v>
      </c>
      <c r="D87" s="7" t="s">
        <v>562</v>
      </c>
      <c r="E87" s="7">
        <v>125.6</v>
      </c>
      <c r="F87" s="7">
        <v>27</v>
      </c>
      <c r="G87" s="7" t="s">
        <v>358</v>
      </c>
      <c r="H87" s="7" t="s">
        <v>60</v>
      </c>
      <c r="I87" s="7">
        <v>7</v>
      </c>
      <c r="J87" s="5" t="s">
        <v>645</v>
      </c>
      <c r="K87" s="7" t="s">
        <v>359</v>
      </c>
      <c r="L87" s="4" t="s">
        <v>360</v>
      </c>
      <c r="M87" s="7"/>
      <c r="N87" s="7" t="s">
        <v>750</v>
      </c>
      <c r="O87" s="7" t="s">
        <v>361</v>
      </c>
      <c r="P87" s="7"/>
      <c r="Q87" s="7" t="s">
        <v>64</v>
      </c>
      <c r="R87" s="7" t="s">
        <v>64</v>
      </c>
      <c r="S87" s="7" t="s">
        <v>64</v>
      </c>
      <c r="T87" s="7" t="s">
        <v>65</v>
      </c>
      <c r="U87" s="7" t="s">
        <v>65</v>
      </c>
      <c r="V87" s="7" t="s">
        <v>66</v>
      </c>
      <c r="W87" s="7" t="s">
        <v>65</v>
      </c>
      <c r="AH87" s="7">
        <v>5</v>
      </c>
      <c r="AI87" s="7">
        <v>5</v>
      </c>
      <c r="AJ87" s="7">
        <v>5</v>
      </c>
      <c r="AK87" s="7">
        <v>5</v>
      </c>
      <c r="AL87" s="7" t="s">
        <v>64</v>
      </c>
      <c r="AM87" s="7" t="s">
        <v>64</v>
      </c>
      <c r="AN87" s="7" t="s">
        <v>64</v>
      </c>
      <c r="AO87" s="7" t="s">
        <v>64</v>
      </c>
      <c r="AP87" s="7" t="s">
        <v>64</v>
      </c>
      <c r="AQ87" s="7" t="s">
        <v>64</v>
      </c>
      <c r="AR87" s="7">
        <v>0</v>
      </c>
      <c r="AS87" s="7">
        <v>0.5</v>
      </c>
      <c r="AT87" s="7">
        <v>94</v>
      </c>
      <c r="AU87" s="7">
        <v>0.25</v>
      </c>
      <c r="AV87" s="7">
        <v>0.75</v>
      </c>
      <c r="AW87" s="7">
        <v>83</v>
      </c>
      <c r="AX87" s="7" t="s">
        <v>64</v>
      </c>
      <c r="AY87" s="7" t="s">
        <v>64</v>
      </c>
      <c r="AZ87" s="7" t="s">
        <v>64</v>
      </c>
      <c r="BA87" s="7" t="s">
        <v>64</v>
      </c>
      <c r="BB87" s="7" t="s">
        <v>64</v>
      </c>
      <c r="BC87" s="7" t="s">
        <v>64</v>
      </c>
      <c r="BD87" s="7" t="s">
        <v>64</v>
      </c>
      <c r="BE87" s="7" t="s">
        <v>64</v>
      </c>
      <c r="BF87" s="7" t="s">
        <v>64</v>
      </c>
      <c r="BG87" s="7" t="s">
        <v>64</v>
      </c>
      <c r="BH87" s="7" t="str">
        <f>VLOOKUP(L87,[1]Sheet0!$I:$R,3,0)</f>
        <v>5.0</v>
      </c>
      <c r="BI87" s="7" t="str">
        <f>VLOOKUP(L87,[1]Sheet0!$I:$R,4,0)</f>
        <v>5.2</v>
      </c>
      <c r="BJ87" s="7" t="str">
        <f>VLOOKUP(L87,[1]Sheet0!$I:$R,5,0)</f>
        <v>0.00</v>
      </c>
      <c r="BK87" s="7" t="str">
        <f>VLOOKUP(L87,[1]Sheet0!$I:$R,6,0)</f>
        <v>0.00</v>
      </c>
      <c r="BL87" s="7" t="str">
        <f>VLOOKUP(L87,[1]Sheet0!$I:$R,7,0)</f>
        <v>0</v>
      </c>
      <c r="BM87" s="7" t="str">
        <f>VLOOKUP(L87,[1]Sheet0!$I:$R,8,0)</f>
        <v>0.50</v>
      </c>
      <c r="BN87" s="7" t="str">
        <f>VLOOKUP(L87,[1]Sheet0!$I:$R,9,0)</f>
        <v>-0.25</v>
      </c>
      <c r="BO87" s="7" t="str">
        <f>VLOOKUP(L87,[1]Sheet0!$I:$R,10,0)</f>
        <v>99</v>
      </c>
      <c r="BP87" s="7" t="s">
        <v>64</v>
      </c>
      <c r="BQ87" s="7" t="s">
        <v>64</v>
      </c>
      <c r="BR87" s="7" t="s">
        <v>64</v>
      </c>
      <c r="BS87" s="7" t="s">
        <v>64</v>
      </c>
      <c r="BT87" s="9" t="s">
        <v>64</v>
      </c>
      <c r="BU87" s="13"/>
      <c r="BV87" s="11" t="s">
        <v>701</v>
      </c>
      <c r="BW87" s="12" t="s">
        <v>700</v>
      </c>
      <c r="BX87" s="5" t="s">
        <v>702</v>
      </c>
      <c r="BY87" s="5" t="s">
        <v>703</v>
      </c>
      <c r="BZ87" s="5" t="s">
        <v>704</v>
      </c>
      <c r="CA87" s="5" t="s">
        <v>705</v>
      </c>
      <c r="CB87" s="5" t="s">
        <v>706</v>
      </c>
      <c r="CC87" s="5" t="s">
        <v>707</v>
      </c>
      <c r="CD87" s="5" t="s">
        <v>708</v>
      </c>
      <c r="CE87" s="5" t="s">
        <v>709</v>
      </c>
      <c r="CF87" s="5" t="s">
        <v>710</v>
      </c>
      <c r="CG87" s="5"/>
      <c r="CH87" s="7" t="s">
        <v>64</v>
      </c>
      <c r="CI87" s="7" t="s">
        <v>64</v>
      </c>
      <c r="CJ87" s="7" t="s">
        <v>64</v>
      </c>
      <c r="CK87" s="7" t="s">
        <v>64</v>
      </c>
    </row>
    <row r="88" spans="1:89" ht="14.1" customHeight="1" x14ac:dyDescent="0.15">
      <c r="A88" s="7">
        <v>88</v>
      </c>
      <c r="B88" s="7" t="s">
        <v>57</v>
      </c>
      <c r="C88" s="7" t="s">
        <v>124</v>
      </c>
      <c r="D88" s="7" t="s">
        <v>562</v>
      </c>
      <c r="E88" s="7">
        <v>132.5</v>
      </c>
      <c r="F88" s="7">
        <v>44</v>
      </c>
      <c r="G88" s="7" t="s">
        <v>362</v>
      </c>
      <c r="H88" s="7" t="s">
        <v>68</v>
      </c>
      <c r="I88" s="7">
        <v>7</v>
      </c>
      <c r="J88" s="5" t="s">
        <v>646</v>
      </c>
      <c r="K88" s="7" t="s">
        <v>363</v>
      </c>
      <c r="L88" s="4" t="s">
        <v>364</v>
      </c>
      <c r="M88" s="7"/>
      <c r="N88" s="7" t="s">
        <v>751</v>
      </c>
      <c r="O88" s="7" t="s">
        <v>207</v>
      </c>
      <c r="P88" s="7"/>
      <c r="Q88" s="7" t="s">
        <v>64</v>
      </c>
      <c r="R88" s="7" t="s">
        <v>64</v>
      </c>
      <c r="S88" s="7" t="s">
        <v>64</v>
      </c>
      <c r="T88" s="7" t="s">
        <v>65</v>
      </c>
      <c r="U88" s="7" t="s">
        <v>65</v>
      </c>
      <c r="V88" s="7" t="s">
        <v>66</v>
      </c>
      <c r="W88" s="7" t="s">
        <v>65</v>
      </c>
      <c r="AH88" s="7">
        <v>5</v>
      </c>
      <c r="AI88" s="7">
        <v>4.9000000000000004</v>
      </c>
      <c r="AJ88" s="7">
        <v>5</v>
      </c>
      <c r="AK88" s="7">
        <v>5</v>
      </c>
      <c r="AL88" s="7" t="s">
        <v>64</v>
      </c>
      <c r="AM88" s="7" t="s">
        <v>64</v>
      </c>
      <c r="AN88" s="7" t="s">
        <v>64</v>
      </c>
      <c r="AO88" s="7" t="s">
        <v>64</v>
      </c>
      <c r="AP88" s="7" t="s">
        <v>64</v>
      </c>
      <c r="AQ88" s="7" t="s">
        <v>64</v>
      </c>
      <c r="AR88" s="7">
        <v>0.75</v>
      </c>
      <c r="AS88" s="7">
        <v>-0.75</v>
      </c>
      <c r="AT88" s="7">
        <v>8</v>
      </c>
      <c r="AU88" s="7">
        <v>1.75</v>
      </c>
      <c r="AV88" s="7">
        <v>-1.5</v>
      </c>
      <c r="AW88" s="7">
        <v>11</v>
      </c>
      <c r="AX88" s="7" t="s">
        <v>64</v>
      </c>
      <c r="AY88" s="7" t="s">
        <v>64</v>
      </c>
      <c r="AZ88" s="7" t="s">
        <v>64</v>
      </c>
      <c r="BA88" s="7" t="s">
        <v>64</v>
      </c>
      <c r="BB88" s="7" t="s">
        <v>64</v>
      </c>
      <c r="BC88" s="7" t="s">
        <v>64</v>
      </c>
      <c r="BD88" s="7" t="s">
        <v>64</v>
      </c>
      <c r="BE88" s="7" t="s">
        <v>64</v>
      </c>
      <c r="BF88" s="7" t="s">
        <v>64</v>
      </c>
      <c r="BG88" s="7" t="s">
        <v>64</v>
      </c>
      <c r="BH88" s="7" t="str">
        <f>VLOOKUP(L88,[1]Sheet0!$I:$R,3,0)</f>
        <v>5.0</v>
      </c>
      <c r="BI88" s="7" t="str">
        <f>VLOOKUP(L88,[1]Sheet0!$I:$R,4,0)</f>
        <v>5.2</v>
      </c>
      <c r="BJ88" s="7" t="str">
        <f>VLOOKUP(L88,[1]Sheet0!$I:$R,5,0)</f>
        <v>0.50</v>
      </c>
      <c r="BK88" s="7" t="str">
        <f>VLOOKUP(L88,[1]Sheet0!$I:$R,6,0)</f>
        <v>-1.00</v>
      </c>
      <c r="BL88" s="7" t="str">
        <f>VLOOKUP(L88,[1]Sheet0!$I:$R,7,0)</f>
        <v>136</v>
      </c>
      <c r="BM88" s="7" t="str">
        <f>VLOOKUP(L88,[1]Sheet0!$I:$R,8,0)</f>
        <v>0.75</v>
      </c>
      <c r="BN88" s="7" t="str">
        <f>VLOOKUP(L88,[1]Sheet0!$I:$R,9,0)</f>
        <v>-0.50</v>
      </c>
      <c r="BO88" s="7" t="str">
        <f>VLOOKUP(L88,[1]Sheet0!$I:$R,10,0)</f>
        <v>65</v>
      </c>
      <c r="BP88" s="7" t="s">
        <v>64</v>
      </c>
      <c r="BQ88" s="7" t="s">
        <v>64</v>
      </c>
      <c r="BR88" s="7" t="s">
        <v>64</v>
      </c>
      <c r="BS88" s="7" t="s">
        <v>64</v>
      </c>
      <c r="BT88" s="9" t="s">
        <v>64</v>
      </c>
      <c r="BU88" s="13"/>
      <c r="BV88" s="11" t="s">
        <v>701</v>
      </c>
      <c r="BW88" s="12" t="s">
        <v>700</v>
      </c>
      <c r="BX88" s="5" t="s">
        <v>702</v>
      </c>
      <c r="BY88" s="5" t="s">
        <v>703</v>
      </c>
      <c r="BZ88" s="5" t="s">
        <v>704</v>
      </c>
      <c r="CA88" s="5" t="s">
        <v>705</v>
      </c>
      <c r="CB88" s="5" t="s">
        <v>706</v>
      </c>
      <c r="CC88" s="5" t="s">
        <v>707</v>
      </c>
      <c r="CD88" s="5" t="s">
        <v>708</v>
      </c>
      <c r="CE88" s="5" t="s">
        <v>709</v>
      </c>
      <c r="CF88" s="5" t="s">
        <v>710</v>
      </c>
      <c r="CG88" s="5" t="s">
        <v>711</v>
      </c>
      <c r="CH88" s="7" t="s">
        <v>64</v>
      </c>
      <c r="CI88" s="7" t="s">
        <v>64</v>
      </c>
      <c r="CJ88" s="7" t="s">
        <v>64</v>
      </c>
      <c r="CK88" s="7" t="s">
        <v>64</v>
      </c>
    </row>
    <row r="89" spans="1:89" ht="14.1" customHeight="1" x14ac:dyDescent="0.15">
      <c r="A89" s="7">
        <v>89</v>
      </c>
      <c r="B89" s="7" t="s">
        <v>57</v>
      </c>
      <c r="C89" s="7" t="s">
        <v>124</v>
      </c>
      <c r="D89" s="7" t="s">
        <v>562</v>
      </c>
      <c r="E89" s="7">
        <v>125</v>
      </c>
      <c r="F89" s="7">
        <v>25</v>
      </c>
      <c r="G89" s="7" t="s">
        <v>365</v>
      </c>
      <c r="H89" s="7" t="s">
        <v>60</v>
      </c>
      <c r="I89" s="7">
        <v>8</v>
      </c>
      <c r="J89" s="5" t="s">
        <v>647</v>
      </c>
      <c r="K89" s="7"/>
      <c r="L89" s="4" t="s">
        <v>366</v>
      </c>
      <c r="M89" s="7"/>
      <c r="N89" s="7" t="s">
        <v>752</v>
      </c>
      <c r="O89" s="7" t="s">
        <v>367</v>
      </c>
      <c r="P89" s="7"/>
      <c r="Q89" s="7" t="s">
        <v>64</v>
      </c>
      <c r="R89" s="7" t="s">
        <v>64</v>
      </c>
      <c r="S89" s="7" t="s">
        <v>64</v>
      </c>
      <c r="T89" s="7" t="s">
        <v>65</v>
      </c>
      <c r="U89" s="7" t="s">
        <v>65</v>
      </c>
      <c r="V89" s="7" t="s">
        <v>66</v>
      </c>
      <c r="W89" s="7" t="s">
        <v>65</v>
      </c>
      <c r="AH89" s="7">
        <v>5</v>
      </c>
      <c r="AI89" s="7">
        <v>5</v>
      </c>
      <c r="AJ89" s="7">
        <v>5</v>
      </c>
      <c r="AK89" s="7">
        <v>5</v>
      </c>
      <c r="AL89" s="7" t="s">
        <v>64</v>
      </c>
      <c r="AM89" s="7" t="s">
        <v>64</v>
      </c>
      <c r="AN89" s="7" t="s">
        <v>64</v>
      </c>
      <c r="AO89" s="7" t="s">
        <v>64</v>
      </c>
      <c r="AP89" s="7" t="s">
        <v>64</v>
      </c>
      <c r="AQ89" s="7" t="s">
        <v>64</v>
      </c>
      <c r="AR89" s="7">
        <v>0.25</v>
      </c>
      <c r="AS89" s="7">
        <v>0</v>
      </c>
      <c r="AT89" s="7">
        <v>0</v>
      </c>
      <c r="AU89" s="7">
        <v>0.25</v>
      </c>
      <c r="AV89" s="7">
        <v>0</v>
      </c>
      <c r="AW89" s="7">
        <v>0</v>
      </c>
      <c r="AX89" s="7" t="s">
        <v>64</v>
      </c>
      <c r="AY89" s="7" t="s">
        <v>64</v>
      </c>
      <c r="AZ89" s="7" t="s">
        <v>64</v>
      </c>
      <c r="BA89" s="7" t="s">
        <v>64</v>
      </c>
      <c r="BB89" s="7" t="s">
        <v>64</v>
      </c>
      <c r="BC89" s="7" t="s">
        <v>64</v>
      </c>
      <c r="BD89" s="7" t="s">
        <v>64</v>
      </c>
      <c r="BE89" s="7" t="s">
        <v>64</v>
      </c>
      <c r="BF89" s="7" t="s">
        <v>64</v>
      </c>
      <c r="BG89" s="7" t="s">
        <v>64</v>
      </c>
      <c r="BH89" s="7" t="str">
        <f>VLOOKUP(L89,[1]Sheet0!$I:$R,3,0)</f>
        <v>5.0</v>
      </c>
      <c r="BI89" s="7" t="str">
        <f>VLOOKUP(L89,[1]Sheet0!$I:$R,4,0)</f>
        <v>5.2</v>
      </c>
      <c r="BJ89" s="7" t="str">
        <f>VLOOKUP(L89,[1]Sheet0!$I:$R,5,0)</f>
        <v>0.25</v>
      </c>
      <c r="BK89" s="7" t="str">
        <f>VLOOKUP(L89,[1]Sheet0!$I:$R,6,0)</f>
        <v>-0.25</v>
      </c>
      <c r="BL89" s="7" t="str">
        <f>VLOOKUP(L89,[1]Sheet0!$I:$R,7,0)</f>
        <v>85</v>
      </c>
      <c r="BM89" s="7" t="str">
        <f>VLOOKUP(L89,[1]Sheet0!$I:$R,8,0)</f>
        <v>0.75</v>
      </c>
      <c r="BN89" s="7" t="str">
        <f>VLOOKUP(L89,[1]Sheet0!$I:$R,9,0)</f>
        <v>0.00</v>
      </c>
      <c r="BO89" s="7" t="str">
        <f>VLOOKUP(L89,[1]Sheet0!$I:$R,10,0)</f>
        <v>0</v>
      </c>
      <c r="BP89" s="7" t="s">
        <v>64</v>
      </c>
      <c r="BQ89" s="7" t="s">
        <v>64</v>
      </c>
      <c r="BR89" s="7" t="s">
        <v>64</v>
      </c>
      <c r="BS89" s="7" t="s">
        <v>64</v>
      </c>
      <c r="BT89" s="9" t="s">
        <v>64</v>
      </c>
      <c r="BU89" s="13"/>
      <c r="BV89" s="11" t="s">
        <v>701</v>
      </c>
      <c r="BW89" s="12" t="s">
        <v>700</v>
      </c>
      <c r="BX89" s="5" t="s">
        <v>702</v>
      </c>
      <c r="BY89" s="5" t="s">
        <v>703</v>
      </c>
      <c r="BZ89" s="5" t="s">
        <v>704</v>
      </c>
      <c r="CA89" s="5" t="s">
        <v>705</v>
      </c>
      <c r="CB89" s="5" t="s">
        <v>706</v>
      </c>
      <c r="CC89" s="5" t="s">
        <v>707</v>
      </c>
      <c r="CD89" s="5" t="s">
        <v>708</v>
      </c>
      <c r="CE89" s="5" t="s">
        <v>709</v>
      </c>
      <c r="CF89" s="5" t="s">
        <v>710</v>
      </c>
      <c r="CG89" s="5" t="s">
        <v>711</v>
      </c>
      <c r="CH89" s="7" t="s">
        <v>64</v>
      </c>
      <c r="CI89" s="7" t="s">
        <v>64</v>
      </c>
      <c r="CJ89" s="7" t="s">
        <v>64</v>
      </c>
      <c r="CK89" s="7" t="s">
        <v>64</v>
      </c>
    </row>
    <row r="90" spans="1:89" ht="14.1" customHeight="1" x14ac:dyDescent="0.15">
      <c r="A90" s="7">
        <v>90</v>
      </c>
      <c r="B90" s="7" t="s">
        <v>57</v>
      </c>
      <c r="C90" s="7" t="s">
        <v>124</v>
      </c>
      <c r="D90" s="7" t="s">
        <v>562</v>
      </c>
      <c r="E90" s="7">
        <v>126.5</v>
      </c>
      <c r="F90" s="7">
        <v>24</v>
      </c>
      <c r="G90" s="7" t="s">
        <v>368</v>
      </c>
      <c r="H90" s="7" t="s">
        <v>68</v>
      </c>
      <c r="I90" s="7">
        <v>7</v>
      </c>
      <c r="J90" s="5" t="s">
        <v>648</v>
      </c>
      <c r="K90" s="7" t="s">
        <v>369</v>
      </c>
      <c r="L90" s="4" t="s">
        <v>370</v>
      </c>
      <c r="M90" s="7"/>
      <c r="N90" s="7" t="s">
        <v>753</v>
      </c>
      <c r="O90" s="7" t="s">
        <v>371</v>
      </c>
      <c r="P90" s="7"/>
      <c r="Q90" s="7" t="s">
        <v>64</v>
      </c>
      <c r="R90" s="7" t="s">
        <v>64</v>
      </c>
      <c r="S90" s="7" t="s">
        <v>64</v>
      </c>
      <c r="T90" s="7" t="s">
        <v>65</v>
      </c>
      <c r="U90" s="7" t="s">
        <v>65</v>
      </c>
      <c r="V90" s="7" t="s">
        <v>66</v>
      </c>
      <c r="W90" s="7" t="s">
        <v>65</v>
      </c>
      <c r="AH90" s="7">
        <v>4.8</v>
      </c>
      <c r="AI90" s="7">
        <v>4.9000000000000004</v>
      </c>
      <c r="AJ90" s="7">
        <v>5</v>
      </c>
      <c r="AK90" s="7">
        <v>5</v>
      </c>
      <c r="AL90" s="7" t="s">
        <v>64</v>
      </c>
      <c r="AM90" s="7" t="s">
        <v>64</v>
      </c>
      <c r="AN90" s="7" t="s">
        <v>64</v>
      </c>
      <c r="AO90" s="7" t="s">
        <v>64</v>
      </c>
      <c r="AP90" s="7" t="s">
        <v>64</v>
      </c>
      <c r="AQ90" s="7" t="s">
        <v>64</v>
      </c>
      <c r="AR90" s="7">
        <v>0.75</v>
      </c>
      <c r="AS90" s="7">
        <v>-1.25</v>
      </c>
      <c r="AT90" s="7">
        <v>174</v>
      </c>
      <c r="AU90" s="7">
        <v>0.25</v>
      </c>
      <c r="AV90" s="7">
        <v>-0.5</v>
      </c>
      <c r="AW90" s="7">
        <v>179</v>
      </c>
      <c r="AX90" s="7" t="s">
        <v>64</v>
      </c>
      <c r="AY90" s="7" t="s">
        <v>64</v>
      </c>
      <c r="AZ90" s="7" t="s">
        <v>64</v>
      </c>
      <c r="BA90" s="7" t="s">
        <v>64</v>
      </c>
      <c r="BB90" s="7" t="s">
        <v>64</v>
      </c>
      <c r="BC90" s="7" t="s">
        <v>64</v>
      </c>
      <c r="BD90" s="7" t="s">
        <v>64</v>
      </c>
      <c r="BE90" s="7" t="s">
        <v>64</v>
      </c>
      <c r="BF90" s="7" t="s">
        <v>64</v>
      </c>
      <c r="BG90" s="7" t="s">
        <v>64</v>
      </c>
      <c r="BH90" s="7" t="str">
        <f>VLOOKUP(L90,[1]Sheet0!$I:$R,3,0)</f>
        <v>5.0</v>
      </c>
      <c r="BI90" s="7" t="str">
        <f>VLOOKUP(L90,[1]Sheet0!$I:$R,4,0)</f>
        <v>5.0</v>
      </c>
      <c r="BJ90" s="7" t="str">
        <f>VLOOKUP(L90,[1]Sheet0!$I:$R,5,0)</f>
        <v>0.25</v>
      </c>
      <c r="BK90" s="7" t="str">
        <f>VLOOKUP(L90,[1]Sheet0!$I:$R,6,0)</f>
        <v>-1.00</v>
      </c>
      <c r="BL90" s="7" t="str">
        <f>VLOOKUP(L90,[1]Sheet0!$I:$R,7,0)</f>
        <v>171</v>
      </c>
      <c r="BM90" s="7" t="str">
        <f>VLOOKUP(L90,[1]Sheet0!$I:$R,8,0)</f>
        <v>-0.25</v>
      </c>
      <c r="BN90" s="7" t="str">
        <f>VLOOKUP(L90,[1]Sheet0!$I:$R,9,0)</f>
        <v>-0.25</v>
      </c>
      <c r="BO90" s="7" t="str">
        <f>VLOOKUP(L90,[1]Sheet0!$I:$R,10,0)</f>
        <v>94</v>
      </c>
      <c r="BP90" s="7" t="s">
        <v>64</v>
      </c>
      <c r="BQ90" s="7" t="s">
        <v>64</v>
      </c>
      <c r="BR90" s="7" t="s">
        <v>64</v>
      </c>
      <c r="BS90" s="7" t="s">
        <v>64</v>
      </c>
      <c r="BT90" s="9" t="s">
        <v>64</v>
      </c>
      <c r="BU90" s="13"/>
      <c r="BV90" s="11" t="s">
        <v>701</v>
      </c>
      <c r="BW90" s="12" t="s">
        <v>700</v>
      </c>
      <c r="BX90" s="5" t="s">
        <v>702</v>
      </c>
      <c r="BY90" s="5" t="s">
        <v>703</v>
      </c>
      <c r="BZ90" s="5" t="s">
        <v>704</v>
      </c>
      <c r="CA90" s="5" t="s">
        <v>705</v>
      </c>
      <c r="CB90" s="5" t="s">
        <v>706</v>
      </c>
      <c r="CC90" s="5" t="s">
        <v>707</v>
      </c>
      <c r="CD90" s="5" t="s">
        <v>708</v>
      </c>
      <c r="CE90" s="5" t="s">
        <v>709</v>
      </c>
      <c r="CF90" s="5" t="s">
        <v>710</v>
      </c>
      <c r="CG90" s="5" t="s">
        <v>711</v>
      </c>
      <c r="CH90" s="7" t="s">
        <v>64</v>
      </c>
      <c r="CI90" s="7" t="s">
        <v>64</v>
      </c>
      <c r="CJ90" s="7" t="s">
        <v>64</v>
      </c>
      <c r="CK90" s="7" t="s">
        <v>64</v>
      </c>
    </row>
    <row r="91" spans="1:89" ht="14.1" customHeight="1" x14ac:dyDescent="0.15">
      <c r="A91" s="7">
        <v>91</v>
      </c>
      <c r="B91" s="7" t="s">
        <v>57</v>
      </c>
      <c r="C91" s="7" t="s">
        <v>124</v>
      </c>
      <c r="D91" s="7" t="s">
        <v>562</v>
      </c>
      <c r="E91" s="7">
        <v>122.7</v>
      </c>
      <c r="F91" s="7">
        <v>25</v>
      </c>
      <c r="G91" s="7" t="s">
        <v>372</v>
      </c>
      <c r="H91" s="7" t="s">
        <v>60</v>
      </c>
      <c r="I91" s="7">
        <v>7</v>
      </c>
      <c r="J91" s="5" t="s">
        <v>649</v>
      </c>
      <c r="K91" s="7" t="s">
        <v>373</v>
      </c>
      <c r="L91" s="4" t="s">
        <v>374</v>
      </c>
      <c r="M91" s="7"/>
      <c r="N91" s="7" t="s">
        <v>754</v>
      </c>
      <c r="O91" s="7" t="s">
        <v>375</v>
      </c>
      <c r="P91" s="7"/>
      <c r="Q91" s="7" t="s">
        <v>64</v>
      </c>
      <c r="R91" s="7" t="s">
        <v>64</v>
      </c>
      <c r="S91" s="7" t="s">
        <v>64</v>
      </c>
      <c r="T91" s="7" t="s">
        <v>65</v>
      </c>
      <c r="U91" s="7" t="s">
        <v>65</v>
      </c>
      <c r="V91" s="7" t="s">
        <v>66</v>
      </c>
      <c r="W91" s="7" t="s">
        <v>65</v>
      </c>
      <c r="AH91" s="7">
        <v>5</v>
      </c>
      <c r="AI91" s="7">
        <v>5</v>
      </c>
      <c r="AJ91" s="7">
        <v>5</v>
      </c>
      <c r="AK91" s="7">
        <v>5</v>
      </c>
      <c r="AL91" s="7" t="s">
        <v>64</v>
      </c>
      <c r="AM91" s="7" t="s">
        <v>64</v>
      </c>
      <c r="AN91" s="7" t="s">
        <v>64</v>
      </c>
      <c r="AO91" s="7" t="s">
        <v>64</v>
      </c>
      <c r="AP91" s="7" t="s">
        <v>64</v>
      </c>
      <c r="AQ91" s="7" t="s">
        <v>64</v>
      </c>
      <c r="AR91" s="7">
        <v>0</v>
      </c>
      <c r="AS91" s="7">
        <v>-1</v>
      </c>
      <c r="AT91" s="7">
        <v>174</v>
      </c>
      <c r="AU91" s="7">
        <v>0.25</v>
      </c>
      <c r="AV91" s="7">
        <v>-1</v>
      </c>
      <c r="AW91" s="7">
        <v>8</v>
      </c>
      <c r="AX91" s="7" t="s">
        <v>64</v>
      </c>
      <c r="AY91" s="7" t="s">
        <v>64</v>
      </c>
      <c r="AZ91" s="7" t="s">
        <v>64</v>
      </c>
      <c r="BA91" s="7" t="s">
        <v>64</v>
      </c>
      <c r="BB91" s="7" t="s">
        <v>64</v>
      </c>
      <c r="BC91" s="7" t="s">
        <v>64</v>
      </c>
      <c r="BD91" s="7" t="s">
        <v>64</v>
      </c>
      <c r="BE91" s="7" t="s">
        <v>64</v>
      </c>
      <c r="BF91" s="7" t="s">
        <v>64</v>
      </c>
      <c r="BG91" s="7" t="s">
        <v>64</v>
      </c>
      <c r="BH91" s="7" t="str">
        <f>VLOOKUP(L91,[1]Sheet0!$I:$R,3,0)</f>
        <v>4.8</v>
      </c>
      <c r="BI91" s="7" t="str">
        <f>VLOOKUP(L91,[1]Sheet0!$I:$R,4,0)</f>
        <v>5.0</v>
      </c>
      <c r="BJ91" s="7" t="str">
        <f>VLOOKUP(L91,[1]Sheet0!$I:$R,5,0)</f>
        <v>-1.00</v>
      </c>
      <c r="BK91" s="7" t="str">
        <f>VLOOKUP(L91,[1]Sheet0!$I:$R,6,0)</f>
        <v>-0.25</v>
      </c>
      <c r="BL91" s="7" t="str">
        <f>VLOOKUP(L91,[1]Sheet0!$I:$R,7,0)</f>
        <v>49</v>
      </c>
      <c r="BM91" s="7" t="str">
        <f>VLOOKUP(L91,[1]Sheet0!$I:$R,8,0)</f>
        <v>-0.50</v>
      </c>
      <c r="BN91" s="7" t="str">
        <f>VLOOKUP(L91,[1]Sheet0!$I:$R,9,0)</f>
        <v>-0.25</v>
      </c>
      <c r="BO91" s="7" t="str">
        <f>VLOOKUP(L91,[1]Sheet0!$I:$R,10,0)</f>
        <v>7</v>
      </c>
      <c r="BP91" s="7" t="s">
        <v>64</v>
      </c>
      <c r="BQ91" s="7" t="s">
        <v>64</v>
      </c>
      <c r="BR91" s="7" t="s">
        <v>64</v>
      </c>
      <c r="BS91" s="7" t="s">
        <v>64</v>
      </c>
      <c r="BT91" s="9" t="s">
        <v>64</v>
      </c>
      <c r="BU91" s="13"/>
      <c r="BV91" s="11" t="s">
        <v>701</v>
      </c>
      <c r="BW91" s="12" t="s">
        <v>700</v>
      </c>
      <c r="BX91" s="5" t="s">
        <v>702</v>
      </c>
      <c r="BY91" s="5" t="s">
        <v>703</v>
      </c>
      <c r="BZ91" s="5" t="s">
        <v>704</v>
      </c>
      <c r="CA91" s="5" t="s">
        <v>705</v>
      </c>
      <c r="CB91" s="5" t="s">
        <v>706</v>
      </c>
      <c r="CC91" s="5" t="s">
        <v>707</v>
      </c>
      <c r="CD91" s="5" t="s">
        <v>708</v>
      </c>
      <c r="CE91" s="5" t="s">
        <v>709</v>
      </c>
      <c r="CF91" s="5" t="s">
        <v>710</v>
      </c>
      <c r="CG91" s="5" t="s">
        <v>711</v>
      </c>
      <c r="CH91" s="7" t="s">
        <v>64</v>
      </c>
      <c r="CI91" s="7" t="s">
        <v>64</v>
      </c>
      <c r="CJ91" s="7" t="s">
        <v>64</v>
      </c>
      <c r="CK91" s="7" t="s">
        <v>64</v>
      </c>
    </row>
    <row r="92" spans="1:89" ht="14.1" customHeight="1" x14ac:dyDescent="0.15">
      <c r="A92" s="7">
        <v>92</v>
      </c>
      <c r="B92" s="7" t="s">
        <v>57</v>
      </c>
      <c r="C92" s="7" t="s">
        <v>58</v>
      </c>
      <c r="D92" s="7" t="s">
        <v>125</v>
      </c>
      <c r="E92" s="7">
        <v>140.5</v>
      </c>
      <c r="F92" s="7">
        <v>35</v>
      </c>
      <c r="G92" s="7" t="s">
        <v>376</v>
      </c>
      <c r="H92" s="7" t="s">
        <v>60</v>
      </c>
      <c r="I92" s="7">
        <v>9</v>
      </c>
      <c r="J92" s="5" t="s">
        <v>650</v>
      </c>
      <c r="K92" s="7">
        <v>18182741391</v>
      </c>
      <c r="L92" s="4" t="s">
        <v>377</v>
      </c>
      <c r="M92" s="7"/>
      <c r="N92" s="7" t="s">
        <v>378</v>
      </c>
      <c r="O92" s="7" t="s">
        <v>379</v>
      </c>
      <c r="P92" s="7"/>
      <c r="Q92" s="7" t="s">
        <v>64</v>
      </c>
      <c r="R92" s="7" t="s">
        <v>64</v>
      </c>
      <c r="S92" s="7" t="s">
        <v>64</v>
      </c>
      <c r="T92" s="7" t="s">
        <v>65</v>
      </c>
      <c r="U92" s="7" t="s">
        <v>65</v>
      </c>
      <c r="V92" s="7" t="s">
        <v>66</v>
      </c>
      <c r="W92" s="7" t="s">
        <v>65</v>
      </c>
      <c r="AH92" s="7">
        <v>4.9000000000000004</v>
      </c>
      <c r="AI92" s="7">
        <v>4.9000000000000004</v>
      </c>
      <c r="AJ92" s="7">
        <v>5</v>
      </c>
      <c r="AK92" s="7">
        <v>5</v>
      </c>
      <c r="AL92" s="7" t="s">
        <v>64</v>
      </c>
      <c r="AM92" s="7" t="s">
        <v>64</v>
      </c>
      <c r="AN92" s="7" t="s">
        <v>64</v>
      </c>
      <c r="AO92" s="7" t="s">
        <v>64</v>
      </c>
      <c r="AP92" s="7" t="s">
        <v>64</v>
      </c>
      <c r="AQ92" s="7" t="s">
        <v>64</v>
      </c>
      <c r="AR92" s="7">
        <v>0.25</v>
      </c>
      <c r="AS92" s="7">
        <v>0</v>
      </c>
      <c r="AT92" s="7">
        <v>0</v>
      </c>
      <c r="AU92" s="7">
        <v>0.25</v>
      </c>
      <c r="AV92" s="7">
        <v>-0.25</v>
      </c>
      <c r="AW92" s="7">
        <v>152</v>
      </c>
      <c r="AX92" s="7" t="s">
        <v>64</v>
      </c>
      <c r="AY92" s="7" t="s">
        <v>64</v>
      </c>
      <c r="AZ92" s="7" t="s">
        <v>64</v>
      </c>
      <c r="BA92" s="7" t="s">
        <v>64</v>
      </c>
      <c r="BB92" s="7" t="s">
        <v>64</v>
      </c>
      <c r="BC92" s="7" t="s">
        <v>64</v>
      </c>
      <c r="BD92" s="7" t="s">
        <v>64</v>
      </c>
      <c r="BE92" s="7" t="s">
        <v>64</v>
      </c>
      <c r="BF92" s="7" t="s">
        <v>64</v>
      </c>
      <c r="BG92" s="7" t="s">
        <v>64</v>
      </c>
      <c r="BH92" s="7" t="str">
        <f>VLOOKUP(L92,[1]Sheet0!$I:$R,3,0)</f>
        <v>5.0</v>
      </c>
      <c r="BI92" s="7" t="str">
        <f>VLOOKUP(L92,[1]Sheet0!$I:$R,4,0)</f>
        <v>5.2</v>
      </c>
      <c r="BJ92" s="7" t="str">
        <f>VLOOKUP(L92,[1]Sheet0!$I:$R,5,0)</f>
        <v>-0.25</v>
      </c>
      <c r="BK92" s="7" t="str">
        <f>VLOOKUP(L92,[1]Sheet0!$I:$R,6,0)</f>
        <v>0.00</v>
      </c>
      <c r="BL92" s="7" t="str">
        <f>VLOOKUP(L92,[1]Sheet0!$I:$R,7,0)</f>
        <v>0</v>
      </c>
      <c r="BM92" s="7" t="str">
        <f>VLOOKUP(L92,[1]Sheet0!$I:$R,8,0)</f>
        <v>0.50</v>
      </c>
      <c r="BN92" s="7" t="str">
        <f>VLOOKUP(L92,[1]Sheet0!$I:$R,9,0)</f>
        <v>0.00</v>
      </c>
      <c r="BO92" s="7" t="str">
        <f>VLOOKUP(L92,[1]Sheet0!$I:$R,10,0)</f>
        <v>0</v>
      </c>
      <c r="BP92" s="7" t="s">
        <v>64</v>
      </c>
      <c r="BQ92" s="7" t="s">
        <v>64</v>
      </c>
      <c r="BR92" s="7" t="s">
        <v>64</v>
      </c>
      <c r="BS92" s="7" t="s">
        <v>64</v>
      </c>
      <c r="BT92" s="9" t="s">
        <v>64</v>
      </c>
      <c r="BU92" s="13"/>
      <c r="BV92" s="11" t="s">
        <v>701</v>
      </c>
      <c r="BW92" s="12" t="s">
        <v>700</v>
      </c>
      <c r="BX92" s="5" t="s">
        <v>702</v>
      </c>
      <c r="BY92" s="5" t="s">
        <v>703</v>
      </c>
      <c r="BZ92" s="5" t="s">
        <v>704</v>
      </c>
      <c r="CA92" s="5" t="s">
        <v>705</v>
      </c>
      <c r="CB92" s="5" t="s">
        <v>706</v>
      </c>
      <c r="CC92" s="5" t="s">
        <v>707</v>
      </c>
      <c r="CD92" s="5" t="s">
        <v>708</v>
      </c>
      <c r="CE92" s="5" t="s">
        <v>709</v>
      </c>
      <c r="CF92" s="5" t="s">
        <v>710</v>
      </c>
      <c r="CG92" s="5" t="s">
        <v>711</v>
      </c>
      <c r="CH92" s="7" t="s">
        <v>64</v>
      </c>
      <c r="CI92" s="7" t="s">
        <v>64</v>
      </c>
      <c r="CJ92" s="7" t="s">
        <v>64</v>
      </c>
      <c r="CK92" s="7" t="s">
        <v>64</v>
      </c>
    </row>
    <row r="93" spans="1:89" ht="14.1" customHeight="1" x14ac:dyDescent="0.15">
      <c r="A93" s="7">
        <v>93</v>
      </c>
      <c r="B93" s="7" t="s">
        <v>57</v>
      </c>
      <c r="C93" s="7" t="s">
        <v>124</v>
      </c>
      <c r="D93" s="7" t="s">
        <v>125</v>
      </c>
      <c r="E93" s="7">
        <v>132.5</v>
      </c>
      <c r="F93" s="7">
        <v>29</v>
      </c>
      <c r="G93" s="7" t="s">
        <v>380</v>
      </c>
      <c r="H93" s="7" t="s">
        <v>60</v>
      </c>
      <c r="I93" s="7">
        <v>7</v>
      </c>
      <c r="J93" s="5" t="s">
        <v>642</v>
      </c>
      <c r="K93" s="7">
        <v>15776823323</v>
      </c>
      <c r="L93" s="4" t="s">
        <v>381</v>
      </c>
      <c r="M93" s="6"/>
      <c r="N93" s="6" t="s">
        <v>382</v>
      </c>
      <c r="O93" s="6" t="s">
        <v>383</v>
      </c>
      <c r="P93" s="6"/>
      <c r="Q93" s="6"/>
      <c r="R93" s="6"/>
      <c r="S93" s="6"/>
      <c r="T93" s="7" t="s">
        <v>65</v>
      </c>
      <c r="U93" s="7" t="s">
        <v>65</v>
      </c>
      <c r="V93" s="7" t="s">
        <v>66</v>
      </c>
      <c r="W93" s="7" t="s">
        <v>65</v>
      </c>
      <c r="AH93" s="7">
        <v>5</v>
      </c>
      <c r="AI93" s="7">
        <v>5</v>
      </c>
      <c r="AJ93" s="7">
        <v>5</v>
      </c>
      <c r="AK93" s="7">
        <v>5</v>
      </c>
      <c r="AL93" s="6"/>
      <c r="AM93" s="6"/>
      <c r="AN93" s="6"/>
      <c r="AO93" s="6"/>
      <c r="AP93" s="6"/>
      <c r="AQ93" s="6"/>
      <c r="AR93" s="7">
        <v>0.75</v>
      </c>
      <c r="AS93" s="7">
        <v>0.25</v>
      </c>
      <c r="AT93" s="7">
        <v>91</v>
      </c>
      <c r="AU93" s="7">
        <v>0.75</v>
      </c>
      <c r="AV93" s="7">
        <v>0</v>
      </c>
      <c r="AW93" s="7">
        <v>0</v>
      </c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7" t="str">
        <f>VLOOKUP(L93,[1]Sheet0!$I:$R,3,0)</f>
        <v>5.2</v>
      </c>
      <c r="BI93" s="7" t="str">
        <f>VLOOKUP(L93,[1]Sheet0!$I:$R,4,0)</f>
        <v>5.0</v>
      </c>
      <c r="BJ93" s="7" t="str">
        <f>VLOOKUP(L93,[1]Sheet0!$I:$R,5,0)</f>
        <v>0.75</v>
      </c>
      <c r="BK93" s="7" t="str">
        <f>VLOOKUP(L93,[1]Sheet0!$I:$R,6,0)</f>
        <v>-0.50</v>
      </c>
      <c r="BL93" s="7" t="str">
        <f>VLOOKUP(L93,[1]Sheet0!$I:$R,7,0)</f>
        <v>10</v>
      </c>
      <c r="BM93" s="7" t="str">
        <f>VLOOKUP(L93,[1]Sheet0!$I:$R,8,0)</f>
        <v>-0.50</v>
      </c>
      <c r="BN93" s="7" t="str">
        <f>VLOOKUP(L93,[1]Sheet0!$I:$R,9,0)</f>
        <v>0.00</v>
      </c>
      <c r="BO93" s="7" t="str">
        <f>VLOOKUP(L93,[1]Sheet0!$I:$R,10,0)</f>
        <v>0</v>
      </c>
      <c r="BP93" s="6"/>
      <c r="BQ93" s="6"/>
      <c r="BR93" s="6"/>
      <c r="BS93" s="6"/>
      <c r="BT93" s="17"/>
      <c r="BU93" s="18"/>
      <c r="BV93" s="11" t="s">
        <v>701</v>
      </c>
      <c r="BW93" s="12" t="s">
        <v>700</v>
      </c>
      <c r="BX93" s="5" t="s">
        <v>702</v>
      </c>
      <c r="BY93" s="5" t="s">
        <v>703</v>
      </c>
      <c r="BZ93" s="5" t="s">
        <v>704</v>
      </c>
      <c r="CA93" s="5" t="s">
        <v>705</v>
      </c>
      <c r="CB93" s="5" t="s">
        <v>706</v>
      </c>
      <c r="CC93" s="5" t="s">
        <v>707</v>
      </c>
      <c r="CD93" s="5" t="s">
        <v>708</v>
      </c>
      <c r="CE93" s="5" t="s">
        <v>709</v>
      </c>
      <c r="CF93" s="5" t="s">
        <v>710</v>
      </c>
      <c r="CG93" s="5" t="s">
        <v>711</v>
      </c>
      <c r="CH93" s="6"/>
      <c r="CI93" s="6"/>
      <c r="CJ93" s="6"/>
      <c r="CK93" s="6"/>
    </row>
    <row r="94" spans="1:89" ht="14.1" customHeight="1" x14ac:dyDescent="0.15">
      <c r="A94" s="7">
        <v>94</v>
      </c>
      <c r="B94" s="7" t="s">
        <v>57</v>
      </c>
      <c r="C94" s="7" t="s">
        <v>124</v>
      </c>
      <c r="D94" s="7" t="s">
        <v>125</v>
      </c>
      <c r="E94" s="7">
        <v>124.6</v>
      </c>
      <c r="F94" s="7">
        <v>27</v>
      </c>
      <c r="G94" s="7" t="s">
        <v>384</v>
      </c>
      <c r="H94" s="7" t="s">
        <v>68</v>
      </c>
      <c r="I94" s="7">
        <v>7</v>
      </c>
      <c r="J94" s="5" t="s">
        <v>651</v>
      </c>
      <c r="K94" s="7">
        <v>15765579024</v>
      </c>
      <c r="L94" s="4" t="s">
        <v>385</v>
      </c>
      <c r="M94" s="6"/>
      <c r="N94" s="6" t="s">
        <v>386</v>
      </c>
      <c r="O94" s="6" t="s">
        <v>387</v>
      </c>
      <c r="P94" s="6"/>
      <c r="Q94" s="6"/>
      <c r="R94" s="6"/>
      <c r="S94" s="6"/>
      <c r="T94" s="7" t="s">
        <v>65</v>
      </c>
      <c r="U94" s="7" t="s">
        <v>65</v>
      </c>
      <c r="V94" s="7" t="s">
        <v>66</v>
      </c>
      <c r="W94" s="7" t="s">
        <v>65</v>
      </c>
      <c r="AH94" s="7">
        <v>5</v>
      </c>
      <c r="AI94" s="7">
        <v>5</v>
      </c>
      <c r="AJ94" s="7">
        <v>5</v>
      </c>
      <c r="AK94" s="7">
        <v>5</v>
      </c>
      <c r="AL94" s="6"/>
      <c r="AM94" s="6"/>
      <c r="AN94" s="6"/>
      <c r="AO94" s="6"/>
      <c r="AP94" s="6"/>
      <c r="AQ94" s="6"/>
      <c r="AR94" s="7">
        <v>0</v>
      </c>
      <c r="AS94" s="7">
        <v>-0.25</v>
      </c>
      <c r="AT94" s="7">
        <v>16</v>
      </c>
      <c r="AU94" s="7">
        <v>0</v>
      </c>
      <c r="AV94" s="7">
        <v>0.5</v>
      </c>
      <c r="AW94" s="7">
        <v>82</v>
      </c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7" t="str">
        <f>VLOOKUP(L94,[1]Sheet0!$I:$R,3,0)</f>
        <v>5.0</v>
      </c>
      <c r="BI94" s="7" t="str">
        <f>VLOOKUP(L94,[1]Sheet0!$I:$R,4,0)</f>
        <v>5.0</v>
      </c>
      <c r="BJ94" s="7" t="str">
        <f>VLOOKUP(L94,[1]Sheet0!$I:$R,5,0)</f>
        <v>0.00</v>
      </c>
      <c r="BK94" s="7" t="str">
        <f>VLOOKUP(L94,[1]Sheet0!$I:$R,6,0)</f>
        <v>-0.25</v>
      </c>
      <c r="BL94" s="7" t="str">
        <f>VLOOKUP(L94,[1]Sheet0!$I:$R,7,0)</f>
        <v>41</v>
      </c>
      <c r="BM94" s="7" t="str">
        <f>VLOOKUP(L94,[1]Sheet0!$I:$R,8,0)</f>
        <v>0.00</v>
      </c>
      <c r="BN94" s="7" t="str">
        <f>VLOOKUP(L94,[1]Sheet0!$I:$R,9,0)</f>
        <v>0.00</v>
      </c>
      <c r="BO94" s="7" t="str">
        <f>VLOOKUP(L94,[1]Sheet0!$I:$R,10,0)</f>
        <v>0</v>
      </c>
      <c r="BP94" s="6"/>
      <c r="BQ94" s="6"/>
      <c r="BR94" s="6"/>
      <c r="BS94" s="6"/>
      <c r="BT94" s="17"/>
      <c r="BU94" s="18"/>
      <c r="BV94" s="11" t="s">
        <v>701</v>
      </c>
      <c r="BW94" s="12" t="s">
        <v>700</v>
      </c>
      <c r="BX94" s="5" t="s">
        <v>702</v>
      </c>
      <c r="BY94" s="5" t="s">
        <v>703</v>
      </c>
      <c r="BZ94" s="5" t="s">
        <v>704</v>
      </c>
      <c r="CA94" s="5" t="s">
        <v>705</v>
      </c>
      <c r="CB94" s="5" t="s">
        <v>706</v>
      </c>
      <c r="CC94" s="5" t="s">
        <v>707</v>
      </c>
      <c r="CD94" s="5" t="s">
        <v>708</v>
      </c>
      <c r="CE94" s="5" t="s">
        <v>709</v>
      </c>
      <c r="CF94" s="5" t="s">
        <v>710</v>
      </c>
      <c r="CG94" s="5" t="s">
        <v>711</v>
      </c>
      <c r="CH94" s="6"/>
      <c r="CI94" s="6"/>
      <c r="CJ94" s="6"/>
      <c r="CK94" s="6"/>
    </row>
    <row r="95" spans="1:89" ht="14.1" customHeight="1" x14ac:dyDescent="0.15">
      <c r="A95" s="7">
        <v>95</v>
      </c>
      <c r="B95" s="7" t="s">
        <v>57</v>
      </c>
      <c r="C95" s="7" t="s">
        <v>58</v>
      </c>
      <c r="D95" s="7" t="s">
        <v>125</v>
      </c>
      <c r="E95" s="7">
        <v>121.3</v>
      </c>
      <c r="F95" s="7">
        <v>20</v>
      </c>
      <c r="G95" s="7" t="s">
        <v>388</v>
      </c>
      <c r="H95" s="7" t="s">
        <v>68</v>
      </c>
      <c r="I95" s="7">
        <v>9</v>
      </c>
      <c r="J95" s="5" t="s">
        <v>652</v>
      </c>
      <c r="K95" s="7">
        <v>15663608366</v>
      </c>
      <c r="L95" s="4" t="s">
        <v>385</v>
      </c>
      <c r="M95" s="7"/>
      <c r="N95" s="7" t="s">
        <v>755</v>
      </c>
      <c r="O95" s="7" t="s">
        <v>389</v>
      </c>
      <c r="P95" s="7"/>
      <c r="Q95" s="7" t="s">
        <v>64</v>
      </c>
      <c r="R95" s="7" t="s">
        <v>64</v>
      </c>
      <c r="S95" s="7" t="s">
        <v>64</v>
      </c>
      <c r="T95" s="7" t="s">
        <v>65</v>
      </c>
      <c r="U95" s="7" t="s">
        <v>65</v>
      </c>
      <c r="V95" s="7" t="s">
        <v>66</v>
      </c>
      <c r="W95" s="7" t="s">
        <v>65</v>
      </c>
      <c r="AH95" s="7">
        <v>4.5999999999999996</v>
      </c>
      <c r="AI95" s="7">
        <v>4.8</v>
      </c>
      <c r="AJ95" s="7">
        <v>5</v>
      </c>
      <c r="AK95" s="7">
        <v>5</v>
      </c>
      <c r="AL95" s="7" t="s">
        <v>64</v>
      </c>
      <c r="AM95" s="7" t="s">
        <v>64</v>
      </c>
      <c r="AN95" s="7" t="s">
        <v>64</v>
      </c>
      <c r="AO95" s="7" t="s">
        <v>64</v>
      </c>
      <c r="AP95" s="7" t="s">
        <v>64</v>
      </c>
      <c r="AQ95" s="7" t="s">
        <v>64</v>
      </c>
      <c r="AR95" s="7">
        <v>-1.5</v>
      </c>
      <c r="AS95" s="7">
        <v>-0.25</v>
      </c>
      <c r="AT95" s="7">
        <v>129</v>
      </c>
      <c r="AU95" s="7">
        <v>-1.25</v>
      </c>
      <c r="AV95" s="7">
        <v>-0.25</v>
      </c>
      <c r="AW95" s="7">
        <v>19</v>
      </c>
      <c r="AX95" s="7" t="s">
        <v>64</v>
      </c>
      <c r="AY95" s="7" t="s">
        <v>64</v>
      </c>
      <c r="AZ95" s="7" t="s">
        <v>64</v>
      </c>
      <c r="BA95" s="7" t="s">
        <v>64</v>
      </c>
      <c r="BB95" s="7" t="s">
        <v>64</v>
      </c>
      <c r="BC95" s="7" t="s">
        <v>64</v>
      </c>
      <c r="BD95" s="7" t="s">
        <v>64</v>
      </c>
      <c r="BE95" s="7" t="s">
        <v>64</v>
      </c>
      <c r="BF95" s="7" t="s">
        <v>64</v>
      </c>
      <c r="BG95" s="7" t="s">
        <v>64</v>
      </c>
      <c r="BH95" s="7" t="str">
        <f>VLOOKUP(L95,[1]Sheet0!$I:$R,3,0)</f>
        <v>5.0</v>
      </c>
      <c r="BI95" s="7" t="str">
        <f>VLOOKUP(L95,[1]Sheet0!$I:$R,4,0)</f>
        <v>5.0</v>
      </c>
      <c r="BJ95" s="7" t="str">
        <f>VLOOKUP(L95,[1]Sheet0!$I:$R,5,0)</f>
        <v>0.00</v>
      </c>
      <c r="BK95" s="7" t="str">
        <f>VLOOKUP(L95,[1]Sheet0!$I:$R,6,0)</f>
        <v>-0.25</v>
      </c>
      <c r="BL95" s="7" t="str">
        <f>VLOOKUP(L95,[1]Sheet0!$I:$R,7,0)</f>
        <v>41</v>
      </c>
      <c r="BM95" s="7" t="str">
        <f>VLOOKUP(L95,[1]Sheet0!$I:$R,8,0)</f>
        <v>0.00</v>
      </c>
      <c r="BN95" s="7" t="str">
        <f>VLOOKUP(L95,[1]Sheet0!$I:$R,9,0)</f>
        <v>0.00</v>
      </c>
      <c r="BO95" s="7" t="str">
        <f>VLOOKUP(L95,[1]Sheet0!$I:$R,10,0)</f>
        <v>0</v>
      </c>
      <c r="BP95" s="7" t="s">
        <v>64</v>
      </c>
      <c r="BQ95" s="7" t="s">
        <v>64</v>
      </c>
      <c r="BR95" s="7" t="s">
        <v>64</v>
      </c>
      <c r="BS95" s="7" t="s">
        <v>64</v>
      </c>
      <c r="BT95" s="9" t="s">
        <v>64</v>
      </c>
      <c r="BU95" s="13"/>
      <c r="BV95" s="11" t="s">
        <v>701</v>
      </c>
      <c r="BW95" s="12" t="s">
        <v>700</v>
      </c>
      <c r="BX95" s="5" t="s">
        <v>702</v>
      </c>
      <c r="BY95" s="5" t="s">
        <v>703</v>
      </c>
      <c r="BZ95" s="5" t="s">
        <v>704</v>
      </c>
      <c r="CA95" s="5" t="s">
        <v>705</v>
      </c>
      <c r="CB95" s="5" t="s">
        <v>706</v>
      </c>
      <c r="CC95" s="5" t="s">
        <v>707</v>
      </c>
      <c r="CD95" s="5" t="s">
        <v>708</v>
      </c>
      <c r="CE95" s="5" t="s">
        <v>709</v>
      </c>
      <c r="CF95" s="5" t="s">
        <v>710</v>
      </c>
      <c r="CG95" s="5" t="s">
        <v>711</v>
      </c>
      <c r="CH95" s="7" t="s">
        <v>64</v>
      </c>
      <c r="CI95" s="7" t="s">
        <v>64</v>
      </c>
      <c r="CJ95" s="7" t="s">
        <v>64</v>
      </c>
      <c r="CK95" s="7" t="s">
        <v>64</v>
      </c>
    </row>
    <row r="96" spans="1:89" ht="14.1" customHeight="1" x14ac:dyDescent="0.15">
      <c r="A96" s="7">
        <v>96</v>
      </c>
      <c r="B96" s="7" t="s">
        <v>57</v>
      </c>
      <c r="C96" s="7" t="s">
        <v>124</v>
      </c>
      <c r="D96" s="7" t="s">
        <v>125</v>
      </c>
      <c r="E96" s="7">
        <v>125.1</v>
      </c>
      <c r="F96" s="7">
        <v>27</v>
      </c>
      <c r="G96" s="7" t="s">
        <v>390</v>
      </c>
      <c r="H96" s="7" t="s">
        <v>68</v>
      </c>
      <c r="I96" s="7">
        <v>7</v>
      </c>
      <c r="J96" s="5" t="s">
        <v>653</v>
      </c>
      <c r="K96" s="7">
        <v>15846587228</v>
      </c>
      <c r="L96" s="4" t="s">
        <v>391</v>
      </c>
      <c r="M96" s="6"/>
      <c r="N96" s="6" t="s">
        <v>252</v>
      </c>
      <c r="O96" s="6" t="s">
        <v>392</v>
      </c>
      <c r="P96" s="6"/>
      <c r="Q96" s="6"/>
      <c r="R96" s="6"/>
      <c r="S96" s="6"/>
      <c r="T96" s="7" t="s">
        <v>65</v>
      </c>
      <c r="U96" s="7" t="s">
        <v>65</v>
      </c>
      <c r="V96" s="7" t="s">
        <v>66</v>
      </c>
      <c r="W96" s="7" t="s">
        <v>65</v>
      </c>
      <c r="AH96" s="7">
        <v>5</v>
      </c>
      <c r="AI96" s="7">
        <v>5</v>
      </c>
      <c r="AJ96" s="7">
        <v>5</v>
      </c>
      <c r="AK96" s="7">
        <v>5</v>
      </c>
      <c r="AL96" s="6"/>
      <c r="AM96" s="6"/>
      <c r="AN96" s="6"/>
      <c r="AO96" s="6"/>
      <c r="AP96" s="6"/>
      <c r="AQ96" s="6"/>
      <c r="AR96" s="7">
        <v>0</v>
      </c>
      <c r="AS96" s="7">
        <v>-1</v>
      </c>
      <c r="AT96" s="7">
        <v>176</v>
      </c>
      <c r="AU96" s="7">
        <v>0.25</v>
      </c>
      <c r="AV96" s="7">
        <v>-3.5</v>
      </c>
      <c r="AW96" s="7">
        <v>170</v>
      </c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7" t="str">
        <f>VLOOKUP(L96,[1]Sheet0!$I:$R,3,0)</f>
        <v>5.0</v>
      </c>
      <c r="BI96" s="7" t="str">
        <f>VLOOKUP(L96,[1]Sheet0!$I:$R,4,0)</f>
        <v>5.0</v>
      </c>
      <c r="BJ96" s="7" t="str">
        <f>VLOOKUP(L96,[1]Sheet0!$I:$R,5,0)</f>
        <v>0.00</v>
      </c>
      <c r="BK96" s="7" t="str">
        <f>VLOOKUP(L96,[1]Sheet0!$I:$R,6,0)</f>
        <v>-0.75</v>
      </c>
      <c r="BL96" s="7" t="str">
        <f>VLOOKUP(L96,[1]Sheet0!$I:$R,7,0)</f>
        <v>9</v>
      </c>
      <c r="BM96" s="7" t="str">
        <f>VLOOKUP(L96,[1]Sheet0!$I:$R,8,0)</f>
        <v>0.00</v>
      </c>
      <c r="BN96" s="7" t="str">
        <f>VLOOKUP(L96,[1]Sheet0!$I:$R,9,0)</f>
        <v>-0.75</v>
      </c>
      <c r="BO96" s="7" t="str">
        <f>VLOOKUP(L96,[1]Sheet0!$I:$R,10,0)</f>
        <v>9</v>
      </c>
      <c r="BP96" s="6"/>
      <c r="BQ96" s="6"/>
      <c r="BR96" s="6"/>
      <c r="BS96" s="6"/>
      <c r="BT96" s="17"/>
      <c r="BU96" s="18"/>
      <c r="BV96" s="11" t="s">
        <v>701</v>
      </c>
      <c r="BW96" s="12" t="s">
        <v>700</v>
      </c>
      <c r="BX96" s="5" t="s">
        <v>702</v>
      </c>
      <c r="BY96" s="5" t="s">
        <v>703</v>
      </c>
      <c r="BZ96" s="5" t="s">
        <v>704</v>
      </c>
      <c r="CA96" s="5" t="s">
        <v>705</v>
      </c>
      <c r="CB96" s="5" t="s">
        <v>706</v>
      </c>
      <c r="CC96" s="5" t="s">
        <v>707</v>
      </c>
      <c r="CD96" s="5" t="s">
        <v>708</v>
      </c>
      <c r="CE96" s="5" t="s">
        <v>709</v>
      </c>
      <c r="CF96" s="5" t="s">
        <v>710</v>
      </c>
      <c r="CG96" s="5" t="s">
        <v>711</v>
      </c>
      <c r="CH96" s="6"/>
      <c r="CI96" s="6"/>
      <c r="CJ96" s="6"/>
      <c r="CK96" s="6"/>
    </row>
    <row r="97" spans="1:89" ht="14.1" customHeight="1" x14ac:dyDescent="0.15">
      <c r="A97" s="7">
        <v>97</v>
      </c>
      <c r="B97" s="7" t="s">
        <v>57</v>
      </c>
      <c r="C97" s="7" t="s">
        <v>124</v>
      </c>
      <c r="D97" s="7" t="s">
        <v>125</v>
      </c>
      <c r="E97" s="7">
        <v>121</v>
      </c>
      <c r="F97" s="7">
        <v>22</v>
      </c>
      <c r="G97" s="7" t="s">
        <v>393</v>
      </c>
      <c r="H97" s="7" t="s">
        <v>60</v>
      </c>
      <c r="I97" s="7">
        <v>7</v>
      </c>
      <c r="J97" s="5" t="s">
        <v>654</v>
      </c>
      <c r="K97" s="7">
        <v>18683851735</v>
      </c>
      <c r="L97" s="4" t="s">
        <v>394</v>
      </c>
      <c r="M97" s="6"/>
      <c r="N97" s="6" t="s">
        <v>395</v>
      </c>
      <c r="O97" s="6" t="s">
        <v>396</v>
      </c>
      <c r="P97" s="6"/>
      <c r="Q97" s="6"/>
      <c r="R97" s="6"/>
      <c r="S97" s="6"/>
      <c r="T97" s="7" t="s">
        <v>65</v>
      </c>
      <c r="U97" s="7" t="s">
        <v>65</v>
      </c>
      <c r="V97" s="7" t="s">
        <v>66</v>
      </c>
      <c r="W97" s="7" t="s">
        <v>65</v>
      </c>
      <c r="AH97" s="7">
        <v>5</v>
      </c>
      <c r="AI97" s="7">
        <v>5</v>
      </c>
      <c r="AJ97" s="7">
        <v>5</v>
      </c>
      <c r="AK97" s="7">
        <v>5</v>
      </c>
      <c r="AL97" s="6"/>
      <c r="AM97" s="6"/>
      <c r="AN97" s="6"/>
      <c r="AO97" s="6"/>
      <c r="AP97" s="6"/>
      <c r="AQ97" s="6"/>
      <c r="AR97" s="7">
        <v>-0.5</v>
      </c>
      <c r="AS97" s="7">
        <v>-0.5</v>
      </c>
      <c r="AT97" s="7">
        <v>161</v>
      </c>
      <c r="AU97" s="7">
        <v>0</v>
      </c>
      <c r="AV97" s="7">
        <v>-0.25</v>
      </c>
      <c r="AW97" s="7">
        <v>151</v>
      </c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7" t="str">
        <f>VLOOKUP(L97,[1]Sheet0!$I:$R,3,0)</f>
        <v>5.2</v>
      </c>
      <c r="BI97" s="7" t="str">
        <f>VLOOKUP(L97,[1]Sheet0!$I:$R,4,0)</f>
        <v>5.0</v>
      </c>
      <c r="BJ97" s="7" t="str">
        <f>VLOOKUP(L97,[1]Sheet0!$I:$R,5,0)</f>
        <v>0.25</v>
      </c>
      <c r="BK97" s="7" t="str">
        <f>VLOOKUP(L97,[1]Sheet0!$I:$R,6,0)</f>
        <v>-0.25</v>
      </c>
      <c r="BL97" s="7" t="str">
        <f>VLOOKUP(L97,[1]Sheet0!$I:$R,7,0)</f>
        <v>86</v>
      </c>
      <c r="BM97" s="7" t="str">
        <f>VLOOKUP(L97,[1]Sheet0!$I:$R,8,0)</f>
        <v>0.00</v>
      </c>
      <c r="BN97" s="7" t="str">
        <f>VLOOKUP(L97,[1]Sheet0!$I:$R,9,0)</f>
        <v>-0.25</v>
      </c>
      <c r="BO97" s="7" t="str">
        <f>VLOOKUP(L97,[1]Sheet0!$I:$R,10,0)</f>
        <v>164</v>
      </c>
      <c r="BP97" s="6"/>
      <c r="BQ97" s="6"/>
      <c r="BR97" s="6"/>
      <c r="BS97" s="6"/>
      <c r="BT97" s="17"/>
      <c r="BU97" s="18"/>
      <c r="BV97" s="11" t="s">
        <v>701</v>
      </c>
      <c r="BW97" s="12" t="s">
        <v>700</v>
      </c>
      <c r="BX97" s="5" t="s">
        <v>702</v>
      </c>
      <c r="BY97" s="5" t="s">
        <v>703</v>
      </c>
      <c r="BZ97" s="5" t="s">
        <v>704</v>
      </c>
      <c r="CA97" s="5" t="s">
        <v>705</v>
      </c>
      <c r="CB97" s="5" t="s">
        <v>706</v>
      </c>
      <c r="CC97" s="5" t="s">
        <v>707</v>
      </c>
      <c r="CD97" s="5" t="s">
        <v>708</v>
      </c>
      <c r="CE97" s="5" t="s">
        <v>709</v>
      </c>
      <c r="CF97" s="5" t="s">
        <v>710</v>
      </c>
      <c r="CG97" s="5" t="s">
        <v>711</v>
      </c>
      <c r="CH97" s="6"/>
      <c r="CI97" s="6"/>
      <c r="CJ97" s="6"/>
      <c r="CK97" s="6"/>
    </row>
    <row r="98" spans="1:89" ht="14.1" customHeight="1" x14ac:dyDescent="0.15">
      <c r="A98" s="7">
        <v>98</v>
      </c>
      <c r="B98" s="7" t="s">
        <v>57</v>
      </c>
      <c r="C98" s="7" t="s">
        <v>124</v>
      </c>
      <c r="D98" s="7" t="s">
        <v>125</v>
      </c>
      <c r="E98" s="7">
        <v>133.1</v>
      </c>
      <c r="F98" s="7">
        <v>34</v>
      </c>
      <c r="G98" s="7" t="s">
        <v>397</v>
      </c>
      <c r="H98" s="7" t="s">
        <v>60</v>
      </c>
      <c r="I98" s="7">
        <v>7</v>
      </c>
      <c r="J98" s="5" t="s">
        <v>655</v>
      </c>
      <c r="K98" s="7">
        <v>15776619196</v>
      </c>
      <c r="L98" s="4" t="s">
        <v>398</v>
      </c>
      <c r="M98" s="6"/>
      <c r="N98" s="6" t="s">
        <v>399</v>
      </c>
      <c r="O98" s="6" t="s">
        <v>400</v>
      </c>
      <c r="P98" s="6"/>
      <c r="Q98" s="6"/>
      <c r="R98" s="6"/>
      <c r="S98" s="6"/>
      <c r="T98" s="7" t="s">
        <v>65</v>
      </c>
      <c r="U98" s="7" t="s">
        <v>65</v>
      </c>
      <c r="V98" s="7" t="s">
        <v>66</v>
      </c>
      <c r="W98" s="7" t="s">
        <v>65</v>
      </c>
      <c r="AH98" s="7">
        <v>5</v>
      </c>
      <c r="AI98" s="7">
        <v>5</v>
      </c>
      <c r="AJ98" s="7">
        <v>5</v>
      </c>
      <c r="AK98" s="7">
        <v>5</v>
      </c>
      <c r="AL98" s="6"/>
      <c r="AM98" s="6"/>
      <c r="AN98" s="6"/>
      <c r="AO98" s="6"/>
      <c r="AP98" s="6"/>
      <c r="AQ98" s="6"/>
      <c r="AR98" s="7">
        <v>0.5</v>
      </c>
      <c r="AS98" s="7">
        <v>0</v>
      </c>
      <c r="AT98" s="7">
        <v>0</v>
      </c>
      <c r="AU98" s="7">
        <v>0.75</v>
      </c>
      <c r="AV98" s="7">
        <v>0</v>
      </c>
      <c r="AW98" s="7">
        <v>0</v>
      </c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7"/>
      <c r="BI98" s="7"/>
      <c r="BJ98" s="7"/>
      <c r="BK98" s="7"/>
      <c r="BL98" s="7"/>
      <c r="BM98" s="7"/>
      <c r="BN98" s="7"/>
      <c r="BO98" s="7"/>
      <c r="BP98" s="6"/>
      <c r="BQ98" s="6"/>
      <c r="BR98" s="6"/>
      <c r="BS98" s="6"/>
      <c r="BT98" s="17"/>
      <c r="BU98" s="18"/>
      <c r="BV98" s="11" t="s">
        <v>701</v>
      </c>
      <c r="BW98" s="12" t="s">
        <v>700</v>
      </c>
      <c r="BX98" s="5" t="s">
        <v>702</v>
      </c>
      <c r="BY98" s="5" t="s">
        <v>703</v>
      </c>
      <c r="BZ98" s="5" t="s">
        <v>704</v>
      </c>
      <c r="CA98" s="5" t="s">
        <v>705</v>
      </c>
      <c r="CB98" s="5" t="s">
        <v>706</v>
      </c>
      <c r="CC98" s="5" t="s">
        <v>707</v>
      </c>
      <c r="CD98" s="5" t="s">
        <v>708</v>
      </c>
      <c r="CE98" s="5" t="s">
        <v>709</v>
      </c>
      <c r="CF98" s="5" t="s">
        <v>710</v>
      </c>
      <c r="CG98" s="5" t="s">
        <v>711</v>
      </c>
      <c r="CH98" s="6"/>
      <c r="CI98" s="6"/>
      <c r="CJ98" s="6"/>
      <c r="CK98" s="6"/>
    </row>
    <row r="99" spans="1:89" ht="14.1" customHeight="1" x14ac:dyDescent="0.15">
      <c r="A99" s="7">
        <v>99</v>
      </c>
      <c r="B99" s="7" t="s">
        <v>57</v>
      </c>
      <c r="C99" s="7" t="s">
        <v>124</v>
      </c>
      <c r="D99" s="7" t="s">
        <v>125</v>
      </c>
      <c r="E99" s="7">
        <v>130.5</v>
      </c>
      <c r="F99" s="7">
        <v>30</v>
      </c>
      <c r="G99" s="7" t="s">
        <v>401</v>
      </c>
      <c r="H99" s="7" t="s">
        <v>60</v>
      </c>
      <c r="I99" s="7">
        <v>7</v>
      </c>
      <c r="J99" s="5" t="s">
        <v>656</v>
      </c>
      <c r="K99" s="7">
        <v>13313667163</v>
      </c>
      <c r="L99" s="4" t="s">
        <v>402</v>
      </c>
      <c r="M99" s="6"/>
      <c r="N99" s="6" t="s">
        <v>403</v>
      </c>
      <c r="O99" s="6" t="s">
        <v>404</v>
      </c>
      <c r="P99" s="6"/>
      <c r="Q99" s="6"/>
      <c r="R99" s="6"/>
      <c r="S99" s="6"/>
      <c r="T99" s="7" t="s">
        <v>65</v>
      </c>
      <c r="U99" s="7" t="s">
        <v>65</v>
      </c>
      <c r="V99" s="7" t="s">
        <v>66</v>
      </c>
      <c r="W99" s="7" t="s">
        <v>65</v>
      </c>
      <c r="AH99" s="7">
        <v>4.7</v>
      </c>
      <c r="AI99" s="7">
        <v>4.7</v>
      </c>
      <c r="AJ99" s="7">
        <v>5</v>
      </c>
      <c r="AK99" s="7">
        <v>5</v>
      </c>
      <c r="AL99" s="6"/>
      <c r="AM99" s="6"/>
      <c r="AN99" s="6"/>
      <c r="AO99" s="6"/>
      <c r="AP99" s="6"/>
      <c r="AQ99" s="6"/>
      <c r="AR99" s="7">
        <v>-0.75</v>
      </c>
      <c r="AS99" s="7">
        <v>-0.75</v>
      </c>
      <c r="AT99" s="7">
        <v>170</v>
      </c>
      <c r="AU99" s="7">
        <v>-0.25</v>
      </c>
      <c r="AV99" s="7">
        <v>-0.75</v>
      </c>
      <c r="AW99" s="7">
        <v>147</v>
      </c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7"/>
      <c r="BI99" s="7"/>
      <c r="BJ99" s="7"/>
      <c r="BK99" s="7"/>
      <c r="BL99" s="7"/>
      <c r="BM99" s="7"/>
      <c r="BN99" s="7"/>
      <c r="BO99" s="7"/>
      <c r="BP99" s="6"/>
      <c r="BQ99" s="6"/>
      <c r="BR99" s="6"/>
      <c r="BS99" s="6"/>
      <c r="BT99" s="17"/>
      <c r="BU99" s="18"/>
      <c r="BV99" s="11" t="s">
        <v>701</v>
      </c>
      <c r="BW99" s="12" t="s">
        <v>700</v>
      </c>
      <c r="BX99" s="5" t="s">
        <v>702</v>
      </c>
      <c r="BY99" s="5" t="s">
        <v>703</v>
      </c>
      <c r="BZ99" s="5" t="s">
        <v>704</v>
      </c>
      <c r="CA99" s="5" t="s">
        <v>705</v>
      </c>
      <c r="CB99" s="5" t="s">
        <v>706</v>
      </c>
      <c r="CC99" s="5" t="s">
        <v>707</v>
      </c>
      <c r="CD99" s="5" t="s">
        <v>708</v>
      </c>
      <c r="CE99" s="5" t="s">
        <v>709</v>
      </c>
      <c r="CF99" s="5" t="s">
        <v>710</v>
      </c>
      <c r="CG99" s="5" t="s">
        <v>711</v>
      </c>
      <c r="CH99" s="6"/>
      <c r="CI99" s="6"/>
      <c r="CJ99" s="6"/>
      <c r="CK99" s="6"/>
    </row>
    <row r="100" spans="1:89" ht="14.1" customHeight="1" x14ac:dyDescent="0.15">
      <c r="A100" s="7">
        <v>100</v>
      </c>
      <c r="B100" s="7" t="s">
        <v>57</v>
      </c>
      <c r="C100" s="7" t="s">
        <v>124</v>
      </c>
      <c r="D100" s="7" t="s">
        <v>125</v>
      </c>
      <c r="E100" s="7">
        <v>127.5</v>
      </c>
      <c r="F100" s="7">
        <v>38</v>
      </c>
      <c r="G100" s="7" t="s">
        <v>405</v>
      </c>
      <c r="H100" s="7" t="s">
        <v>60</v>
      </c>
      <c r="I100" s="7">
        <v>7</v>
      </c>
      <c r="J100" s="5" t="s">
        <v>657</v>
      </c>
      <c r="K100" s="7">
        <v>13674618358</v>
      </c>
      <c r="L100" s="4" t="s">
        <v>406</v>
      </c>
      <c r="M100" s="6"/>
      <c r="N100" s="6" t="s">
        <v>407</v>
      </c>
      <c r="O100" s="6" t="s">
        <v>408</v>
      </c>
      <c r="P100" s="6"/>
      <c r="Q100" s="6"/>
      <c r="R100" s="6"/>
      <c r="S100" s="6"/>
      <c r="T100" s="7" t="s">
        <v>65</v>
      </c>
      <c r="U100" s="7" t="s">
        <v>65</v>
      </c>
      <c r="V100" s="7" t="s">
        <v>66</v>
      </c>
      <c r="W100" s="7" t="s">
        <v>65</v>
      </c>
      <c r="AH100" s="7">
        <v>5</v>
      </c>
      <c r="AI100" s="7">
        <v>5</v>
      </c>
      <c r="AJ100" s="7">
        <v>5</v>
      </c>
      <c r="AK100" s="7">
        <v>5</v>
      </c>
      <c r="AL100" s="6"/>
      <c r="AM100" s="6"/>
      <c r="AN100" s="6"/>
      <c r="AO100" s="6"/>
      <c r="AP100" s="6"/>
      <c r="AQ100" s="6"/>
      <c r="AR100" s="7">
        <v>0</v>
      </c>
      <c r="AS100" s="7">
        <v>-0.25</v>
      </c>
      <c r="AT100" s="7">
        <v>160</v>
      </c>
      <c r="AU100" s="7">
        <v>-0.25</v>
      </c>
      <c r="AV100" s="7">
        <v>-0.25</v>
      </c>
      <c r="AW100" s="7">
        <v>141</v>
      </c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7" t="str">
        <f>VLOOKUP(L100,[1]Sheet0!$I:$R,3,0)</f>
        <v>5.0</v>
      </c>
      <c r="BI100" s="7" t="str">
        <f>VLOOKUP(L100,[1]Sheet0!$I:$R,4,0)</f>
        <v>5.0</v>
      </c>
      <c r="BJ100" s="7" t="str">
        <f>VLOOKUP(L100,[1]Sheet0!$I:$R,5,0)</f>
        <v>0.50</v>
      </c>
      <c r="BK100" s="7" t="str">
        <f>VLOOKUP(L100,[1]Sheet0!$I:$R,6,0)</f>
        <v>-1.00</v>
      </c>
      <c r="BL100" s="7" t="str">
        <f>VLOOKUP(L100,[1]Sheet0!$I:$R,7,0)</f>
        <v>152</v>
      </c>
      <c r="BM100" s="7" t="str">
        <f>VLOOKUP(L100,[1]Sheet0!$I:$R,8,0)</f>
        <v>0.00</v>
      </c>
      <c r="BN100" s="7" t="str">
        <f>VLOOKUP(L100,[1]Sheet0!$I:$R,9,0)</f>
        <v>-0.25</v>
      </c>
      <c r="BO100" s="7" t="str">
        <f>VLOOKUP(L100,[1]Sheet0!$I:$R,10,0)</f>
        <v>50</v>
      </c>
      <c r="BP100" s="6"/>
      <c r="BQ100" s="6"/>
      <c r="BR100" s="6"/>
      <c r="BS100" s="6"/>
      <c r="BT100" s="17"/>
      <c r="BU100" s="18"/>
      <c r="BV100" s="11" t="s">
        <v>701</v>
      </c>
      <c r="BW100" s="12" t="s">
        <v>700</v>
      </c>
      <c r="BX100" s="5" t="s">
        <v>702</v>
      </c>
      <c r="BY100" s="5" t="s">
        <v>703</v>
      </c>
      <c r="BZ100" s="5" t="s">
        <v>704</v>
      </c>
      <c r="CA100" s="5" t="s">
        <v>705</v>
      </c>
      <c r="CB100" s="5" t="s">
        <v>706</v>
      </c>
      <c r="CC100" s="5" t="s">
        <v>707</v>
      </c>
      <c r="CD100" s="5" t="s">
        <v>708</v>
      </c>
      <c r="CE100" s="5" t="s">
        <v>709</v>
      </c>
      <c r="CF100" s="5" t="s">
        <v>710</v>
      </c>
      <c r="CG100" s="5" t="s">
        <v>711</v>
      </c>
      <c r="CH100" s="6"/>
      <c r="CI100" s="6"/>
      <c r="CJ100" s="6"/>
      <c r="CK100" s="6"/>
    </row>
    <row r="101" spans="1:89" ht="14.1" customHeight="1" x14ac:dyDescent="0.15">
      <c r="A101" s="7">
        <v>101</v>
      </c>
      <c r="B101" s="7" t="s">
        <v>57</v>
      </c>
      <c r="C101" s="7" t="s">
        <v>124</v>
      </c>
      <c r="D101" s="7" t="s">
        <v>125</v>
      </c>
      <c r="E101" s="7">
        <v>119</v>
      </c>
      <c r="F101" s="7">
        <v>24</v>
      </c>
      <c r="G101" s="7" t="s">
        <v>409</v>
      </c>
      <c r="H101" s="7" t="s">
        <v>68</v>
      </c>
      <c r="I101" s="7">
        <v>7</v>
      </c>
      <c r="J101" s="5" t="s">
        <v>658</v>
      </c>
      <c r="K101" s="7">
        <v>18045157711</v>
      </c>
      <c r="L101" s="4" t="s">
        <v>410</v>
      </c>
      <c r="M101" s="6"/>
      <c r="N101" s="6" t="s">
        <v>411</v>
      </c>
      <c r="O101" s="6" t="s">
        <v>412</v>
      </c>
      <c r="P101" s="6"/>
      <c r="Q101" s="6"/>
      <c r="R101" s="6"/>
      <c r="S101" s="6"/>
      <c r="T101" s="7" t="s">
        <v>65</v>
      </c>
      <c r="U101" s="7" t="s">
        <v>65</v>
      </c>
      <c r="V101" s="7" t="s">
        <v>66</v>
      </c>
      <c r="W101" s="7" t="s">
        <v>65</v>
      </c>
      <c r="AH101" s="7">
        <v>5</v>
      </c>
      <c r="AI101" s="7">
        <v>5</v>
      </c>
      <c r="AJ101" s="7">
        <v>5</v>
      </c>
      <c r="AK101" s="7">
        <v>5</v>
      </c>
      <c r="AL101" s="6"/>
      <c r="AM101" s="6"/>
      <c r="AN101" s="6"/>
      <c r="AO101" s="6"/>
      <c r="AP101" s="6"/>
      <c r="AQ101" s="6"/>
      <c r="AR101" s="7">
        <v>0</v>
      </c>
      <c r="AS101" s="7">
        <v>0</v>
      </c>
      <c r="AT101" s="7">
        <v>105</v>
      </c>
      <c r="AU101" s="7">
        <v>0</v>
      </c>
      <c r="AV101" s="7">
        <v>0</v>
      </c>
      <c r="AW101" s="7">
        <v>0</v>
      </c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7" t="str">
        <f>VLOOKUP(L101,[1]Sheet0!$I:$R,3,0)</f>
        <v>5.2</v>
      </c>
      <c r="BI101" s="7" t="str">
        <f>VLOOKUP(L101,[1]Sheet0!$I:$R,4,0)</f>
        <v>5.0</v>
      </c>
      <c r="BJ101" s="7" t="str">
        <f>VLOOKUP(L101,[1]Sheet0!$I:$R,5,0)</f>
        <v>0.50</v>
      </c>
      <c r="BK101" s="7" t="str">
        <f>VLOOKUP(L101,[1]Sheet0!$I:$R,6,0)</f>
        <v>-0.25</v>
      </c>
      <c r="BL101" s="7" t="str">
        <f>VLOOKUP(L101,[1]Sheet0!$I:$R,7,0)</f>
        <v>170</v>
      </c>
      <c r="BM101" s="7" t="str">
        <f>VLOOKUP(L101,[1]Sheet0!$I:$R,8,0)</f>
        <v>0.00</v>
      </c>
      <c r="BN101" s="7" t="str">
        <f>VLOOKUP(L101,[1]Sheet0!$I:$R,9,0)</f>
        <v>-0.25</v>
      </c>
      <c r="BO101" s="7" t="str">
        <f>VLOOKUP(L101,[1]Sheet0!$I:$R,10,0)</f>
        <v>106</v>
      </c>
      <c r="BP101" s="6"/>
      <c r="BQ101" s="6"/>
      <c r="BR101" s="6"/>
      <c r="BS101" s="6"/>
      <c r="BT101" s="17"/>
      <c r="BU101" s="18"/>
      <c r="BV101" s="11" t="s">
        <v>701</v>
      </c>
      <c r="BW101" s="12" t="s">
        <v>700</v>
      </c>
      <c r="BX101" s="5" t="s">
        <v>702</v>
      </c>
      <c r="BY101" s="5" t="s">
        <v>703</v>
      </c>
      <c r="BZ101" s="5" t="s">
        <v>704</v>
      </c>
      <c r="CA101" s="5" t="s">
        <v>705</v>
      </c>
      <c r="CB101" s="5" t="s">
        <v>706</v>
      </c>
      <c r="CC101" s="5" t="s">
        <v>707</v>
      </c>
      <c r="CD101" s="5" t="s">
        <v>708</v>
      </c>
      <c r="CE101" s="5" t="s">
        <v>709</v>
      </c>
      <c r="CF101" s="5" t="s">
        <v>710</v>
      </c>
      <c r="CG101" s="5" t="s">
        <v>711</v>
      </c>
      <c r="CH101" s="6"/>
      <c r="CI101" s="6"/>
      <c r="CJ101" s="6"/>
      <c r="CK101" s="6"/>
    </row>
    <row r="102" spans="1:89" ht="14.1" customHeight="1" x14ac:dyDescent="0.15">
      <c r="A102" s="7">
        <v>102</v>
      </c>
      <c r="B102" s="7" t="s">
        <v>57</v>
      </c>
      <c r="C102" s="7" t="s">
        <v>124</v>
      </c>
      <c r="D102" s="7" t="s">
        <v>125</v>
      </c>
      <c r="E102" s="7">
        <v>0</v>
      </c>
      <c r="F102" s="7">
        <v>0</v>
      </c>
      <c r="G102" s="7" t="s">
        <v>413</v>
      </c>
      <c r="H102" s="7" t="s">
        <v>60</v>
      </c>
      <c r="I102" s="7">
        <v>7</v>
      </c>
      <c r="J102" s="5" t="s">
        <v>659</v>
      </c>
      <c r="K102" s="7">
        <v>13206680211</v>
      </c>
      <c r="L102" s="4" t="s">
        <v>414</v>
      </c>
      <c r="M102" s="6"/>
      <c r="N102" s="6" t="s">
        <v>415</v>
      </c>
      <c r="O102" s="6" t="s">
        <v>416</v>
      </c>
      <c r="P102" s="6"/>
      <c r="Q102" s="6"/>
      <c r="R102" s="6"/>
      <c r="S102" s="6"/>
      <c r="T102" s="7" t="s">
        <v>65</v>
      </c>
      <c r="U102" s="7" t="s">
        <v>65</v>
      </c>
      <c r="V102" s="7" t="s">
        <v>66</v>
      </c>
      <c r="W102" s="7" t="s">
        <v>65</v>
      </c>
      <c r="AH102" s="7">
        <v>5</v>
      </c>
      <c r="AI102" s="7">
        <v>5</v>
      </c>
      <c r="AJ102" s="7">
        <v>5</v>
      </c>
      <c r="AK102" s="7">
        <v>5</v>
      </c>
      <c r="AL102" s="6"/>
      <c r="AM102" s="6"/>
      <c r="AN102" s="6"/>
      <c r="AO102" s="6"/>
      <c r="AP102" s="6"/>
      <c r="AQ102" s="6"/>
      <c r="AR102" s="7">
        <v>0.25</v>
      </c>
      <c r="AS102" s="7">
        <v>-0.25</v>
      </c>
      <c r="AT102" s="7">
        <v>147</v>
      </c>
      <c r="AU102" s="7">
        <v>0.25</v>
      </c>
      <c r="AV102" s="7">
        <v>0</v>
      </c>
      <c r="AW102" s="7">
        <v>0</v>
      </c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7" t="str">
        <f>VLOOKUP(L102,[1]Sheet0!$I:$R,3,0)</f>
        <v>5.0</v>
      </c>
      <c r="BI102" s="7" t="str">
        <f>VLOOKUP(L102,[1]Sheet0!$I:$R,4,0)</f>
        <v>5.0</v>
      </c>
      <c r="BJ102" s="7" t="str">
        <f>VLOOKUP(L102,[1]Sheet0!$I:$R,5,0)</f>
        <v>0.00</v>
      </c>
      <c r="BK102" s="7" t="str">
        <f>VLOOKUP(L102,[1]Sheet0!$I:$R,6,0)</f>
        <v>0.00</v>
      </c>
      <c r="BL102" s="7" t="str">
        <f>VLOOKUP(L102,[1]Sheet0!$I:$R,7,0)</f>
        <v>0</v>
      </c>
      <c r="BM102" s="7" t="str">
        <f>VLOOKUP(L102,[1]Sheet0!$I:$R,8,0)</f>
        <v>0.00</v>
      </c>
      <c r="BN102" s="7" t="str">
        <f>VLOOKUP(L102,[1]Sheet0!$I:$R,9,0)</f>
        <v>-0.25</v>
      </c>
      <c r="BO102" s="7" t="str">
        <f>VLOOKUP(L102,[1]Sheet0!$I:$R,10,0)</f>
        <v>163</v>
      </c>
      <c r="BP102" s="6"/>
      <c r="BQ102" s="6"/>
      <c r="BR102" s="6"/>
      <c r="BS102" s="6"/>
      <c r="BT102" s="17"/>
      <c r="BU102" s="18"/>
      <c r="BV102" s="11" t="s">
        <v>701</v>
      </c>
      <c r="BW102" s="12" t="s">
        <v>700</v>
      </c>
      <c r="BX102" s="5" t="s">
        <v>702</v>
      </c>
      <c r="BY102" s="5" t="s">
        <v>703</v>
      </c>
      <c r="BZ102" s="5" t="s">
        <v>704</v>
      </c>
      <c r="CA102" s="5" t="s">
        <v>705</v>
      </c>
      <c r="CB102" s="5" t="s">
        <v>706</v>
      </c>
      <c r="CC102" s="5" t="s">
        <v>707</v>
      </c>
      <c r="CD102" s="5" t="s">
        <v>708</v>
      </c>
      <c r="CE102" s="5" t="s">
        <v>709</v>
      </c>
      <c r="CF102" s="5" t="s">
        <v>710</v>
      </c>
      <c r="CG102" s="5" t="s">
        <v>711</v>
      </c>
      <c r="CH102" s="6"/>
      <c r="CI102" s="6"/>
      <c r="CJ102" s="6"/>
      <c r="CK102" s="6"/>
    </row>
    <row r="103" spans="1:89" ht="14.1" customHeight="1" x14ac:dyDescent="0.15">
      <c r="A103" s="7">
        <v>104</v>
      </c>
      <c r="B103" s="7" t="s">
        <v>57</v>
      </c>
      <c r="C103" s="7" t="s">
        <v>58</v>
      </c>
      <c r="D103" s="7" t="s">
        <v>125</v>
      </c>
      <c r="E103" s="7">
        <v>122.1</v>
      </c>
      <c r="F103" s="7">
        <v>28</v>
      </c>
      <c r="G103" s="7" t="s">
        <v>417</v>
      </c>
      <c r="H103" s="7" t="s">
        <v>68</v>
      </c>
      <c r="I103" s="7">
        <v>9</v>
      </c>
      <c r="J103" s="5" t="s">
        <v>660</v>
      </c>
      <c r="K103" s="7">
        <v>13030096627</v>
      </c>
      <c r="L103" s="4" t="s">
        <v>418</v>
      </c>
      <c r="M103" s="7"/>
      <c r="N103" s="7" t="s">
        <v>756</v>
      </c>
      <c r="O103" s="7" t="s">
        <v>419</v>
      </c>
      <c r="P103" s="7"/>
      <c r="Q103" s="7" t="s">
        <v>64</v>
      </c>
      <c r="R103" s="7" t="s">
        <v>64</v>
      </c>
      <c r="S103" s="7" t="s">
        <v>64</v>
      </c>
      <c r="T103" s="7" t="s">
        <v>65</v>
      </c>
      <c r="U103" s="7" t="s">
        <v>65</v>
      </c>
      <c r="V103" s="7" t="s">
        <v>66</v>
      </c>
      <c r="W103" s="7" t="s">
        <v>65</v>
      </c>
      <c r="AH103" s="7">
        <v>4.8</v>
      </c>
      <c r="AI103" s="7">
        <v>4.7</v>
      </c>
      <c r="AJ103" s="7">
        <v>5</v>
      </c>
      <c r="AK103" s="7">
        <v>5</v>
      </c>
      <c r="AL103" s="7" t="s">
        <v>64</v>
      </c>
      <c r="AM103" s="7" t="s">
        <v>64</v>
      </c>
      <c r="AN103" s="7" t="s">
        <v>64</v>
      </c>
      <c r="AO103" s="7" t="s">
        <v>64</v>
      </c>
      <c r="AP103" s="7" t="s">
        <v>64</v>
      </c>
      <c r="AQ103" s="7" t="s">
        <v>64</v>
      </c>
      <c r="AR103" s="7">
        <v>-1</v>
      </c>
      <c r="AS103" s="7">
        <v>0</v>
      </c>
      <c r="AT103" s="7">
        <v>0</v>
      </c>
      <c r="AU103" s="7">
        <v>-1</v>
      </c>
      <c r="AV103" s="7">
        <v>-0.25</v>
      </c>
      <c r="AW103" s="7">
        <v>2</v>
      </c>
      <c r="AX103" s="7" t="s">
        <v>64</v>
      </c>
      <c r="AY103" s="7" t="s">
        <v>64</v>
      </c>
      <c r="AZ103" s="7" t="s">
        <v>64</v>
      </c>
      <c r="BA103" s="7" t="s">
        <v>64</v>
      </c>
      <c r="BB103" s="7" t="s">
        <v>64</v>
      </c>
      <c r="BC103" s="7" t="s">
        <v>64</v>
      </c>
      <c r="BD103" s="7" t="s">
        <v>64</v>
      </c>
      <c r="BE103" s="7" t="s">
        <v>64</v>
      </c>
      <c r="BF103" s="7" t="s">
        <v>64</v>
      </c>
      <c r="BG103" s="7" t="s">
        <v>64</v>
      </c>
      <c r="BH103" s="7" t="str">
        <f>VLOOKUP(L103,[1]Sheet0!$I:$R,3,0)</f>
        <v>5.0</v>
      </c>
      <c r="BI103" s="7" t="str">
        <f>VLOOKUP(L103,[1]Sheet0!$I:$R,4,0)</f>
        <v>5.0</v>
      </c>
      <c r="BJ103" s="7" t="str">
        <f>VLOOKUP(L103,[1]Sheet0!$I:$R,5,0)</f>
        <v>-0.25</v>
      </c>
      <c r="BK103" s="7" t="str">
        <f>VLOOKUP(L103,[1]Sheet0!$I:$R,6,0)</f>
        <v>-0.25</v>
      </c>
      <c r="BL103" s="7" t="str">
        <f>VLOOKUP(L103,[1]Sheet0!$I:$R,7,0)</f>
        <v>138</v>
      </c>
      <c r="BM103" s="7" t="str">
        <f>VLOOKUP(L103,[1]Sheet0!$I:$R,8,0)</f>
        <v>-0.50</v>
      </c>
      <c r="BN103" s="7" t="str">
        <f>VLOOKUP(L103,[1]Sheet0!$I:$R,9,0)</f>
        <v>-0.25</v>
      </c>
      <c r="BO103" s="7" t="str">
        <f>VLOOKUP(L103,[1]Sheet0!$I:$R,10,0)</f>
        <v>64</v>
      </c>
      <c r="BP103" s="7" t="s">
        <v>64</v>
      </c>
      <c r="BQ103" s="7" t="s">
        <v>64</v>
      </c>
      <c r="BR103" s="7" t="s">
        <v>64</v>
      </c>
      <c r="BS103" s="7" t="s">
        <v>64</v>
      </c>
      <c r="BT103" s="9" t="s">
        <v>64</v>
      </c>
      <c r="BU103" s="13"/>
      <c r="BV103" s="11" t="s">
        <v>701</v>
      </c>
      <c r="BW103" s="12" t="s">
        <v>700</v>
      </c>
      <c r="BX103" s="5" t="s">
        <v>702</v>
      </c>
      <c r="BY103" s="5" t="s">
        <v>703</v>
      </c>
      <c r="BZ103" s="5" t="s">
        <v>704</v>
      </c>
      <c r="CA103" s="5" t="s">
        <v>705</v>
      </c>
      <c r="CB103" s="5" t="s">
        <v>706</v>
      </c>
      <c r="CC103" s="5" t="s">
        <v>707</v>
      </c>
      <c r="CD103" s="5" t="s">
        <v>708</v>
      </c>
      <c r="CE103" s="5" t="s">
        <v>709</v>
      </c>
      <c r="CF103" s="5" t="s">
        <v>710</v>
      </c>
      <c r="CG103" s="5" t="s">
        <v>711</v>
      </c>
      <c r="CH103" s="7" t="s">
        <v>64</v>
      </c>
      <c r="CI103" s="7" t="s">
        <v>64</v>
      </c>
      <c r="CJ103" s="7" t="s">
        <v>64</v>
      </c>
      <c r="CK103" s="7" t="s">
        <v>64</v>
      </c>
    </row>
    <row r="104" spans="1:89" ht="14.1" customHeight="1" x14ac:dyDescent="0.15">
      <c r="A104" s="7">
        <v>105</v>
      </c>
      <c r="B104" s="7" t="s">
        <v>57</v>
      </c>
      <c r="C104" s="7" t="s">
        <v>58</v>
      </c>
      <c r="D104" s="7" t="s">
        <v>560</v>
      </c>
      <c r="E104" s="7">
        <v>149</v>
      </c>
      <c r="F104" s="7">
        <v>56</v>
      </c>
      <c r="G104" s="7" t="s">
        <v>420</v>
      </c>
      <c r="H104" s="7" t="s">
        <v>68</v>
      </c>
      <c r="I104" s="7">
        <v>9</v>
      </c>
      <c r="J104" s="5" t="s">
        <v>661</v>
      </c>
      <c r="K104" s="7" t="s">
        <v>421</v>
      </c>
      <c r="L104" s="4" t="s">
        <v>422</v>
      </c>
      <c r="M104" s="7"/>
      <c r="N104" s="7" t="s">
        <v>423</v>
      </c>
      <c r="O104" s="7" t="s">
        <v>424</v>
      </c>
      <c r="P104" s="7"/>
      <c r="Q104" s="7" t="s">
        <v>64</v>
      </c>
      <c r="R104" s="7" t="s">
        <v>64</v>
      </c>
      <c r="S104" s="7" t="s">
        <v>64</v>
      </c>
      <c r="T104" s="7" t="s">
        <v>65</v>
      </c>
      <c r="U104" s="7" t="s">
        <v>65</v>
      </c>
      <c r="V104" s="7" t="s">
        <v>66</v>
      </c>
      <c r="W104" s="7" t="s">
        <v>65</v>
      </c>
      <c r="AH104" s="7">
        <v>4.7</v>
      </c>
      <c r="AI104" s="7">
        <v>4.7</v>
      </c>
      <c r="AJ104" s="7">
        <v>5</v>
      </c>
      <c r="AK104" s="7">
        <v>5</v>
      </c>
      <c r="AL104" s="7" t="s">
        <v>64</v>
      </c>
      <c r="AM104" s="7" t="s">
        <v>64</v>
      </c>
      <c r="AN104" s="7" t="s">
        <v>64</v>
      </c>
      <c r="AO104" s="7" t="s">
        <v>64</v>
      </c>
      <c r="AP104" s="7" t="s">
        <v>64</v>
      </c>
      <c r="AQ104" s="7" t="s">
        <v>64</v>
      </c>
      <c r="AR104" s="7">
        <v>-0.75</v>
      </c>
      <c r="AS104" s="7">
        <v>-1.5</v>
      </c>
      <c r="AT104" s="7">
        <v>5</v>
      </c>
      <c r="AU104" s="7">
        <v>-1.5</v>
      </c>
      <c r="AV104" s="7">
        <v>-1</v>
      </c>
      <c r="AW104" s="7">
        <v>169</v>
      </c>
      <c r="AX104" s="7" t="s">
        <v>64</v>
      </c>
      <c r="AY104" s="7" t="s">
        <v>64</v>
      </c>
      <c r="AZ104" s="7" t="s">
        <v>64</v>
      </c>
      <c r="BA104" s="7" t="s">
        <v>64</v>
      </c>
      <c r="BB104" s="7" t="s">
        <v>64</v>
      </c>
      <c r="BC104" s="7" t="s">
        <v>64</v>
      </c>
      <c r="BD104" s="7" t="s">
        <v>64</v>
      </c>
      <c r="BE104" s="7" t="s">
        <v>64</v>
      </c>
      <c r="BF104" s="7" t="s">
        <v>64</v>
      </c>
      <c r="BG104" s="7" t="s">
        <v>64</v>
      </c>
      <c r="BH104" s="7" t="str">
        <f>VLOOKUP(L104,[1]Sheet0!$I:$R,3,0)</f>
        <v>5.0</v>
      </c>
      <c r="BI104" s="7" t="str">
        <f>VLOOKUP(L104,[1]Sheet0!$I:$R,4,0)</f>
        <v>4.9</v>
      </c>
      <c r="BJ104" s="7" t="str">
        <f>VLOOKUP(L104,[1]Sheet0!$I:$R,5,0)</f>
        <v>-0.25</v>
      </c>
      <c r="BK104" s="7" t="str">
        <f>VLOOKUP(L104,[1]Sheet0!$I:$R,6,0)</f>
        <v>-0.50</v>
      </c>
      <c r="BL104" s="7" t="str">
        <f>VLOOKUP(L104,[1]Sheet0!$I:$R,7,0)</f>
        <v>49</v>
      </c>
      <c r="BM104" s="7" t="str">
        <f>VLOOKUP(L104,[1]Sheet0!$I:$R,8,0)</f>
        <v>-0.50</v>
      </c>
      <c r="BN104" s="7" t="str">
        <f>VLOOKUP(L104,[1]Sheet0!$I:$R,9,0)</f>
        <v>-0.25</v>
      </c>
      <c r="BO104" s="7" t="str">
        <f>VLOOKUP(L104,[1]Sheet0!$I:$R,10,0)</f>
        <v>34</v>
      </c>
      <c r="BP104" s="7" t="s">
        <v>64</v>
      </c>
      <c r="BQ104" s="7" t="s">
        <v>64</v>
      </c>
      <c r="BR104" s="7" t="s">
        <v>64</v>
      </c>
      <c r="BS104" s="7" t="s">
        <v>64</v>
      </c>
      <c r="BT104" s="9" t="s">
        <v>64</v>
      </c>
      <c r="BU104" s="13"/>
      <c r="BV104" s="11" t="s">
        <v>701</v>
      </c>
      <c r="BW104" s="12" t="s">
        <v>700</v>
      </c>
      <c r="BX104" s="5" t="s">
        <v>702</v>
      </c>
      <c r="BY104" s="5" t="s">
        <v>703</v>
      </c>
      <c r="BZ104" s="5" t="s">
        <v>704</v>
      </c>
      <c r="CA104" s="5" t="s">
        <v>705</v>
      </c>
      <c r="CB104" s="5" t="s">
        <v>706</v>
      </c>
      <c r="CC104" s="5" t="s">
        <v>707</v>
      </c>
      <c r="CD104" s="5" t="s">
        <v>708</v>
      </c>
      <c r="CE104" s="5" t="s">
        <v>709</v>
      </c>
      <c r="CF104" s="5" t="s">
        <v>710</v>
      </c>
      <c r="CG104" s="5" t="s">
        <v>711</v>
      </c>
      <c r="CH104" s="7" t="s">
        <v>64</v>
      </c>
      <c r="CI104" s="7" t="s">
        <v>64</v>
      </c>
      <c r="CJ104" s="7" t="s">
        <v>64</v>
      </c>
      <c r="CK104" s="7" t="s">
        <v>64</v>
      </c>
    </row>
    <row r="105" spans="1:89" ht="14.1" customHeight="1" x14ac:dyDescent="0.15">
      <c r="A105" s="7">
        <v>106</v>
      </c>
      <c r="B105" s="7" t="s">
        <v>57</v>
      </c>
      <c r="C105" s="7" t="s">
        <v>58</v>
      </c>
      <c r="D105" s="7" t="s">
        <v>560</v>
      </c>
      <c r="E105" s="7">
        <v>137.69999999999999</v>
      </c>
      <c r="F105" s="7">
        <v>35</v>
      </c>
      <c r="G105" s="7" t="s">
        <v>425</v>
      </c>
      <c r="H105" s="7" t="s">
        <v>68</v>
      </c>
      <c r="I105" s="7">
        <v>9</v>
      </c>
      <c r="J105" s="5" t="s">
        <v>662</v>
      </c>
      <c r="K105" s="7" t="s">
        <v>426</v>
      </c>
      <c r="L105" s="4" t="s">
        <v>427</v>
      </c>
      <c r="M105" s="7"/>
      <c r="N105" s="7" t="s">
        <v>757</v>
      </c>
      <c r="O105" s="7" t="s">
        <v>428</v>
      </c>
      <c r="P105" s="7"/>
      <c r="Q105" s="7" t="s">
        <v>64</v>
      </c>
      <c r="R105" s="7" t="s">
        <v>64</v>
      </c>
      <c r="S105" s="7" t="s">
        <v>64</v>
      </c>
      <c r="T105" s="7" t="s">
        <v>65</v>
      </c>
      <c r="U105" s="7" t="s">
        <v>65</v>
      </c>
      <c r="V105" s="7" t="s">
        <v>66</v>
      </c>
      <c r="W105" s="7" t="s">
        <v>65</v>
      </c>
      <c r="AH105" s="7">
        <v>4.9000000000000004</v>
      </c>
      <c r="AI105" s="7">
        <v>4.9000000000000004</v>
      </c>
      <c r="AJ105" s="7">
        <v>5</v>
      </c>
      <c r="AK105" s="7">
        <v>5</v>
      </c>
      <c r="AL105" s="7" t="s">
        <v>64</v>
      </c>
      <c r="AM105" s="7" t="s">
        <v>64</v>
      </c>
      <c r="AN105" s="7" t="s">
        <v>64</v>
      </c>
      <c r="AO105" s="7" t="s">
        <v>64</v>
      </c>
      <c r="AP105" s="7" t="s">
        <v>64</v>
      </c>
      <c r="AQ105" s="7" t="s">
        <v>64</v>
      </c>
      <c r="AR105" s="7">
        <v>-1</v>
      </c>
      <c r="AS105" s="7">
        <v>0</v>
      </c>
      <c r="AT105" s="7">
        <v>0</v>
      </c>
      <c r="AU105" s="7">
        <v>0</v>
      </c>
      <c r="AV105" s="7">
        <v>-0.5</v>
      </c>
      <c r="AW105" s="7">
        <v>164</v>
      </c>
      <c r="AX105" s="7" t="s">
        <v>64</v>
      </c>
      <c r="AY105" s="7" t="s">
        <v>64</v>
      </c>
      <c r="AZ105" s="7" t="s">
        <v>64</v>
      </c>
      <c r="BA105" s="7" t="s">
        <v>64</v>
      </c>
      <c r="BB105" s="7" t="s">
        <v>64</v>
      </c>
      <c r="BC105" s="7" t="s">
        <v>64</v>
      </c>
      <c r="BD105" s="7" t="s">
        <v>64</v>
      </c>
      <c r="BE105" s="7" t="s">
        <v>64</v>
      </c>
      <c r="BF105" s="7" t="s">
        <v>64</v>
      </c>
      <c r="BG105" s="7" t="s">
        <v>64</v>
      </c>
      <c r="BH105" s="7" t="str">
        <f>VLOOKUP(L105,[1]Sheet0!$I:$R,3,0)</f>
        <v>5.0</v>
      </c>
      <c r="BI105" s="7" t="str">
        <f>VLOOKUP(L105,[1]Sheet0!$I:$R,4,0)</f>
        <v>5.0</v>
      </c>
      <c r="BJ105" s="7" t="str">
        <f>VLOOKUP(L105,[1]Sheet0!$I:$R,5,0)</f>
        <v>-0.25</v>
      </c>
      <c r="BK105" s="7" t="str">
        <f>VLOOKUP(L105,[1]Sheet0!$I:$R,6,0)</f>
        <v>-0.25</v>
      </c>
      <c r="BL105" s="7" t="str">
        <f>VLOOKUP(L105,[1]Sheet0!$I:$R,7,0)</f>
        <v>160</v>
      </c>
      <c r="BM105" s="7" t="str">
        <f>VLOOKUP(L105,[1]Sheet0!$I:$R,8,0)</f>
        <v>0.00</v>
      </c>
      <c r="BN105" s="7" t="str">
        <f>VLOOKUP(L105,[1]Sheet0!$I:$R,9,0)</f>
        <v>-0.25</v>
      </c>
      <c r="BO105" s="7" t="str">
        <f>VLOOKUP(L105,[1]Sheet0!$I:$R,10,0)</f>
        <v>158</v>
      </c>
      <c r="BP105" s="7" t="s">
        <v>64</v>
      </c>
      <c r="BQ105" s="7" t="s">
        <v>64</v>
      </c>
      <c r="BR105" s="7" t="s">
        <v>64</v>
      </c>
      <c r="BS105" s="7" t="s">
        <v>64</v>
      </c>
      <c r="BT105" s="9" t="s">
        <v>64</v>
      </c>
      <c r="BU105" s="13"/>
      <c r="BV105" s="11" t="s">
        <v>701</v>
      </c>
      <c r="BW105" s="12" t="s">
        <v>700</v>
      </c>
      <c r="BX105" s="5" t="s">
        <v>702</v>
      </c>
      <c r="BY105" s="5" t="s">
        <v>703</v>
      </c>
      <c r="BZ105" s="5" t="s">
        <v>704</v>
      </c>
      <c r="CA105" s="5" t="s">
        <v>705</v>
      </c>
      <c r="CB105" s="5" t="s">
        <v>706</v>
      </c>
      <c r="CC105" s="5" t="s">
        <v>707</v>
      </c>
      <c r="CD105" s="5" t="s">
        <v>708</v>
      </c>
      <c r="CE105" s="5" t="s">
        <v>709</v>
      </c>
      <c r="CF105" s="5" t="s">
        <v>710</v>
      </c>
      <c r="CG105" s="5" t="s">
        <v>711</v>
      </c>
      <c r="CH105" s="7" t="s">
        <v>64</v>
      </c>
      <c r="CI105" s="7" t="s">
        <v>64</v>
      </c>
      <c r="CJ105" s="7" t="s">
        <v>64</v>
      </c>
      <c r="CK105" s="7" t="s">
        <v>64</v>
      </c>
    </row>
    <row r="106" spans="1:89" ht="14.1" customHeight="1" x14ac:dyDescent="0.15">
      <c r="A106" s="7">
        <v>107</v>
      </c>
      <c r="B106" s="7" t="s">
        <v>57</v>
      </c>
      <c r="C106" s="7" t="s">
        <v>58</v>
      </c>
      <c r="D106" s="7" t="s">
        <v>560</v>
      </c>
      <c r="E106" s="7">
        <v>136.1</v>
      </c>
      <c r="F106" s="7">
        <v>29</v>
      </c>
      <c r="G106" s="7" t="s">
        <v>429</v>
      </c>
      <c r="H106" s="7" t="s">
        <v>68</v>
      </c>
      <c r="I106" s="7">
        <v>9</v>
      </c>
      <c r="J106" s="5" t="s">
        <v>663</v>
      </c>
      <c r="K106" s="7" t="s">
        <v>430</v>
      </c>
      <c r="L106" s="1" t="s">
        <v>431</v>
      </c>
      <c r="M106" s="7"/>
      <c r="N106" s="7" t="s">
        <v>432</v>
      </c>
      <c r="O106" s="7" t="s">
        <v>433</v>
      </c>
      <c r="P106" s="7"/>
      <c r="Q106" s="7" t="s">
        <v>64</v>
      </c>
      <c r="R106" s="7" t="s">
        <v>64</v>
      </c>
      <c r="S106" s="7" t="s">
        <v>64</v>
      </c>
      <c r="T106" s="7" t="s">
        <v>65</v>
      </c>
      <c r="U106" s="7" t="s">
        <v>65</v>
      </c>
      <c r="V106" s="7" t="s">
        <v>66</v>
      </c>
      <c r="W106" s="7" t="s">
        <v>65</v>
      </c>
      <c r="AH106" s="7">
        <v>4.8</v>
      </c>
      <c r="AI106" s="7">
        <v>4.7</v>
      </c>
      <c r="AJ106" s="7">
        <v>5</v>
      </c>
      <c r="AK106" s="7">
        <v>5</v>
      </c>
      <c r="AL106" s="7" t="s">
        <v>64</v>
      </c>
      <c r="AM106" s="7" t="s">
        <v>64</v>
      </c>
      <c r="AN106" s="7" t="s">
        <v>64</v>
      </c>
      <c r="AO106" s="7" t="s">
        <v>64</v>
      </c>
      <c r="AP106" s="7" t="s">
        <v>64</v>
      </c>
      <c r="AQ106" s="7" t="s">
        <v>64</v>
      </c>
      <c r="AR106" s="7">
        <v>-0.5</v>
      </c>
      <c r="AS106" s="7">
        <v>-0.25</v>
      </c>
      <c r="AT106" s="7">
        <v>176</v>
      </c>
      <c r="AU106" s="7">
        <v>-0.75</v>
      </c>
      <c r="AV106" s="7">
        <v>-0.25</v>
      </c>
      <c r="AW106" s="7">
        <v>174</v>
      </c>
      <c r="AX106" s="7" t="s">
        <v>64</v>
      </c>
      <c r="AY106" s="7" t="s">
        <v>64</v>
      </c>
      <c r="AZ106" s="7" t="s">
        <v>64</v>
      </c>
      <c r="BA106" s="7" t="s">
        <v>64</v>
      </c>
      <c r="BB106" s="7" t="s">
        <v>64</v>
      </c>
      <c r="BC106" s="7" t="s">
        <v>64</v>
      </c>
      <c r="BD106" s="7" t="s">
        <v>64</v>
      </c>
      <c r="BE106" s="7" t="s">
        <v>64</v>
      </c>
      <c r="BF106" s="7" t="s">
        <v>64</v>
      </c>
      <c r="BG106" s="7" t="s">
        <v>64</v>
      </c>
      <c r="BH106" s="7" t="str">
        <f>VLOOKUP(L106,[1]Sheet0!$I:$R,3,0)</f>
        <v>5.0</v>
      </c>
      <c r="BI106" s="7" t="str">
        <f>VLOOKUP(L106,[1]Sheet0!$I:$R,4,0)</f>
        <v>4.8</v>
      </c>
      <c r="BJ106" s="7" t="str">
        <f>VLOOKUP(L106,[1]Sheet0!$I:$R,5,0)</f>
        <v>-0.50</v>
      </c>
      <c r="BK106" s="7" t="str">
        <f>VLOOKUP(L106,[1]Sheet0!$I:$R,6,0)</f>
        <v>-0.25</v>
      </c>
      <c r="BL106" s="7" t="str">
        <f>VLOOKUP(L106,[1]Sheet0!$I:$R,7,0)</f>
        <v>9</v>
      </c>
      <c r="BM106" s="7" t="str">
        <f>VLOOKUP(L106,[1]Sheet0!$I:$R,8,0)</f>
        <v>-1.25</v>
      </c>
      <c r="BN106" s="7" t="str">
        <f>VLOOKUP(L106,[1]Sheet0!$I:$R,9,0)</f>
        <v>-0.50</v>
      </c>
      <c r="BO106" s="7" t="str">
        <f>VLOOKUP(L106,[1]Sheet0!$I:$R,10,0)</f>
        <v>103</v>
      </c>
      <c r="BP106" s="7" t="s">
        <v>64</v>
      </c>
      <c r="BQ106" s="7" t="s">
        <v>64</v>
      </c>
      <c r="BR106" s="7" t="s">
        <v>64</v>
      </c>
      <c r="BS106" s="7" t="s">
        <v>64</v>
      </c>
      <c r="BT106" s="9" t="s">
        <v>64</v>
      </c>
      <c r="BU106" s="13"/>
      <c r="BV106" s="11" t="s">
        <v>701</v>
      </c>
      <c r="BW106" s="12" t="s">
        <v>700</v>
      </c>
      <c r="BX106" s="5" t="s">
        <v>702</v>
      </c>
      <c r="BY106" s="5" t="s">
        <v>703</v>
      </c>
      <c r="BZ106" s="5" t="s">
        <v>704</v>
      </c>
      <c r="CA106" s="5" t="s">
        <v>705</v>
      </c>
      <c r="CB106" s="5" t="s">
        <v>706</v>
      </c>
      <c r="CC106" s="5" t="s">
        <v>707</v>
      </c>
      <c r="CD106" s="5" t="s">
        <v>708</v>
      </c>
      <c r="CE106" s="5" t="s">
        <v>709</v>
      </c>
      <c r="CF106" s="5" t="s">
        <v>710</v>
      </c>
      <c r="CG106" s="5"/>
      <c r="CH106" s="7" t="s">
        <v>64</v>
      </c>
      <c r="CI106" s="7" t="s">
        <v>64</v>
      </c>
      <c r="CJ106" s="7" t="s">
        <v>64</v>
      </c>
      <c r="CK106" s="7" t="s">
        <v>64</v>
      </c>
    </row>
    <row r="107" spans="1:89" ht="14.1" customHeight="1" x14ac:dyDescent="0.15">
      <c r="A107" s="7">
        <v>108</v>
      </c>
      <c r="B107" s="7" t="s">
        <v>57</v>
      </c>
      <c r="C107" s="7" t="s">
        <v>122</v>
      </c>
      <c r="D107" s="7" t="s">
        <v>125</v>
      </c>
      <c r="E107" s="7">
        <v>154.5</v>
      </c>
      <c r="F107" s="7">
        <v>44</v>
      </c>
      <c r="G107" s="7" t="s">
        <v>434</v>
      </c>
      <c r="H107" s="7" t="s">
        <v>68</v>
      </c>
      <c r="I107" s="7">
        <v>11</v>
      </c>
      <c r="J107" s="5" t="s">
        <v>664</v>
      </c>
      <c r="K107" s="7">
        <v>13845061547</v>
      </c>
      <c r="L107" s="4" t="s">
        <v>435</v>
      </c>
      <c r="M107" s="7"/>
      <c r="N107" s="7" t="s">
        <v>436</v>
      </c>
      <c r="O107" s="7" t="s">
        <v>437</v>
      </c>
      <c r="P107" s="7"/>
      <c r="Q107" s="7" t="s">
        <v>64</v>
      </c>
      <c r="R107" s="7" t="s">
        <v>64</v>
      </c>
      <c r="S107" s="7" t="s">
        <v>64</v>
      </c>
      <c r="T107" s="7" t="s">
        <v>65</v>
      </c>
      <c r="U107" s="7" t="s">
        <v>65</v>
      </c>
      <c r="V107" s="7" t="s">
        <v>66</v>
      </c>
      <c r="W107" s="7" t="s">
        <v>65</v>
      </c>
      <c r="AH107" s="7">
        <v>4</v>
      </c>
      <c r="AI107" s="7">
        <v>4</v>
      </c>
      <c r="AJ107" s="7">
        <v>5</v>
      </c>
      <c r="AK107" s="7">
        <v>5</v>
      </c>
      <c r="AL107" s="7" t="s">
        <v>64</v>
      </c>
      <c r="AM107" s="7" t="s">
        <v>64</v>
      </c>
      <c r="AN107" s="7" t="s">
        <v>64</v>
      </c>
      <c r="AO107" s="7" t="s">
        <v>64</v>
      </c>
      <c r="AP107" s="7" t="s">
        <v>64</v>
      </c>
      <c r="AQ107" s="7" t="s">
        <v>64</v>
      </c>
      <c r="AR107" s="7">
        <v>-5.75</v>
      </c>
      <c r="AS107" s="7">
        <v>-1.25</v>
      </c>
      <c r="AT107" s="7">
        <v>178</v>
      </c>
      <c r="AU107" s="7">
        <v>-5</v>
      </c>
      <c r="AV107" s="7">
        <v>-1.75</v>
      </c>
      <c r="AW107" s="7">
        <v>174</v>
      </c>
      <c r="AX107" s="7" t="s">
        <v>64</v>
      </c>
      <c r="AY107" s="7" t="s">
        <v>64</v>
      </c>
      <c r="AZ107" s="7" t="s">
        <v>64</v>
      </c>
      <c r="BA107" s="7" t="s">
        <v>64</v>
      </c>
      <c r="BB107" s="7" t="s">
        <v>64</v>
      </c>
      <c r="BC107" s="7" t="s">
        <v>64</v>
      </c>
      <c r="BD107" s="7" t="s">
        <v>64</v>
      </c>
      <c r="BE107" s="7" t="s">
        <v>64</v>
      </c>
      <c r="BF107" s="7" t="s">
        <v>64</v>
      </c>
      <c r="BG107" s="7" t="s">
        <v>64</v>
      </c>
      <c r="BH107" s="7"/>
      <c r="BI107" s="7"/>
      <c r="BJ107" s="7"/>
      <c r="BK107" s="7"/>
      <c r="BL107" s="7"/>
      <c r="BM107" s="7"/>
      <c r="BN107" s="7"/>
      <c r="BO107" s="7"/>
      <c r="BP107" s="7" t="s">
        <v>64</v>
      </c>
      <c r="BQ107" s="7" t="s">
        <v>64</v>
      </c>
      <c r="BR107" s="7" t="s">
        <v>64</v>
      </c>
      <c r="BS107" s="7" t="s">
        <v>64</v>
      </c>
      <c r="BT107" s="9" t="s">
        <v>64</v>
      </c>
      <c r="BU107" s="13"/>
      <c r="BV107" s="11" t="s">
        <v>701</v>
      </c>
      <c r="BW107" s="12" t="s">
        <v>700</v>
      </c>
      <c r="BX107" s="5" t="s">
        <v>702</v>
      </c>
      <c r="BY107" s="5" t="s">
        <v>703</v>
      </c>
      <c r="BZ107" s="5" t="s">
        <v>704</v>
      </c>
      <c r="CA107" s="5" t="s">
        <v>705</v>
      </c>
      <c r="CB107" s="5" t="s">
        <v>706</v>
      </c>
      <c r="CC107" s="5" t="s">
        <v>707</v>
      </c>
      <c r="CD107" s="5" t="s">
        <v>708</v>
      </c>
      <c r="CE107" s="5" t="s">
        <v>709</v>
      </c>
      <c r="CF107" s="5" t="s">
        <v>710</v>
      </c>
      <c r="CG107" s="5" t="s">
        <v>711</v>
      </c>
      <c r="CH107" s="7" t="s">
        <v>64</v>
      </c>
      <c r="CI107" s="7" t="s">
        <v>64</v>
      </c>
      <c r="CJ107" s="7" t="s">
        <v>64</v>
      </c>
      <c r="CK107" s="7" t="s">
        <v>64</v>
      </c>
    </row>
    <row r="108" spans="1:89" ht="14.1" customHeight="1" x14ac:dyDescent="0.15">
      <c r="A108" s="7">
        <v>109</v>
      </c>
      <c r="B108" s="7" t="s">
        <v>57</v>
      </c>
      <c r="C108" s="7" t="s">
        <v>224</v>
      </c>
      <c r="D108" s="7" t="s">
        <v>560</v>
      </c>
      <c r="E108" s="7">
        <v>133.69999999999999</v>
      </c>
      <c r="F108" s="7">
        <v>35</v>
      </c>
      <c r="G108" s="7" t="s">
        <v>438</v>
      </c>
      <c r="H108" s="7" t="s">
        <v>60</v>
      </c>
      <c r="I108" s="7">
        <v>8</v>
      </c>
      <c r="J108" s="5" t="s">
        <v>665</v>
      </c>
      <c r="K108" s="7">
        <v>15045687521</v>
      </c>
      <c r="L108" s="3" t="s">
        <v>439</v>
      </c>
      <c r="M108" s="7"/>
      <c r="N108" s="8" t="s">
        <v>440</v>
      </c>
      <c r="O108" s="8" t="s">
        <v>441</v>
      </c>
      <c r="P108" s="7"/>
      <c r="Q108" s="7" t="s">
        <v>64</v>
      </c>
      <c r="R108" s="7" t="s">
        <v>64</v>
      </c>
      <c r="S108" s="7" t="s">
        <v>64</v>
      </c>
      <c r="T108" s="7" t="s">
        <v>65</v>
      </c>
      <c r="U108" s="7" t="s">
        <v>65</v>
      </c>
      <c r="V108" s="7" t="s">
        <v>66</v>
      </c>
      <c r="W108" s="7" t="s">
        <v>65</v>
      </c>
      <c r="AH108" s="7">
        <v>4.9000000000000004</v>
      </c>
      <c r="AI108" s="7">
        <v>5</v>
      </c>
      <c r="AJ108" s="7">
        <v>5</v>
      </c>
      <c r="AK108" s="7">
        <v>5</v>
      </c>
      <c r="AL108" s="7" t="s">
        <v>64</v>
      </c>
      <c r="AM108" s="7" t="s">
        <v>64</v>
      </c>
      <c r="AN108" s="7" t="s">
        <v>64</v>
      </c>
      <c r="AO108" s="7" t="s">
        <v>64</v>
      </c>
      <c r="AP108" s="7" t="s">
        <v>64</v>
      </c>
      <c r="AQ108" s="7" t="s">
        <v>64</v>
      </c>
      <c r="AR108" s="7">
        <v>0.75</v>
      </c>
      <c r="AS108" s="7">
        <v>-0.75</v>
      </c>
      <c r="AT108" s="7">
        <v>167</v>
      </c>
      <c r="AU108" s="7">
        <v>0</v>
      </c>
      <c r="AV108" s="7">
        <v>0</v>
      </c>
      <c r="AW108" s="7">
        <v>0</v>
      </c>
      <c r="AX108" s="7" t="s">
        <v>64</v>
      </c>
      <c r="AY108" s="7" t="s">
        <v>64</v>
      </c>
      <c r="AZ108" s="7" t="s">
        <v>64</v>
      </c>
      <c r="BA108" s="7" t="s">
        <v>64</v>
      </c>
      <c r="BB108" s="7" t="s">
        <v>64</v>
      </c>
      <c r="BC108" s="7" t="s">
        <v>64</v>
      </c>
      <c r="BD108" s="7" t="s">
        <v>64</v>
      </c>
      <c r="BE108" s="7" t="s">
        <v>64</v>
      </c>
      <c r="BF108" s="7" t="s">
        <v>64</v>
      </c>
      <c r="BG108" s="7" t="s">
        <v>64</v>
      </c>
      <c r="BH108" s="7" t="str">
        <f>VLOOKUP(L108,[1]Sheet0!$I:$R,3,0)</f>
        <v>5.0</v>
      </c>
      <c r="BI108" s="7" t="str">
        <f>VLOOKUP(L108,[1]Sheet0!$I:$R,4,0)</f>
        <v>5.0</v>
      </c>
      <c r="BJ108" s="7" t="str">
        <f>VLOOKUP(L108,[1]Sheet0!$I:$R,5,0)</f>
        <v>-0.25</v>
      </c>
      <c r="BK108" s="7" t="str">
        <f>VLOOKUP(L108,[1]Sheet0!$I:$R,6,0)</f>
        <v>-0.25</v>
      </c>
      <c r="BL108" s="7" t="str">
        <f>VLOOKUP(L108,[1]Sheet0!$I:$R,7,0)</f>
        <v>11</v>
      </c>
      <c r="BM108" s="7" t="str">
        <f>VLOOKUP(L108,[1]Sheet0!$I:$R,8,0)</f>
        <v>0.00</v>
      </c>
      <c r="BN108" s="7" t="str">
        <f>VLOOKUP(L108,[1]Sheet0!$I:$R,9,0)</f>
        <v>-0.50</v>
      </c>
      <c r="BO108" s="7" t="str">
        <f>VLOOKUP(L108,[1]Sheet0!$I:$R,10,0)</f>
        <v>67</v>
      </c>
      <c r="BP108" s="7" t="s">
        <v>64</v>
      </c>
      <c r="BQ108" s="7" t="s">
        <v>64</v>
      </c>
      <c r="BR108" s="7" t="s">
        <v>64</v>
      </c>
      <c r="BS108" s="7" t="s">
        <v>64</v>
      </c>
      <c r="BT108" s="9" t="s">
        <v>64</v>
      </c>
      <c r="BU108" s="13"/>
      <c r="BV108" s="11" t="s">
        <v>701</v>
      </c>
      <c r="BW108" s="12" t="s">
        <v>700</v>
      </c>
      <c r="BX108" s="5" t="s">
        <v>702</v>
      </c>
      <c r="BY108" s="5" t="s">
        <v>703</v>
      </c>
      <c r="BZ108" s="5" t="s">
        <v>704</v>
      </c>
      <c r="CA108" s="5" t="s">
        <v>705</v>
      </c>
      <c r="CB108" s="5" t="s">
        <v>706</v>
      </c>
      <c r="CC108" s="5" t="s">
        <v>707</v>
      </c>
      <c r="CD108" s="5" t="s">
        <v>708</v>
      </c>
      <c r="CE108" s="5" t="s">
        <v>709</v>
      </c>
      <c r="CF108" s="5" t="s">
        <v>710</v>
      </c>
      <c r="CG108" s="5" t="s">
        <v>711</v>
      </c>
      <c r="CH108" s="7" t="s">
        <v>64</v>
      </c>
      <c r="CI108" s="7" t="s">
        <v>64</v>
      </c>
      <c r="CJ108" s="7" t="s">
        <v>64</v>
      </c>
      <c r="CK108" s="7" t="s">
        <v>64</v>
      </c>
    </row>
    <row r="109" spans="1:89" ht="14.1" customHeight="1" x14ac:dyDescent="0.15">
      <c r="A109" s="7">
        <v>110</v>
      </c>
      <c r="B109" s="7" t="s">
        <v>57</v>
      </c>
      <c r="C109" s="7" t="s">
        <v>224</v>
      </c>
      <c r="D109" s="7" t="s">
        <v>560</v>
      </c>
      <c r="E109" s="7">
        <v>127</v>
      </c>
      <c r="F109" s="7">
        <v>28</v>
      </c>
      <c r="G109" s="7" t="s">
        <v>442</v>
      </c>
      <c r="H109" s="7" t="s">
        <v>68</v>
      </c>
      <c r="I109" s="7">
        <v>8</v>
      </c>
      <c r="J109" s="5" t="s">
        <v>666</v>
      </c>
      <c r="K109" s="7">
        <v>18618278929</v>
      </c>
      <c r="L109" s="2" t="s">
        <v>443</v>
      </c>
      <c r="M109" s="7"/>
      <c r="N109" s="8" t="s">
        <v>444</v>
      </c>
      <c r="O109" s="8" t="s">
        <v>445</v>
      </c>
      <c r="P109" s="7"/>
      <c r="Q109" s="7" t="s">
        <v>64</v>
      </c>
      <c r="R109" s="7" t="s">
        <v>64</v>
      </c>
      <c r="S109" s="7" t="s">
        <v>64</v>
      </c>
      <c r="T109" s="7" t="s">
        <v>65</v>
      </c>
      <c r="U109" s="7" t="s">
        <v>65</v>
      </c>
      <c r="V109" s="7" t="s">
        <v>66</v>
      </c>
      <c r="W109" s="7" t="s">
        <v>65</v>
      </c>
      <c r="AH109" s="21">
        <v>5</v>
      </c>
      <c r="AI109" s="22">
        <v>5</v>
      </c>
      <c r="AJ109" s="22"/>
      <c r="AK109" s="22"/>
      <c r="AL109" s="22" t="s">
        <v>64</v>
      </c>
      <c r="AM109" s="22" t="s">
        <v>64</v>
      </c>
      <c r="AN109" s="22" t="s">
        <v>64</v>
      </c>
      <c r="AO109" s="22" t="s">
        <v>64</v>
      </c>
      <c r="AP109" s="22" t="s">
        <v>64</v>
      </c>
      <c r="AQ109" s="22" t="s">
        <v>64</v>
      </c>
      <c r="AR109" s="22">
        <v>-0.25</v>
      </c>
      <c r="AS109" s="22">
        <v>-0.5</v>
      </c>
      <c r="AT109" s="22">
        <v>176</v>
      </c>
      <c r="AU109" s="22">
        <v>-0.25</v>
      </c>
      <c r="AV109" s="22">
        <v>-0.75</v>
      </c>
      <c r="AW109" s="23">
        <v>0</v>
      </c>
      <c r="AX109" s="7" t="s">
        <v>64</v>
      </c>
      <c r="AY109" s="7" t="s">
        <v>64</v>
      </c>
      <c r="AZ109" s="7" t="s">
        <v>64</v>
      </c>
      <c r="BA109" s="7" t="s">
        <v>64</v>
      </c>
      <c r="BB109" s="7" t="s">
        <v>64</v>
      </c>
      <c r="BC109" s="7" t="s">
        <v>64</v>
      </c>
      <c r="BD109" s="7" t="s">
        <v>64</v>
      </c>
      <c r="BE109" s="7" t="s">
        <v>64</v>
      </c>
      <c r="BF109" s="7" t="s">
        <v>64</v>
      </c>
      <c r="BG109" s="7" t="s">
        <v>64</v>
      </c>
      <c r="BH109" s="7"/>
      <c r="BI109" s="7"/>
      <c r="BJ109" s="7"/>
      <c r="BK109" s="7"/>
      <c r="BL109" s="7"/>
      <c r="BM109" s="7"/>
      <c r="BN109" s="7"/>
      <c r="BO109" s="7"/>
      <c r="BP109" s="7" t="s">
        <v>64</v>
      </c>
      <c r="BQ109" s="7" t="s">
        <v>64</v>
      </c>
      <c r="BR109" s="7" t="s">
        <v>64</v>
      </c>
      <c r="BS109" s="7" t="s">
        <v>64</v>
      </c>
      <c r="BT109" s="9" t="s">
        <v>64</v>
      </c>
      <c r="BU109" s="13"/>
      <c r="BV109" s="11" t="s">
        <v>701</v>
      </c>
      <c r="BW109" s="12" t="s">
        <v>700</v>
      </c>
      <c r="BX109" s="5" t="s">
        <v>702</v>
      </c>
      <c r="BY109" s="5" t="s">
        <v>703</v>
      </c>
      <c r="BZ109" s="5" t="s">
        <v>704</v>
      </c>
      <c r="CA109" s="5" t="s">
        <v>705</v>
      </c>
      <c r="CB109" s="5" t="s">
        <v>706</v>
      </c>
      <c r="CC109" s="5" t="s">
        <v>707</v>
      </c>
      <c r="CD109" s="5" t="s">
        <v>708</v>
      </c>
      <c r="CE109" s="5" t="s">
        <v>709</v>
      </c>
      <c r="CF109" s="5" t="s">
        <v>710</v>
      </c>
      <c r="CG109" s="5" t="s">
        <v>711</v>
      </c>
      <c r="CH109" s="7" t="s">
        <v>64</v>
      </c>
      <c r="CI109" s="7" t="s">
        <v>64</v>
      </c>
      <c r="CJ109" s="7" t="s">
        <v>64</v>
      </c>
      <c r="CK109" s="7" t="s">
        <v>64</v>
      </c>
    </row>
    <row r="110" spans="1:89" ht="14.1" customHeight="1" x14ac:dyDescent="0.15">
      <c r="A110" s="7">
        <v>111</v>
      </c>
      <c r="B110" s="7" t="s">
        <v>57</v>
      </c>
      <c r="C110" s="7" t="s">
        <v>224</v>
      </c>
      <c r="D110" s="7" t="s">
        <v>560</v>
      </c>
      <c r="E110" s="7">
        <v>125</v>
      </c>
      <c r="F110" s="7">
        <v>27</v>
      </c>
      <c r="G110" s="7" t="s">
        <v>446</v>
      </c>
      <c r="H110" s="7" t="s">
        <v>60</v>
      </c>
      <c r="I110" s="7">
        <v>8</v>
      </c>
      <c r="J110" s="5" t="s">
        <v>667</v>
      </c>
      <c r="K110" s="7"/>
      <c r="L110" s="1" t="s">
        <v>447</v>
      </c>
      <c r="M110" s="7"/>
      <c r="N110" s="7"/>
      <c r="O110" s="7"/>
      <c r="P110" s="7"/>
      <c r="Q110" s="7" t="s">
        <v>64</v>
      </c>
      <c r="R110" s="7" t="s">
        <v>64</v>
      </c>
      <c r="S110" s="7" t="s">
        <v>64</v>
      </c>
      <c r="T110" s="7" t="s">
        <v>65</v>
      </c>
      <c r="U110" s="7" t="s">
        <v>65</v>
      </c>
      <c r="V110" s="7" t="s">
        <v>66</v>
      </c>
      <c r="W110" s="7" t="s">
        <v>65</v>
      </c>
      <c r="AH110" s="7">
        <v>5</v>
      </c>
      <c r="AI110" s="7">
        <v>5</v>
      </c>
      <c r="AJ110" s="7">
        <v>5</v>
      </c>
      <c r="AK110" s="7">
        <v>5</v>
      </c>
      <c r="AL110" s="7" t="s">
        <v>64</v>
      </c>
      <c r="AM110" s="7" t="s">
        <v>64</v>
      </c>
      <c r="AN110" s="7" t="s">
        <v>64</v>
      </c>
      <c r="AO110" s="7" t="s">
        <v>64</v>
      </c>
      <c r="AP110" s="7" t="s">
        <v>64</v>
      </c>
      <c r="AQ110" s="7" t="s">
        <v>64</v>
      </c>
      <c r="AR110" s="7">
        <v>0.5</v>
      </c>
      <c r="AS110" s="7">
        <v>-1.25</v>
      </c>
      <c r="AT110" s="7">
        <v>179</v>
      </c>
      <c r="AU110" s="7">
        <v>0</v>
      </c>
      <c r="AV110" s="7">
        <v>0</v>
      </c>
      <c r="AW110" s="7">
        <v>0</v>
      </c>
      <c r="AX110" s="7" t="s">
        <v>64</v>
      </c>
      <c r="AY110" s="7" t="s">
        <v>64</v>
      </c>
      <c r="AZ110" s="7" t="s">
        <v>64</v>
      </c>
      <c r="BA110" s="7" t="s">
        <v>64</v>
      </c>
      <c r="BB110" s="7" t="s">
        <v>64</v>
      </c>
      <c r="BC110" s="7" t="s">
        <v>64</v>
      </c>
      <c r="BD110" s="7" t="s">
        <v>64</v>
      </c>
      <c r="BE110" s="7" t="s">
        <v>64</v>
      </c>
      <c r="BF110" s="7" t="s">
        <v>64</v>
      </c>
      <c r="BG110" s="7" t="s">
        <v>64</v>
      </c>
      <c r="BH110" s="7" t="str">
        <f>VLOOKUP(L110,[1]Sheet0!$I:$R,3,0)</f>
        <v>5.0</v>
      </c>
      <c r="BI110" s="7" t="str">
        <f>VLOOKUP(L110,[1]Sheet0!$I:$R,4,0)</f>
        <v>5.2</v>
      </c>
      <c r="BJ110" s="7" t="str">
        <f>VLOOKUP(L110,[1]Sheet0!$I:$R,5,0)</f>
        <v>0.00</v>
      </c>
      <c r="BK110" s="7" t="str">
        <f>VLOOKUP(L110,[1]Sheet0!$I:$R,6,0)</f>
        <v>-0.25</v>
      </c>
      <c r="BL110" s="7" t="str">
        <f>VLOOKUP(L110,[1]Sheet0!$I:$R,7,0)</f>
        <v>9</v>
      </c>
      <c r="BM110" s="7" t="str">
        <f>VLOOKUP(L110,[1]Sheet0!$I:$R,8,0)</f>
        <v>0.75</v>
      </c>
      <c r="BN110" s="7" t="str">
        <f>VLOOKUP(L110,[1]Sheet0!$I:$R,9,0)</f>
        <v>0.00</v>
      </c>
      <c r="BO110" s="7" t="str">
        <f>VLOOKUP(L110,[1]Sheet0!$I:$R,10,0)</f>
        <v>0</v>
      </c>
      <c r="BP110" s="7" t="s">
        <v>64</v>
      </c>
      <c r="BQ110" s="7" t="s">
        <v>64</v>
      </c>
      <c r="BR110" s="7" t="s">
        <v>64</v>
      </c>
      <c r="BS110" s="7" t="s">
        <v>64</v>
      </c>
      <c r="BT110" s="9" t="s">
        <v>64</v>
      </c>
      <c r="BU110" s="13"/>
      <c r="BV110" s="11" t="s">
        <v>701</v>
      </c>
      <c r="BW110" s="12" t="s">
        <v>700</v>
      </c>
      <c r="BX110" s="5" t="s">
        <v>702</v>
      </c>
      <c r="BY110" s="5" t="s">
        <v>703</v>
      </c>
      <c r="BZ110" s="5" t="s">
        <v>704</v>
      </c>
      <c r="CA110" s="5" t="s">
        <v>705</v>
      </c>
      <c r="CB110" s="5" t="s">
        <v>706</v>
      </c>
      <c r="CC110" s="5" t="s">
        <v>707</v>
      </c>
      <c r="CD110" s="5" t="s">
        <v>708</v>
      </c>
      <c r="CE110" s="5" t="s">
        <v>709</v>
      </c>
      <c r="CF110" s="5" t="s">
        <v>710</v>
      </c>
      <c r="CG110" s="5" t="s">
        <v>711</v>
      </c>
      <c r="CH110" s="7" t="s">
        <v>64</v>
      </c>
      <c r="CI110" s="7" t="s">
        <v>64</v>
      </c>
      <c r="CJ110" s="7" t="s">
        <v>64</v>
      </c>
      <c r="CK110" s="7" t="s">
        <v>64</v>
      </c>
    </row>
    <row r="111" spans="1:89" ht="14.1" customHeight="1" x14ac:dyDescent="0.15">
      <c r="A111" s="7">
        <v>112</v>
      </c>
      <c r="B111" s="7" t="s">
        <v>57</v>
      </c>
      <c r="C111" s="7" t="s">
        <v>58</v>
      </c>
      <c r="D111" s="7" t="s">
        <v>558</v>
      </c>
      <c r="E111" s="7">
        <v>129.5</v>
      </c>
      <c r="F111" s="7">
        <v>29</v>
      </c>
      <c r="G111" s="7" t="s">
        <v>448</v>
      </c>
      <c r="H111" s="7" t="s">
        <v>60</v>
      </c>
      <c r="I111" s="7">
        <v>9</v>
      </c>
      <c r="J111" s="5" t="s">
        <v>668</v>
      </c>
      <c r="K111" s="7" t="s">
        <v>449</v>
      </c>
      <c r="L111" s="4" t="s">
        <v>450</v>
      </c>
      <c r="M111" s="7"/>
      <c r="N111" s="7" t="s">
        <v>451</v>
      </c>
      <c r="O111" s="7" t="s">
        <v>452</v>
      </c>
      <c r="P111" s="7"/>
      <c r="Q111" s="7" t="s">
        <v>64</v>
      </c>
      <c r="R111" s="7" t="s">
        <v>64</v>
      </c>
      <c r="S111" s="7" t="s">
        <v>64</v>
      </c>
      <c r="T111" s="7" t="s">
        <v>65</v>
      </c>
      <c r="U111" s="7" t="s">
        <v>65</v>
      </c>
      <c r="V111" s="7" t="s">
        <v>66</v>
      </c>
      <c r="W111" s="7" t="s">
        <v>65</v>
      </c>
      <c r="AH111" s="7">
        <v>5</v>
      </c>
      <c r="AI111" s="7">
        <v>5</v>
      </c>
      <c r="AJ111" s="7">
        <v>5</v>
      </c>
      <c r="AK111" s="7">
        <v>5</v>
      </c>
      <c r="AL111" s="7" t="s">
        <v>64</v>
      </c>
      <c r="AM111" s="7" t="s">
        <v>64</v>
      </c>
      <c r="AN111" s="7" t="s">
        <v>64</v>
      </c>
      <c r="AO111" s="7" t="s">
        <v>64</v>
      </c>
      <c r="AP111" s="7" t="s">
        <v>64</v>
      </c>
      <c r="AQ111" s="7" t="s">
        <v>64</v>
      </c>
      <c r="AR111" s="7">
        <v>-0.25</v>
      </c>
      <c r="AS111" s="7">
        <v>-0.75</v>
      </c>
      <c r="AT111" s="7">
        <v>1</v>
      </c>
      <c r="AU111" s="7">
        <v>0</v>
      </c>
      <c r="AV111" s="7">
        <v>-1</v>
      </c>
      <c r="AW111" s="7">
        <v>0</v>
      </c>
      <c r="AX111" s="7" t="s">
        <v>64</v>
      </c>
      <c r="AY111" s="7" t="s">
        <v>64</v>
      </c>
      <c r="AZ111" s="7" t="s">
        <v>64</v>
      </c>
      <c r="BA111" s="7" t="s">
        <v>64</v>
      </c>
      <c r="BB111" s="7" t="s">
        <v>64</v>
      </c>
      <c r="BC111" s="7" t="s">
        <v>64</v>
      </c>
      <c r="BD111" s="7" t="s">
        <v>64</v>
      </c>
      <c r="BE111" s="7" t="s">
        <v>64</v>
      </c>
      <c r="BF111" s="7" t="s">
        <v>64</v>
      </c>
      <c r="BG111" s="7" t="s">
        <v>64</v>
      </c>
      <c r="BH111" s="7"/>
      <c r="BI111" s="7"/>
      <c r="BJ111" s="7"/>
      <c r="BK111" s="7"/>
      <c r="BL111" s="7"/>
      <c r="BM111" s="7"/>
      <c r="BN111" s="7"/>
      <c r="BO111" s="7"/>
      <c r="BP111" s="7" t="s">
        <v>64</v>
      </c>
      <c r="BQ111" s="7" t="s">
        <v>64</v>
      </c>
      <c r="BR111" s="7" t="s">
        <v>64</v>
      </c>
      <c r="BS111" s="7" t="s">
        <v>64</v>
      </c>
      <c r="BT111" s="9" t="s">
        <v>64</v>
      </c>
      <c r="BU111" s="13"/>
      <c r="BV111" s="11" t="s">
        <v>701</v>
      </c>
      <c r="BW111" s="12" t="s">
        <v>700</v>
      </c>
      <c r="BX111" s="5" t="s">
        <v>702</v>
      </c>
      <c r="BY111" s="5" t="s">
        <v>703</v>
      </c>
      <c r="BZ111" s="5" t="s">
        <v>704</v>
      </c>
      <c r="CA111" s="5" t="s">
        <v>705</v>
      </c>
      <c r="CB111" s="5" t="s">
        <v>706</v>
      </c>
      <c r="CC111" s="5" t="s">
        <v>707</v>
      </c>
      <c r="CD111" s="5" t="s">
        <v>708</v>
      </c>
      <c r="CE111" s="5" t="s">
        <v>709</v>
      </c>
      <c r="CF111" s="5" t="s">
        <v>710</v>
      </c>
      <c r="CG111" s="5" t="s">
        <v>711</v>
      </c>
      <c r="CH111" s="7" t="s">
        <v>64</v>
      </c>
      <c r="CI111" s="7" t="s">
        <v>64</v>
      </c>
      <c r="CJ111" s="7" t="s">
        <v>64</v>
      </c>
      <c r="CK111" s="7" t="s">
        <v>64</v>
      </c>
    </row>
    <row r="112" spans="1:89" ht="14.1" customHeight="1" x14ac:dyDescent="0.15">
      <c r="A112" s="7">
        <v>113</v>
      </c>
      <c r="B112" s="7" t="s">
        <v>57</v>
      </c>
      <c r="C112" s="7" t="s">
        <v>58</v>
      </c>
      <c r="D112" s="7" t="s">
        <v>558</v>
      </c>
      <c r="E112" s="7">
        <v>0</v>
      </c>
      <c r="F112" s="7">
        <v>0</v>
      </c>
      <c r="G112" s="7" t="s">
        <v>453</v>
      </c>
      <c r="H112" s="7" t="s">
        <v>60</v>
      </c>
      <c r="I112" s="7">
        <v>9</v>
      </c>
      <c r="J112" s="5" t="s">
        <v>669</v>
      </c>
      <c r="K112" s="7" t="s">
        <v>454</v>
      </c>
      <c r="L112" s="4" t="s">
        <v>455</v>
      </c>
      <c r="M112" s="7"/>
      <c r="N112" s="7" t="s">
        <v>758</v>
      </c>
      <c r="O112" s="7" t="s">
        <v>456</v>
      </c>
      <c r="P112" s="7"/>
      <c r="Q112" s="7" t="s">
        <v>64</v>
      </c>
      <c r="R112" s="7" t="s">
        <v>64</v>
      </c>
      <c r="S112" s="7" t="s">
        <v>64</v>
      </c>
      <c r="T112" s="7" t="s">
        <v>65</v>
      </c>
      <c r="U112" s="7" t="s">
        <v>65</v>
      </c>
      <c r="V112" s="7" t="s">
        <v>66</v>
      </c>
      <c r="W112" s="7" t="s">
        <v>65</v>
      </c>
      <c r="AH112" s="7">
        <v>5</v>
      </c>
      <c r="AI112" s="7">
        <v>4.8</v>
      </c>
      <c r="AJ112" s="7">
        <v>5</v>
      </c>
      <c r="AK112" s="7">
        <v>5</v>
      </c>
      <c r="AL112" s="7" t="s">
        <v>64</v>
      </c>
      <c r="AM112" s="7" t="s">
        <v>64</v>
      </c>
      <c r="AN112" s="7" t="s">
        <v>64</v>
      </c>
      <c r="AO112" s="7" t="s">
        <v>64</v>
      </c>
      <c r="AP112" s="7" t="s">
        <v>64</v>
      </c>
      <c r="AQ112" s="7" t="s">
        <v>64</v>
      </c>
      <c r="AR112" s="7">
        <v>0.75</v>
      </c>
      <c r="AS112" s="7">
        <v>0.25</v>
      </c>
      <c r="AT112" s="7">
        <v>56</v>
      </c>
      <c r="AU112" s="7">
        <v>1</v>
      </c>
      <c r="AV112" s="7">
        <v>0.75</v>
      </c>
      <c r="AW112" s="7">
        <v>81</v>
      </c>
      <c r="AX112" s="7" t="s">
        <v>64</v>
      </c>
      <c r="AY112" s="7" t="s">
        <v>64</v>
      </c>
      <c r="AZ112" s="7" t="s">
        <v>64</v>
      </c>
      <c r="BA112" s="7" t="s">
        <v>64</v>
      </c>
      <c r="BB112" s="7" t="s">
        <v>64</v>
      </c>
      <c r="BC112" s="7" t="s">
        <v>64</v>
      </c>
      <c r="BD112" s="7" t="s">
        <v>64</v>
      </c>
      <c r="BE112" s="7" t="s">
        <v>64</v>
      </c>
      <c r="BF112" s="7" t="s">
        <v>64</v>
      </c>
      <c r="BG112" s="7" t="s">
        <v>64</v>
      </c>
      <c r="BH112" s="7" t="str">
        <f>VLOOKUP(L112,[1]Sheet0!$I:$R,3,0)</f>
        <v>5.0</v>
      </c>
      <c r="BI112" s="7" t="str">
        <f>VLOOKUP(L112,[1]Sheet0!$I:$R,4,0)</f>
        <v>5.0</v>
      </c>
      <c r="BJ112" s="7" t="str">
        <f>VLOOKUP(L112,[1]Sheet0!$I:$R,5,0)</f>
        <v>0.00</v>
      </c>
      <c r="BK112" s="7" t="str">
        <f>VLOOKUP(L112,[1]Sheet0!$I:$R,6,0)</f>
        <v>-0.25</v>
      </c>
      <c r="BL112" s="7" t="str">
        <f>VLOOKUP(L112,[1]Sheet0!$I:$R,7,0)</f>
        <v>18</v>
      </c>
      <c r="BM112" s="7" t="str">
        <f>VLOOKUP(L112,[1]Sheet0!$I:$R,8,0)</f>
        <v>1.75</v>
      </c>
      <c r="BN112" s="7" t="str">
        <f>VLOOKUP(L112,[1]Sheet0!$I:$R,9,0)</f>
        <v>-0.25</v>
      </c>
      <c r="BO112" s="7" t="str">
        <f>VLOOKUP(L112,[1]Sheet0!$I:$R,10,0)</f>
        <v>20</v>
      </c>
      <c r="BP112" s="7" t="s">
        <v>64</v>
      </c>
      <c r="BQ112" s="7" t="s">
        <v>64</v>
      </c>
      <c r="BR112" s="7" t="s">
        <v>64</v>
      </c>
      <c r="BS112" s="7" t="s">
        <v>64</v>
      </c>
      <c r="BT112" s="9" t="s">
        <v>64</v>
      </c>
      <c r="BU112" s="13"/>
      <c r="BV112" s="11" t="s">
        <v>701</v>
      </c>
      <c r="BW112" s="12" t="s">
        <v>700</v>
      </c>
      <c r="BX112" s="5" t="s">
        <v>702</v>
      </c>
      <c r="BY112" s="5" t="s">
        <v>703</v>
      </c>
      <c r="BZ112" s="5" t="s">
        <v>704</v>
      </c>
      <c r="CA112" s="5" t="s">
        <v>705</v>
      </c>
      <c r="CB112" s="5" t="s">
        <v>706</v>
      </c>
      <c r="CC112" s="5" t="s">
        <v>707</v>
      </c>
      <c r="CD112" s="5" t="s">
        <v>708</v>
      </c>
      <c r="CE112" s="5" t="s">
        <v>709</v>
      </c>
      <c r="CF112" s="5" t="s">
        <v>710</v>
      </c>
      <c r="CG112" s="5" t="s">
        <v>711</v>
      </c>
      <c r="CH112" s="7" t="s">
        <v>64</v>
      </c>
      <c r="CI112" s="7" t="s">
        <v>64</v>
      </c>
      <c r="CJ112" s="7" t="s">
        <v>64</v>
      </c>
      <c r="CK112" s="7" t="s">
        <v>64</v>
      </c>
    </row>
    <row r="113" spans="1:89" ht="14.1" customHeight="1" x14ac:dyDescent="0.15">
      <c r="A113" s="7">
        <v>114</v>
      </c>
      <c r="B113" s="7" t="s">
        <v>57</v>
      </c>
      <c r="C113" s="7" t="s">
        <v>58</v>
      </c>
      <c r="D113" s="7" t="s">
        <v>558</v>
      </c>
      <c r="E113" s="7">
        <v>140</v>
      </c>
      <c r="F113" s="7">
        <v>35</v>
      </c>
      <c r="G113" s="7" t="s">
        <v>457</v>
      </c>
      <c r="H113" s="7" t="s">
        <v>60</v>
      </c>
      <c r="I113" s="7">
        <v>9</v>
      </c>
      <c r="J113" s="5" t="s">
        <v>670</v>
      </c>
      <c r="K113" s="7" t="s">
        <v>458</v>
      </c>
      <c r="L113" s="5"/>
      <c r="M113" s="7"/>
      <c r="N113" s="7"/>
      <c r="O113" s="7"/>
      <c r="P113" s="7"/>
      <c r="Q113" s="7" t="s">
        <v>64</v>
      </c>
      <c r="R113" s="7" t="s">
        <v>64</v>
      </c>
      <c r="S113" s="7" t="s">
        <v>64</v>
      </c>
      <c r="T113" s="7" t="s">
        <v>65</v>
      </c>
      <c r="U113" s="7" t="s">
        <v>65</v>
      </c>
      <c r="V113" s="7" t="s">
        <v>66</v>
      </c>
      <c r="W113" s="7" t="s">
        <v>65</v>
      </c>
      <c r="AH113" s="7">
        <v>5</v>
      </c>
      <c r="AI113" s="7">
        <v>5</v>
      </c>
      <c r="AJ113" s="7">
        <v>5</v>
      </c>
      <c r="AK113" s="7">
        <v>5</v>
      </c>
      <c r="AL113" s="7" t="s">
        <v>64</v>
      </c>
      <c r="AM113" s="7" t="s">
        <v>64</v>
      </c>
      <c r="AN113" s="7" t="s">
        <v>64</v>
      </c>
      <c r="AO113" s="7" t="s">
        <v>64</v>
      </c>
      <c r="AP113" s="7" t="s">
        <v>64</v>
      </c>
      <c r="AQ113" s="7" t="s">
        <v>64</v>
      </c>
      <c r="AR113" s="7">
        <v>0</v>
      </c>
      <c r="AS113" s="7">
        <v>-0.25</v>
      </c>
      <c r="AT113" s="7">
        <v>174</v>
      </c>
      <c r="AU113" s="7">
        <v>0</v>
      </c>
      <c r="AV113" s="7">
        <v>0</v>
      </c>
      <c r="AW113" s="7">
        <v>0</v>
      </c>
      <c r="AX113" s="7" t="s">
        <v>64</v>
      </c>
      <c r="AY113" s="7" t="s">
        <v>64</v>
      </c>
      <c r="AZ113" s="7" t="s">
        <v>64</v>
      </c>
      <c r="BA113" s="7" t="s">
        <v>64</v>
      </c>
      <c r="BB113" s="7" t="s">
        <v>64</v>
      </c>
      <c r="BC113" s="7" t="s">
        <v>64</v>
      </c>
      <c r="BD113" s="7" t="s">
        <v>64</v>
      </c>
      <c r="BE113" s="7" t="s">
        <v>64</v>
      </c>
      <c r="BF113" s="7" t="s">
        <v>64</v>
      </c>
      <c r="BG113" s="7" t="s">
        <v>64</v>
      </c>
      <c r="BH113" s="7"/>
      <c r="BI113" s="7"/>
      <c r="BJ113" s="7"/>
      <c r="BK113" s="7"/>
      <c r="BL113" s="7"/>
      <c r="BM113" s="7"/>
      <c r="BN113" s="7"/>
      <c r="BO113" s="7"/>
      <c r="BP113" s="7" t="s">
        <v>64</v>
      </c>
      <c r="BQ113" s="7" t="s">
        <v>64</v>
      </c>
      <c r="BR113" s="7" t="s">
        <v>64</v>
      </c>
      <c r="BS113" s="7" t="s">
        <v>64</v>
      </c>
      <c r="BT113" s="9" t="s">
        <v>64</v>
      </c>
      <c r="BU113" s="13"/>
      <c r="BV113" s="11" t="s">
        <v>701</v>
      </c>
      <c r="BW113" s="12" t="s">
        <v>700</v>
      </c>
      <c r="BX113" s="5" t="s">
        <v>702</v>
      </c>
      <c r="BY113" s="5" t="s">
        <v>703</v>
      </c>
      <c r="BZ113" s="5" t="s">
        <v>704</v>
      </c>
      <c r="CA113" s="5" t="s">
        <v>705</v>
      </c>
      <c r="CB113" s="5" t="s">
        <v>706</v>
      </c>
      <c r="CC113" s="5" t="s">
        <v>707</v>
      </c>
      <c r="CD113" s="5" t="s">
        <v>708</v>
      </c>
      <c r="CE113" s="5" t="s">
        <v>709</v>
      </c>
      <c r="CF113" s="5" t="s">
        <v>710</v>
      </c>
      <c r="CG113" s="5" t="s">
        <v>711</v>
      </c>
      <c r="CH113" s="7" t="s">
        <v>64</v>
      </c>
      <c r="CI113" s="7" t="s">
        <v>64</v>
      </c>
      <c r="CJ113" s="7" t="s">
        <v>64</v>
      </c>
      <c r="CK113" s="7" t="s">
        <v>64</v>
      </c>
    </row>
    <row r="114" spans="1:89" ht="14.1" customHeight="1" x14ac:dyDescent="0.15">
      <c r="A114" s="7">
        <v>115</v>
      </c>
      <c r="B114" s="7" t="s">
        <v>57</v>
      </c>
      <c r="C114" s="7" t="s">
        <v>58</v>
      </c>
      <c r="D114" s="7" t="s">
        <v>558</v>
      </c>
      <c r="E114" s="7">
        <v>125.7</v>
      </c>
      <c r="F114" s="7">
        <v>26</v>
      </c>
      <c r="G114" s="7" t="s">
        <v>459</v>
      </c>
      <c r="H114" s="7" t="s">
        <v>68</v>
      </c>
      <c r="I114" s="7">
        <v>9</v>
      </c>
      <c r="J114" s="5" t="s">
        <v>671</v>
      </c>
      <c r="K114" s="7" t="s">
        <v>460</v>
      </c>
      <c r="L114" s="4" t="s">
        <v>461</v>
      </c>
      <c r="M114" s="7"/>
      <c r="N114" s="7" t="s">
        <v>462</v>
      </c>
      <c r="O114" s="7" t="s">
        <v>463</v>
      </c>
      <c r="P114" s="7"/>
      <c r="Q114" s="7" t="s">
        <v>64</v>
      </c>
      <c r="R114" s="7" t="s">
        <v>64</v>
      </c>
      <c r="S114" s="7" t="s">
        <v>64</v>
      </c>
      <c r="T114" s="7" t="s">
        <v>65</v>
      </c>
      <c r="U114" s="7" t="s">
        <v>65</v>
      </c>
      <c r="V114" s="7" t="s">
        <v>66</v>
      </c>
      <c r="W114" s="7" t="s">
        <v>65</v>
      </c>
      <c r="AH114" s="7">
        <v>4.0999999999999996</v>
      </c>
      <c r="AI114" s="7">
        <v>4.0999999999999996</v>
      </c>
      <c r="AJ114" s="7">
        <v>5</v>
      </c>
      <c r="AK114" s="7">
        <v>5</v>
      </c>
      <c r="AL114" s="7" t="s">
        <v>64</v>
      </c>
      <c r="AM114" s="7" t="s">
        <v>64</v>
      </c>
      <c r="AN114" s="7" t="s">
        <v>64</v>
      </c>
      <c r="AO114" s="7" t="s">
        <v>64</v>
      </c>
      <c r="AP114" s="7" t="s">
        <v>64</v>
      </c>
      <c r="AQ114" s="7" t="s">
        <v>64</v>
      </c>
      <c r="AR114" s="7">
        <v>-2</v>
      </c>
      <c r="AS114" s="7">
        <v>-0.5</v>
      </c>
      <c r="AT114" s="7">
        <v>178</v>
      </c>
      <c r="AU114" s="7">
        <v>-1.75</v>
      </c>
      <c r="AV114" s="7">
        <v>-0.75</v>
      </c>
      <c r="AW114" s="7">
        <v>15</v>
      </c>
      <c r="AX114" s="7" t="s">
        <v>64</v>
      </c>
      <c r="AY114" s="7" t="s">
        <v>64</v>
      </c>
      <c r="AZ114" s="7" t="s">
        <v>64</v>
      </c>
      <c r="BA114" s="7" t="s">
        <v>64</v>
      </c>
      <c r="BB114" s="7" t="s">
        <v>64</v>
      </c>
      <c r="BC114" s="7" t="s">
        <v>64</v>
      </c>
      <c r="BD114" s="7" t="s">
        <v>64</v>
      </c>
      <c r="BE114" s="7" t="s">
        <v>64</v>
      </c>
      <c r="BF114" s="7" t="s">
        <v>64</v>
      </c>
      <c r="BG114" s="7" t="s">
        <v>64</v>
      </c>
      <c r="BH114" s="7" t="str">
        <f>VLOOKUP(L114,[1]Sheet0!$I:$R,3,0)</f>
        <v>5.0</v>
      </c>
      <c r="BI114" s="7" t="str">
        <f>VLOOKUP(L114,[1]Sheet0!$I:$R,4,0)</f>
        <v>4.7</v>
      </c>
      <c r="BJ114" s="7" t="str">
        <f>VLOOKUP(L114,[1]Sheet0!$I:$R,5,0)</f>
        <v>0.00</v>
      </c>
      <c r="BK114" s="7" t="str">
        <f>VLOOKUP(L114,[1]Sheet0!$I:$R,6,0)</f>
        <v>-0.25</v>
      </c>
      <c r="BL114" s="7" t="str">
        <f>VLOOKUP(L114,[1]Sheet0!$I:$R,7,0)</f>
        <v>89</v>
      </c>
      <c r="BM114" s="7" t="str">
        <f>VLOOKUP(L114,[1]Sheet0!$I:$R,8,0)</f>
        <v>-1.75</v>
      </c>
      <c r="BN114" s="7" t="str">
        <f>VLOOKUP(L114,[1]Sheet0!$I:$R,9,0)</f>
        <v>-0.50</v>
      </c>
      <c r="BO114" s="7" t="str">
        <f>VLOOKUP(L114,[1]Sheet0!$I:$R,10,0)</f>
        <v>69</v>
      </c>
      <c r="BP114" s="7" t="s">
        <v>64</v>
      </c>
      <c r="BQ114" s="7" t="s">
        <v>64</v>
      </c>
      <c r="BR114" s="7" t="s">
        <v>64</v>
      </c>
      <c r="BS114" s="7" t="s">
        <v>64</v>
      </c>
      <c r="BT114" s="9" t="s">
        <v>64</v>
      </c>
      <c r="BU114" s="13"/>
      <c r="BV114" s="11" t="s">
        <v>701</v>
      </c>
      <c r="BW114" s="12" t="s">
        <v>700</v>
      </c>
      <c r="BX114" s="5" t="s">
        <v>702</v>
      </c>
      <c r="BY114" s="5" t="s">
        <v>703</v>
      </c>
      <c r="BZ114" s="5" t="s">
        <v>704</v>
      </c>
      <c r="CA114" s="5" t="s">
        <v>705</v>
      </c>
      <c r="CB114" s="5" t="s">
        <v>706</v>
      </c>
      <c r="CC114" s="5" t="s">
        <v>707</v>
      </c>
      <c r="CD114" s="5" t="s">
        <v>708</v>
      </c>
      <c r="CE114" s="5" t="s">
        <v>709</v>
      </c>
      <c r="CF114" s="5" t="s">
        <v>710</v>
      </c>
      <c r="CG114" s="5" t="s">
        <v>711</v>
      </c>
      <c r="CH114" s="7" t="s">
        <v>64</v>
      </c>
      <c r="CI114" s="7" t="s">
        <v>64</v>
      </c>
      <c r="CJ114" s="7" t="s">
        <v>64</v>
      </c>
      <c r="CK114" s="7" t="s">
        <v>64</v>
      </c>
    </row>
    <row r="115" spans="1:89" ht="14.1" customHeight="1" x14ac:dyDescent="0.15">
      <c r="A115" s="7">
        <v>117</v>
      </c>
      <c r="B115" s="7" t="s">
        <v>57</v>
      </c>
      <c r="C115" s="7" t="s">
        <v>122</v>
      </c>
      <c r="D115" s="7" t="s">
        <v>125</v>
      </c>
      <c r="E115" s="7">
        <v>137</v>
      </c>
      <c r="F115" s="7">
        <v>24</v>
      </c>
      <c r="G115" s="7" t="s">
        <v>464</v>
      </c>
      <c r="H115" s="7" t="s">
        <v>60</v>
      </c>
      <c r="I115" s="7">
        <v>11</v>
      </c>
      <c r="J115" s="5" t="s">
        <v>672</v>
      </c>
      <c r="K115" s="7">
        <v>18245111246</v>
      </c>
      <c r="L115" s="5" t="s">
        <v>465</v>
      </c>
      <c r="M115" s="7"/>
      <c r="N115" s="7" t="s">
        <v>759</v>
      </c>
      <c r="O115" s="7" t="s">
        <v>466</v>
      </c>
      <c r="P115" s="7"/>
      <c r="Q115" s="7" t="s">
        <v>64</v>
      </c>
      <c r="R115" s="7" t="s">
        <v>64</v>
      </c>
      <c r="S115" s="7" t="s">
        <v>64</v>
      </c>
      <c r="T115" s="7" t="s">
        <v>65</v>
      </c>
      <c r="U115" s="7" t="s">
        <v>65</v>
      </c>
      <c r="V115" s="7" t="s">
        <v>66</v>
      </c>
      <c r="W115" s="7" t="s">
        <v>65</v>
      </c>
      <c r="AH115" s="7">
        <v>5</v>
      </c>
      <c r="AI115" s="7">
        <v>5</v>
      </c>
      <c r="AJ115" s="7">
        <v>5</v>
      </c>
      <c r="AK115" s="7">
        <v>5</v>
      </c>
      <c r="AL115" s="7" t="s">
        <v>64</v>
      </c>
      <c r="AM115" s="7" t="s">
        <v>64</v>
      </c>
      <c r="AN115" s="7" t="s">
        <v>64</v>
      </c>
      <c r="AO115" s="7" t="s">
        <v>64</v>
      </c>
      <c r="AP115" s="7" t="s">
        <v>64</v>
      </c>
      <c r="AQ115" s="7" t="s">
        <v>64</v>
      </c>
      <c r="AR115" s="7">
        <v>0</v>
      </c>
      <c r="AS115" s="7">
        <v>0</v>
      </c>
      <c r="AT115" s="7">
        <v>0</v>
      </c>
      <c r="AU115" s="7">
        <v>0</v>
      </c>
      <c r="AV115" s="7">
        <v>0</v>
      </c>
      <c r="AW115" s="7">
        <v>0</v>
      </c>
      <c r="AX115" s="7" t="s">
        <v>64</v>
      </c>
      <c r="AY115" s="7" t="s">
        <v>64</v>
      </c>
      <c r="AZ115" s="7" t="s">
        <v>64</v>
      </c>
      <c r="BA115" s="7" t="s">
        <v>64</v>
      </c>
      <c r="BB115" s="7" t="s">
        <v>64</v>
      </c>
      <c r="BC115" s="7" t="s">
        <v>64</v>
      </c>
      <c r="BD115" s="7" t="s">
        <v>64</v>
      </c>
      <c r="BE115" s="7" t="s">
        <v>64</v>
      </c>
      <c r="BF115" s="7" t="s">
        <v>64</v>
      </c>
      <c r="BG115" s="7" t="s">
        <v>64</v>
      </c>
      <c r="BH115" s="7"/>
      <c r="BI115" s="7"/>
      <c r="BJ115" s="7"/>
      <c r="BK115" s="7"/>
      <c r="BL115" s="7"/>
      <c r="BM115" s="7"/>
      <c r="BN115" s="7"/>
      <c r="BO115" s="7"/>
      <c r="BP115" s="7" t="s">
        <v>64</v>
      </c>
      <c r="BQ115" s="7" t="s">
        <v>64</v>
      </c>
      <c r="BR115" s="7" t="s">
        <v>64</v>
      </c>
      <c r="BS115" s="7" t="s">
        <v>64</v>
      </c>
      <c r="BT115" s="9" t="s">
        <v>64</v>
      </c>
      <c r="BU115" s="13"/>
      <c r="BV115" s="11" t="s">
        <v>701</v>
      </c>
      <c r="BW115" s="12" t="s">
        <v>700</v>
      </c>
      <c r="BX115" s="5" t="s">
        <v>702</v>
      </c>
      <c r="BY115" s="5" t="s">
        <v>703</v>
      </c>
      <c r="BZ115" s="5" t="s">
        <v>704</v>
      </c>
      <c r="CA115" s="5" t="s">
        <v>705</v>
      </c>
      <c r="CB115" s="5" t="s">
        <v>706</v>
      </c>
      <c r="CC115" s="5" t="s">
        <v>707</v>
      </c>
      <c r="CD115" s="5" t="s">
        <v>708</v>
      </c>
      <c r="CE115" s="5" t="s">
        <v>709</v>
      </c>
      <c r="CF115" s="5" t="s">
        <v>710</v>
      </c>
      <c r="CG115" s="5" t="s">
        <v>711</v>
      </c>
      <c r="CH115" s="7" t="s">
        <v>64</v>
      </c>
      <c r="CI115" s="7" t="s">
        <v>64</v>
      </c>
      <c r="CJ115" s="7" t="s">
        <v>64</v>
      </c>
      <c r="CK115" s="7" t="s">
        <v>64</v>
      </c>
    </row>
    <row r="116" spans="1:89" ht="14.1" customHeight="1" x14ac:dyDescent="0.15">
      <c r="A116" s="7">
        <v>118</v>
      </c>
      <c r="B116" s="7" t="s">
        <v>57</v>
      </c>
      <c r="C116" s="7" t="s">
        <v>122</v>
      </c>
      <c r="D116" s="7" t="s">
        <v>560</v>
      </c>
      <c r="E116" s="7">
        <v>141.5</v>
      </c>
      <c r="F116" s="7">
        <v>34</v>
      </c>
      <c r="G116" s="7" t="s">
        <v>467</v>
      </c>
      <c r="H116" s="7" t="s">
        <v>68</v>
      </c>
      <c r="I116" s="7">
        <v>11</v>
      </c>
      <c r="J116" s="5" t="s">
        <v>673</v>
      </c>
      <c r="K116" s="7">
        <v>18246091878</v>
      </c>
      <c r="L116" s="4" t="s">
        <v>468</v>
      </c>
      <c r="M116" s="7"/>
      <c r="N116" s="7" t="s">
        <v>469</v>
      </c>
      <c r="O116" s="7" t="s">
        <v>470</v>
      </c>
      <c r="P116" s="7"/>
      <c r="Q116" s="7" t="s">
        <v>64</v>
      </c>
      <c r="R116" s="7" t="s">
        <v>64</v>
      </c>
      <c r="S116" s="7" t="s">
        <v>64</v>
      </c>
      <c r="T116" s="7" t="s">
        <v>65</v>
      </c>
      <c r="U116" s="7" t="s">
        <v>65</v>
      </c>
      <c r="V116" s="7" t="s">
        <v>66</v>
      </c>
      <c r="W116" s="7" t="s">
        <v>65</v>
      </c>
      <c r="AH116" s="7">
        <v>4.5999999999999996</v>
      </c>
      <c r="AI116" s="7">
        <v>4.3</v>
      </c>
      <c r="AJ116" s="7">
        <v>5</v>
      </c>
      <c r="AK116" s="7">
        <v>5</v>
      </c>
      <c r="AL116" s="7" t="s">
        <v>64</v>
      </c>
      <c r="AM116" s="7" t="s">
        <v>64</v>
      </c>
      <c r="AN116" s="7" t="s">
        <v>64</v>
      </c>
      <c r="AO116" s="7" t="s">
        <v>64</v>
      </c>
      <c r="AP116" s="7" t="s">
        <v>64</v>
      </c>
      <c r="AQ116" s="7" t="s">
        <v>64</v>
      </c>
      <c r="AR116" s="7">
        <v>-5.25</v>
      </c>
      <c r="AS116" s="7">
        <v>-0.5</v>
      </c>
      <c r="AT116" s="7">
        <v>2</v>
      </c>
      <c r="AU116" s="7">
        <v>-3.75</v>
      </c>
      <c r="AV116" s="7">
        <v>-0.75</v>
      </c>
      <c r="AW116" s="7">
        <v>13</v>
      </c>
      <c r="AX116" s="7" t="s">
        <v>64</v>
      </c>
      <c r="AY116" s="7" t="s">
        <v>64</v>
      </c>
      <c r="AZ116" s="7" t="s">
        <v>64</v>
      </c>
      <c r="BA116" s="7" t="s">
        <v>64</v>
      </c>
      <c r="BB116" s="7" t="s">
        <v>64</v>
      </c>
      <c r="BC116" s="7" t="s">
        <v>64</v>
      </c>
      <c r="BD116" s="7" t="s">
        <v>64</v>
      </c>
      <c r="BE116" s="7" t="s">
        <v>64</v>
      </c>
      <c r="BF116" s="7" t="s">
        <v>64</v>
      </c>
      <c r="BG116" s="7" t="s">
        <v>64</v>
      </c>
      <c r="BH116" s="7"/>
      <c r="BI116" s="7"/>
      <c r="BJ116" s="7"/>
      <c r="BK116" s="7"/>
      <c r="BL116" s="7"/>
      <c r="BM116" s="7"/>
      <c r="BN116" s="7"/>
      <c r="BO116" s="7"/>
      <c r="BP116" s="7" t="s">
        <v>64</v>
      </c>
      <c r="BQ116" s="7" t="s">
        <v>64</v>
      </c>
      <c r="BR116" s="7" t="s">
        <v>64</v>
      </c>
      <c r="BS116" s="7" t="s">
        <v>64</v>
      </c>
      <c r="BT116" s="9" t="s">
        <v>64</v>
      </c>
      <c r="BU116" s="13"/>
      <c r="BV116" s="11" t="s">
        <v>701</v>
      </c>
      <c r="BW116" s="12" t="s">
        <v>700</v>
      </c>
      <c r="BX116" s="5" t="s">
        <v>702</v>
      </c>
      <c r="BY116" s="5" t="s">
        <v>703</v>
      </c>
      <c r="BZ116" s="5" t="s">
        <v>704</v>
      </c>
      <c r="CA116" s="5" t="s">
        <v>705</v>
      </c>
      <c r="CB116" s="5" t="s">
        <v>706</v>
      </c>
      <c r="CC116" s="5" t="s">
        <v>707</v>
      </c>
      <c r="CD116" s="5" t="s">
        <v>708</v>
      </c>
      <c r="CE116" s="5" t="s">
        <v>709</v>
      </c>
      <c r="CF116" s="5" t="s">
        <v>710</v>
      </c>
      <c r="CG116" s="5" t="s">
        <v>711</v>
      </c>
      <c r="CH116" s="7" t="s">
        <v>64</v>
      </c>
      <c r="CI116" s="7" t="s">
        <v>64</v>
      </c>
      <c r="CJ116" s="7" t="s">
        <v>64</v>
      </c>
      <c r="CK116" s="7" t="s">
        <v>64</v>
      </c>
    </row>
    <row r="117" spans="1:89" ht="14.1" customHeight="1" x14ac:dyDescent="0.15">
      <c r="A117" s="7">
        <v>119</v>
      </c>
      <c r="B117" s="7" t="s">
        <v>57</v>
      </c>
      <c r="C117" s="7" t="s">
        <v>122</v>
      </c>
      <c r="D117" s="7" t="s">
        <v>560</v>
      </c>
      <c r="E117" s="7">
        <v>159</v>
      </c>
      <c r="F117" s="7">
        <v>43</v>
      </c>
      <c r="G117" s="7" t="s">
        <v>471</v>
      </c>
      <c r="H117" s="7" t="s">
        <v>68</v>
      </c>
      <c r="I117" s="7">
        <v>11</v>
      </c>
      <c r="J117" s="5" t="s">
        <v>674</v>
      </c>
      <c r="K117" s="7"/>
      <c r="L117" s="4" t="s">
        <v>472</v>
      </c>
      <c r="M117" s="7"/>
      <c r="N117" s="7" t="s">
        <v>473</v>
      </c>
      <c r="O117" s="7" t="s">
        <v>474</v>
      </c>
      <c r="P117" s="7"/>
      <c r="Q117" s="7" t="s">
        <v>64</v>
      </c>
      <c r="R117" s="7" t="s">
        <v>64</v>
      </c>
      <c r="S117" s="7" t="s">
        <v>64</v>
      </c>
      <c r="T117" s="7" t="s">
        <v>65</v>
      </c>
      <c r="U117" s="7" t="s">
        <v>65</v>
      </c>
      <c r="V117" s="7" t="s">
        <v>66</v>
      </c>
      <c r="W117" s="7" t="s">
        <v>65</v>
      </c>
      <c r="AH117" s="7">
        <v>4.2</v>
      </c>
      <c r="AI117" s="7">
        <v>4</v>
      </c>
      <c r="AJ117" s="7">
        <v>5</v>
      </c>
      <c r="AK117" s="7">
        <v>5</v>
      </c>
      <c r="AL117" s="7" t="s">
        <v>64</v>
      </c>
      <c r="AM117" s="7" t="s">
        <v>64</v>
      </c>
      <c r="AN117" s="7" t="s">
        <v>64</v>
      </c>
      <c r="AO117" s="7" t="s">
        <v>64</v>
      </c>
      <c r="AP117" s="7" t="s">
        <v>64</v>
      </c>
      <c r="AQ117" s="7" t="s">
        <v>64</v>
      </c>
      <c r="AR117" s="7">
        <v>-2.5</v>
      </c>
      <c r="AS117" s="7">
        <v>-2</v>
      </c>
      <c r="AT117" s="7">
        <v>170</v>
      </c>
      <c r="AU117" s="7">
        <v>-2.25</v>
      </c>
      <c r="AV117" s="7">
        <v>-2</v>
      </c>
      <c r="AW117" s="7">
        <v>0</v>
      </c>
      <c r="AX117" s="7" t="s">
        <v>64</v>
      </c>
      <c r="AY117" s="7" t="s">
        <v>64</v>
      </c>
      <c r="AZ117" s="7" t="s">
        <v>64</v>
      </c>
      <c r="BA117" s="7" t="s">
        <v>64</v>
      </c>
      <c r="BB117" s="7" t="s">
        <v>64</v>
      </c>
      <c r="BC117" s="7" t="s">
        <v>64</v>
      </c>
      <c r="BD117" s="7" t="s">
        <v>64</v>
      </c>
      <c r="BE117" s="7" t="s">
        <v>64</v>
      </c>
      <c r="BF117" s="7" t="s">
        <v>64</v>
      </c>
      <c r="BG117" s="7" t="s">
        <v>64</v>
      </c>
      <c r="BH117" s="7"/>
      <c r="BI117" s="7"/>
      <c r="BJ117" s="7"/>
      <c r="BK117" s="7"/>
      <c r="BL117" s="7"/>
      <c r="BM117" s="7"/>
      <c r="BN117" s="7"/>
      <c r="BO117" s="7"/>
      <c r="BP117" s="7" t="s">
        <v>64</v>
      </c>
      <c r="BQ117" s="7" t="s">
        <v>64</v>
      </c>
      <c r="BR117" s="7" t="s">
        <v>64</v>
      </c>
      <c r="BS117" s="7" t="s">
        <v>64</v>
      </c>
      <c r="BT117" s="9" t="s">
        <v>64</v>
      </c>
      <c r="BU117" s="13"/>
      <c r="BV117" s="11" t="s">
        <v>701</v>
      </c>
      <c r="BW117" s="12" t="s">
        <v>700</v>
      </c>
      <c r="BX117" s="5" t="s">
        <v>702</v>
      </c>
      <c r="BY117" s="5" t="s">
        <v>703</v>
      </c>
      <c r="BZ117" s="5" t="s">
        <v>704</v>
      </c>
      <c r="CA117" s="5" t="s">
        <v>705</v>
      </c>
      <c r="CB117" s="5" t="s">
        <v>706</v>
      </c>
      <c r="CC117" s="5" t="s">
        <v>707</v>
      </c>
      <c r="CD117" s="5" t="s">
        <v>708</v>
      </c>
      <c r="CE117" s="5" t="s">
        <v>709</v>
      </c>
      <c r="CF117" s="5" t="s">
        <v>710</v>
      </c>
      <c r="CG117" s="5" t="s">
        <v>711</v>
      </c>
      <c r="CH117" s="7" t="s">
        <v>64</v>
      </c>
      <c r="CI117" s="7" t="s">
        <v>64</v>
      </c>
      <c r="CJ117" s="7" t="s">
        <v>64</v>
      </c>
      <c r="CK117" s="7" t="s">
        <v>64</v>
      </c>
    </row>
    <row r="118" spans="1:89" ht="14.1" customHeight="1" x14ac:dyDescent="0.15">
      <c r="A118" s="7">
        <v>120</v>
      </c>
      <c r="B118" s="7" t="s">
        <v>57</v>
      </c>
      <c r="C118" s="7" t="s">
        <v>122</v>
      </c>
      <c r="D118" s="7" t="s">
        <v>560</v>
      </c>
      <c r="E118" s="7">
        <v>144.30000000000001</v>
      </c>
      <c r="F118" s="7">
        <v>33</v>
      </c>
      <c r="G118" s="7" t="s">
        <v>475</v>
      </c>
      <c r="H118" s="7" t="s">
        <v>68</v>
      </c>
      <c r="I118" s="7">
        <v>11</v>
      </c>
      <c r="J118" s="5" t="s">
        <v>675</v>
      </c>
      <c r="K118" s="7">
        <v>13045103800</v>
      </c>
      <c r="L118" s="4" t="s">
        <v>476</v>
      </c>
      <c r="M118" s="7"/>
      <c r="N118" s="7" t="s">
        <v>477</v>
      </c>
      <c r="O118" s="7" t="s">
        <v>478</v>
      </c>
      <c r="P118" s="7"/>
      <c r="Q118" s="7" t="s">
        <v>64</v>
      </c>
      <c r="R118" s="7" t="s">
        <v>64</v>
      </c>
      <c r="S118" s="7" t="s">
        <v>64</v>
      </c>
      <c r="T118" s="7" t="s">
        <v>65</v>
      </c>
      <c r="U118" s="7" t="s">
        <v>65</v>
      </c>
      <c r="V118" s="7" t="s">
        <v>66</v>
      </c>
      <c r="W118" s="7" t="s">
        <v>65</v>
      </c>
      <c r="AH118" s="7">
        <v>4.7</v>
      </c>
      <c r="AI118" s="7">
        <v>4.7</v>
      </c>
      <c r="AJ118" s="7">
        <v>5</v>
      </c>
      <c r="AK118" s="7">
        <v>5</v>
      </c>
      <c r="AL118" s="7" t="s">
        <v>64</v>
      </c>
      <c r="AM118" s="7" t="s">
        <v>64</v>
      </c>
      <c r="AN118" s="7" t="s">
        <v>64</v>
      </c>
      <c r="AO118" s="7" t="s">
        <v>64</v>
      </c>
      <c r="AP118" s="7" t="s">
        <v>64</v>
      </c>
      <c r="AQ118" s="7" t="s">
        <v>64</v>
      </c>
      <c r="AR118" s="7">
        <v>-1.75</v>
      </c>
      <c r="AS118" s="7">
        <v>-0.25</v>
      </c>
      <c r="AT118" s="7">
        <v>120</v>
      </c>
      <c r="AU118" s="7">
        <v>-1.25</v>
      </c>
      <c r="AV118" s="7">
        <v>0</v>
      </c>
      <c r="AW118" s="7">
        <v>0</v>
      </c>
      <c r="AX118" s="7" t="s">
        <v>64</v>
      </c>
      <c r="AY118" s="7" t="s">
        <v>64</v>
      </c>
      <c r="AZ118" s="7" t="s">
        <v>64</v>
      </c>
      <c r="BA118" s="7" t="s">
        <v>64</v>
      </c>
      <c r="BB118" s="7" t="s">
        <v>64</v>
      </c>
      <c r="BC118" s="7" t="s">
        <v>64</v>
      </c>
      <c r="BD118" s="7" t="s">
        <v>64</v>
      </c>
      <c r="BE118" s="7" t="s">
        <v>64</v>
      </c>
      <c r="BF118" s="7" t="s">
        <v>64</v>
      </c>
      <c r="BG118" s="7" t="s">
        <v>64</v>
      </c>
      <c r="BH118" s="7"/>
      <c r="BI118" s="7"/>
      <c r="BJ118" s="7"/>
      <c r="BK118" s="7"/>
      <c r="BL118" s="7"/>
      <c r="BM118" s="7"/>
      <c r="BN118" s="7"/>
      <c r="BO118" s="7"/>
      <c r="BP118" s="7" t="s">
        <v>64</v>
      </c>
      <c r="BQ118" s="7" t="s">
        <v>64</v>
      </c>
      <c r="BR118" s="7" t="s">
        <v>64</v>
      </c>
      <c r="BS118" s="7" t="s">
        <v>64</v>
      </c>
      <c r="BT118" s="9" t="s">
        <v>64</v>
      </c>
      <c r="BU118" s="13"/>
      <c r="BV118" s="11" t="s">
        <v>701</v>
      </c>
      <c r="BW118" s="12" t="s">
        <v>700</v>
      </c>
      <c r="BX118" s="5" t="s">
        <v>702</v>
      </c>
      <c r="BY118" s="5" t="s">
        <v>703</v>
      </c>
      <c r="BZ118" s="5" t="s">
        <v>704</v>
      </c>
      <c r="CA118" s="5" t="s">
        <v>705</v>
      </c>
      <c r="CB118" s="5" t="s">
        <v>706</v>
      </c>
      <c r="CC118" s="5" t="s">
        <v>707</v>
      </c>
      <c r="CD118" s="5" t="s">
        <v>708</v>
      </c>
      <c r="CE118" s="5" t="s">
        <v>709</v>
      </c>
      <c r="CF118" s="5" t="s">
        <v>710</v>
      </c>
      <c r="CG118" s="5" t="s">
        <v>711</v>
      </c>
      <c r="CH118" s="7" t="s">
        <v>64</v>
      </c>
      <c r="CI118" s="7" t="s">
        <v>64</v>
      </c>
      <c r="CJ118" s="7" t="s">
        <v>64</v>
      </c>
      <c r="CK118" s="7" t="s">
        <v>64</v>
      </c>
    </row>
    <row r="119" spans="1:89" ht="14.1" customHeight="1" x14ac:dyDescent="0.15">
      <c r="A119" s="7">
        <v>121</v>
      </c>
      <c r="B119" s="7" t="s">
        <v>57</v>
      </c>
      <c r="C119" s="7" t="s">
        <v>122</v>
      </c>
      <c r="D119" s="7" t="s">
        <v>560</v>
      </c>
      <c r="E119" s="7">
        <v>161</v>
      </c>
      <c r="F119" s="7">
        <v>48</v>
      </c>
      <c r="G119" s="7" t="s">
        <v>479</v>
      </c>
      <c r="H119" s="7" t="s">
        <v>68</v>
      </c>
      <c r="I119" s="7">
        <v>11</v>
      </c>
      <c r="J119" s="5" t="s">
        <v>676</v>
      </c>
      <c r="K119" s="7">
        <v>15046083695</v>
      </c>
      <c r="L119" s="4" t="s">
        <v>480</v>
      </c>
      <c r="M119" s="7"/>
      <c r="N119" s="7" t="s">
        <v>481</v>
      </c>
      <c r="O119" s="7" t="s">
        <v>482</v>
      </c>
      <c r="P119" s="7"/>
      <c r="Q119" s="7" t="s">
        <v>64</v>
      </c>
      <c r="R119" s="7" t="s">
        <v>64</v>
      </c>
      <c r="S119" s="7" t="s">
        <v>64</v>
      </c>
      <c r="T119" s="7" t="s">
        <v>65</v>
      </c>
      <c r="U119" s="7" t="s">
        <v>65</v>
      </c>
      <c r="V119" s="7" t="s">
        <v>66</v>
      </c>
      <c r="W119" s="7" t="s">
        <v>65</v>
      </c>
      <c r="AH119" s="7">
        <v>4.8</v>
      </c>
      <c r="AI119" s="7">
        <v>4.2</v>
      </c>
      <c r="AJ119" s="7">
        <v>5</v>
      </c>
      <c r="AK119" s="7">
        <v>5</v>
      </c>
      <c r="AL119" s="7" t="s">
        <v>64</v>
      </c>
      <c r="AM119" s="7" t="s">
        <v>64</v>
      </c>
      <c r="AN119" s="7" t="s">
        <v>64</v>
      </c>
      <c r="AO119" s="7" t="s">
        <v>64</v>
      </c>
      <c r="AP119" s="7" t="s">
        <v>64</v>
      </c>
      <c r="AQ119" s="7" t="s">
        <v>64</v>
      </c>
      <c r="AR119" s="7">
        <v>-0.75</v>
      </c>
      <c r="AS119" s="7">
        <v>-1</v>
      </c>
      <c r="AT119" s="7">
        <v>177</v>
      </c>
      <c r="AU119" s="7">
        <v>-3.75</v>
      </c>
      <c r="AV119" s="7">
        <v>-1.25</v>
      </c>
      <c r="AW119" s="7">
        <v>178</v>
      </c>
      <c r="AX119" s="7" t="s">
        <v>64</v>
      </c>
      <c r="AY119" s="7" t="s">
        <v>64</v>
      </c>
      <c r="AZ119" s="7" t="s">
        <v>64</v>
      </c>
      <c r="BA119" s="7" t="s">
        <v>64</v>
      </c>
      <c r="BB119" s="7" t="s">
        <v>64</v>
      </c>
      <c r="BC119" s="7" t="s">
        <v>64</v>
      </c>
      <c r="BD119" s="7" t="s">
        <v>64</v>
      </c>
      <c r="BE119" s="7" t="s">
        <v>64</v>
      </c>
      <c r="BF119" s="7" t="s">
        <v>64</v>
      </c>
      <c r="BG119" s="7" t="s">
        <v>64</v>
      </c>
      <c r="BH119" s="7"/>
      <c r="BI119" s="7"/>
      <c r="BJ119" s="7"/>
      <c r="BK119" s="7"/>
      <c r="BL119" s="7"/>
      <c r="BM119" s="7"/>
      <c r="BN119" s="7"/>
      <c r="BO119" s="7"/>
      <c r="BP119" s="7" t="s">
        <v>64</v>
      </c>
      <c r="BQ119" s="7" t="s">
        <v>64</v>
      </c>
      <c r="BR119" s="7" t="s">
        <v>64</v>
      </c>
      <c r="BS119" s="7" t="s">
        <v>64</v>
      </c>
      <c r="BT119" s="9" t="s">
        <v>64</v>
      </c>
      <c r="BU119" s="13"/>
      <c r="BV119" s="11" t="s">
        <v>701</v>
      </c>
      <c r="BW119" s="12" t="s">
        <v>700</v>
      </c>
      <c r="BX119" s="5" t="s">
        <v>702</v>
      </c>
      <c r="BY119" s="5" t="s">
        <v>703</v>
      </c>
      <c r="BZ119" s="5" t="s">
        <v>704</v>
      </c>
      <c r="CA119" s="5" t="s">
        <v>705</v>
      </c>
      <c r="CB119" s="5" t="s">
        <v>706</v>
      </c>
      <c r="CC119" s="5" t="s">
        <v>707</v>
      </c>
      <c r="CD119" s="5" t="s">
        <v>708</v>
      </c>
      <c r="CE119" s="5" t="s">
        <v>709</v>
      </c>
      <c r="CF119" s="5" t="s">
        <v>710</v>
      </c>
      <c r="CG119" s="5" t="s">
        <v>711</v>
      </c>
      <c r="CH119" s="7" t="s">
        <v>64</v>
      </c>
      <c r="CI119" s="7" t="s">
        <v>64</v>
      </c>
      <c r="CJ119" s="7" t="s">
        <v>64</v>
      </c>
      <c r="CK119" s="7" t="s">
        <v>64</v>
      </c>
    </row>
    <row r="120" spans="1:89" ht="14.1" customHeight="1" x14ac:dyDescent="0.15">
      <c r="A120" s="7">
        <v>122</v>
      </c>
      <c r="B120" s="7" t="s">
        <v>57</v>
      </c>
      <c r="C120" s="7" t="s">
        <v>122</v>
      </c>
      <c r="D120" s="7" t="s">
        <v>560</v>
      </c>
      <c r="E120" s="7">
        <v>151.5</v>
      </c>
      <c r="F120" s="7">
        <v>54</v>
      </c>
      <c r="G120" s="7" t="s">
        <v>483</v>
      </c>
      <c r="H120" s="7" t="s">
        <v>60</v>
      </c>
      <c r="I120" s="7">
        <v>11</v>
      </c>
      <c r="J120" s="5" t="s">
        <v>677</v>
      </c>
      <c r="K120" s="7">
        <v>13009852977</v>
      </c>
      <c r="L120" s="4" t="s">
        <v>484</v>
      </c>
      <c r="M120" s="7"/>
      <c r="N120" s="7" t="s">
        <v>485</v>
      </c>
      <c r="O120" s="7" t="s">
        <v>486</v>
      </c>
      <c r="P120" s="7"/>
      <c r="Q120" s="7" t="s">
        <v>64</v>
      </c>
      <c r="R120" s="7" t="s">
        <v>64</v>
      </c>
      <c r="S120" s="7" t="s">
        <v>64</v>
      </c>
      <c r="T120" s="7" t="s">
        <v>65</v>
      </c>
      <c r="U120" s="7" t="s">
        <v>65</v>
      </c>
      <c r="V120" s="7" t="s">
        <v>66</v>
      </c>
      <c r="W120" s="7" t="s">
        <v>65</v>
      </c>
      <c r="AH120" s="7">
        <v>4.9000000000000004</v>
      </c>
      <c r="AI120" s="7">
        <v>4.9000000000000004</v>
      </c>
      <c r="AJ120" s="7">
        <v>5</v>
      </c>
      <c r="AK120" s="7">
        <v>5</v>
      </c>
      <c r="AL120" s="7" t="s">
        <v>64</v>
      </c>
      <c r="AM120" s="7" t="s">
        <v>64</v>
      </c>
      <c r="AN120" s="7" t="s">
        <v>64</v>
      </c>
      <c r="AO120" s="7" t="s">
        <v>64</v>
      </c>
      <c r="AP120" s="7" t="s">
        <v>64</v>
      </c>
      <c r="AQ120" s="7" t="s">
        <v>64</v>
      </c>
      <c r="AR120" s="7">
        <v>-1.25</v>
      </c>
      <c r="AS120" s="7">
        <v>0</v>
      </c>
      <c r="AT120" s="7">
        <v>0</v>
      </c>
      <c r="AU120" s="7">
        <v>-1</v>
      </c>
      <c r="AV120" s="7">
        <v>0</v>
      </c>
      <c r="AW120" s="7">
        <v>0</v>
      </c>
      <c r="AX120" s="7" t="s">
        <v>64</v>
      </c>
      <c r="AY120" s="7" t="s">
        <v>64</v>
      </c>
      <c r="AZ120" s="7" t="s">
        <v>64</v>
      </c>
      <c r="BA120" s="7" t="s">
        <v>64</v>
      </c>
      <c r="BB120" s="7" t="s">
        <v>64</v>
      </c>
      <c r="BC120" s="7" t="s">
        <v>64</v>
      </c>
      <c r="BD120" s="7" t="s">
        <v>64</v>
      </c>
      <c r="BE120" s="7" t="s">
        <v>64</v>
      </c>
      <c r="BF120" s="7" t="s">
        <v>64</v>
      </c>
      <c r="BG120" s="7" t="s">
        <v>64</v>
      </c>
      <c r="BH120" s="7"/>
      <c r="BI120" s="7"/>
      <c r="BJ120" s="7"/>
      <c r="BK120" s="7"/>
      <c r="BL120" s="7"/>
      <c r="BM120" s="7"/>
      <c r="BN120" s="7"/>
      <c r="BO120" s="7"/>
      <c r="BP120" s="7" t="s">
        <v>64</v>
      </c>
      <c r="BQ120" s="7" t="s">
        <v>64</v>
      </c>
      <c r="BR120" s="7" t="s">
        <v>64</v>
      </c>
      <c r="BS120" s="7" t="s">
        <v>64</v>
      </c>
      <c r="BT120" s="9" t="s">
        <v>64</v>
      </c>
      <c r="BU120" s="13"/>
      <c r="BV120" s="11" t="s">
        <v>701</v>
      </c>
      <c r="BW120" s="12" t="s">
        <v>700</v>
      </c>
      <c r="BX120" s="5" t="s">
        <v>702</v>
      </c>
      <c r="BY120" s="5" t="s">
        <v>703</v>
      </c>
      <c r="BZ120" s="5" t="s">
        <v>704</v>
      </c>
      <c r="CA120" s="5" t="s">
        <v>705</v>
      </c>
      <c r="CB120" s="5" t="s">
        <v>706</v>
      </c>
      <c r="CC120" s="5" t="s">
        <v>707</v>
      </c>
      <c r="CD120" s="5" t="s">
        <v>708</v>
      </c>
      <c r="CE120" s="5" t="s">
        <v>709</v>
      </c>
      <c r="CF120" s="5" t="s">
        <v>710</v>
      </c>
      <c r="CG120" s="5" t="s">
        <v>711</v>
      </c>
      <c r="CH120" s="7" t="s">
        <v>64</v>
      </c>
      <c r="CI120" s="7" t="s">
        <v>64</v>
      </c>
      <c r="CJ120" s="7" t="s">
        <v>64</v>
      </c>
      <c r="CK120" s="7" t="s">
        <v>64</v>
      </c>
    </row>
    <row r="121" spans="1:89" ht="14.1" customHeight="1" x14ac:dyDescent="0.15">
      <c r="A121" s="7">
        <v>123</v>
      </c>
      <c r="B121" s="7" t="s">
        <v>57</v>
      </c>
      <c r="C121" s="7" t="s">
        <v>122</v>
      </c>
      <c r="D121" s="7" t="s">
        <v>560</v>
      </c>
      <c r="E121" s="7">
        <v>154</v>
      </c>
      <c r="F121" s="7">
        <v>40</v>
      </c>
      <c r="G121" s="7" t="s">
        <v>487</v>
      </c>
      <c r="H121" s="7" t="s">
        <v>60</v>
      </c>
      <c r="I121" s="7">
        <v>11</v>
      </c>
      <c r="J121" s="5" t="s">
        <v>678</v>
      </c>
      <c r="K121" s="7">
        <v>18045041199</v>
      </c>
      <c r="L121" s="4" t="s">
        <v>488</v>
      </c>
      <c r="M121" s="7"/>
      <c r="N121" s="7" t="s">
        <v>113</v>
      </c>
      <c r="O121" s="7" t="s">
        <v>489</v>
      </c>
      <c r="P121" s="7"/>
      <c r="Q121" s="7" t="s">
        <v>64</v>
      </c>
      <c r="R121" s="7" t="s">
        <v>64</v>
      </c>
      <c r="S121" s="7" t="s">
        <v>64</v>
      </c>
      <c r="T121" s="7" t="s">
        <v>65</v>
      </c>
      <c r="U121" s="7" t="s">
        <v>65</v>
      </c>
      <c r="V121" s="7" t="s">
        <v>66</v>
      </c>
      <c r="W121" s="7" t="s">
        <v>65</v>
      </c>
      <c r="AH121" s="7">
        <v>4.8</v>
      </c>
      <c r="AI121" s="7">
        <v>5</v>
      </c>
      <c r="AJ121" s="7">
        <v>5</v>
      </c>
      <c r="AK121" s="7">
        <v>5</v>
      </c>
      <c r="AL121" s="7" t="s">
        <v>64</v>
      </c>
      <c r="AM121" s="7" t="s">
        <v>64</v>
      </c>
      <c r="AN121" s="7" t="s">
        <v>64</v>
      </c>
      <c r="AO121" s="7" t="s">
        <v>64</v>
      </c>
      <c r="AP121" s="7" t="s">
        <v>64</v>
      </c>
      <c r="AQ121" s="7" t="s">
        <v>64</v>
      </c>
      <c r="AR121" s="7">
        <v>0</v>
      </c>
      <c r="AS121" s="7">
        <v>-0.5</v>
      </c>
      <c r="AT121" s="7">
        <v>172</v>
      </c>
      <c r="AU121" s="7">
        <v>0</v>
      </c>
      <c r="AV121" s="7">
        <v>-0.25</v>
      </c>
      <c r="AW121" s="7">
        <v>13</v>
      </c>
      <c r="AX121" s="7" t="s">
        <v>64</v>
      </c>
      <c r="AY121" s="7" t="s">
        <v>64</v>
      </c>
      <c r="AZ121" s="7" t="s">
        <v>64</v>
      </c>
      <c r="BA121" s="7" t="s">
        <v>64</v>
      </c>
      <c r="BB121" s="7" t="s">
        <v>64</v>
      </c>
      <c r="BC121" s="7" t="s">
        <v>64</v>
      </c>
      <c r="BD121" s="7" t="s">
        <v>64</v>
      </c>
      <c r="BE121" s="7" t="s">
        <v>64</v>
      </c>
      <c r="BF121" s="7" t="s">
        <v>64</v>
      </c>
      <c r="BG121" s="7" t="s">
        <v>64</v>
      </c>
      <c r="BH121" s="7"/>
      <c r="BI121" s="7"/>
      <c r="BJ121" s="7"/>
      <c r="BK121" s="7"/>
      <c r="BL121" s="7"/>
      <c r="BM121" s="7"/>
      <c r="BN121" s="7"/>
      <c r="BO121" s="7"/>
      <c r="BP121" s="7" t="s">
        <v>64</v>
      </c>
      <c r="BQ121" s="7" t="s">
        <v>64</v>
      </c>
      <c r="BR121" s="7" t="s">
        <v>64</v>
      </c>
      <c r="BS121" s="7" t="s">
        <v>64</v>
      </c>
      <c r="BT121" s="9" t="s">
        <v>64</v>
      </c>
      <c r="BU121" s="13"/>
      <c r="BV121" s="11" t="s">
        <v>701</v>
      </c>
      <c r="BW121" s="12" t="s">
        <v>700</v>
      </c>
      <c r="BX121" s="5" t="s">
        <v>702</v>
      </c>
      <c r="BY121" s="5" t="s">
        <v>703</v>
      </c>
      <c r="BZ121" s="5" t="s">
        <v>704</v>
      </c>
      <c r="CA121" s="5" t="s">
        <v>705</v>
      </c>
      <c r="CB121" s="5" t="s">
        <v>706</v>
      </c>
      <c r="CC121" s="5" t="s">
        <v>707</v>
      </c>
      <c r="CD121" s="5" t="s">
        <v>708</v>
      </c>
      <c r="CE121" s="5" t="s">
        <v>709</v>
      </c>
      <c r="CF121" s="5" t="s">
        <v>710</v>
      </c>
      <c r="CG121" s="5"/>
      <c r="CH121" s="7" t="s">
        <v>64</v>
      </c>
      <c r="CI121" s="7" t="s">
        <v>64</v>
      </c>
      <c r="CJ121" s="7" t="s">
        <v>64</v>
      </c>
      <c r="CK121" s="7" t="s">
        <v>64</v>
      </c>
    </row>
    <row r="122" spans="1:89" ht="14.1" customHeight="1" x14ac:dyDescent="0.15">
      <c r="A122" s="7">
        <v>125</v>
      </c>
      <c r="B122" s="7" t="s">
        <v>57</v>
      </c>
      <c r="C122" s="7" t="s">
        <v>122</v>
      </c>
      <c r="D122" s="7" t="s">
        <v>560</v>
      </c>
      <c r="E122" s="7">
        <v>163</v>
      </c>
      <c r="F122" s="7">
        <v>61</v>
      </c>
      <c r="G122" s="7" t="s">
        <v>490</v>
      </c>
      <c r="H122" s="7" t="s">
        <v>68</v>
      </c>
      <c r="I122" s="7">
        <v>11</v>
      </c>
      <c r="J122" s="5" t="s">
        <v>679</v>
      </c>
      <c r="K122" s="7">
        <v>18246087113</v>
      </c>
      <c r="L122" s="4" t="s">
        <v>491</v>
      </c>
      <c r="M122" s="7"/>
      <c r="N122" s="7" t="s">
        <v>492</v>
      </c>
      <c r="O122" s="7" t="s">
        <v>493</v>
      </c>
      <c r="P122" s="7"/>
      <c r="Q122" s="7" t="s">
        <v>64</v>
      </c>
      <c r="R122" s="7" t="s">
        <v>64</v>
      </c>
      <c r="S122" s="7" t="s">
        <v>64</v>
      </c>
      <c r="T122" s="7" t="s">
        <v>65</v>
      </c>
      <c r="U122" s="7" t="s">
        <v>65</v>
      </c>
      <c r="V122" s="7" t="s">
        <v>66</v>
      </c>
      <c r="W122" s="7" t="s">
        <v>65</v>
      </c>
      <c r="AH122" s="7">
        <v>4</v>
      </c>
      <c r="AI122" s="7">
        <v>4</v>
      </c>
      <c r="AJ122" s="7">
        <v>5</v>
      </c>
      <c r="AK122" s="7">
        <v>5</v>
      </c>
      <c r="AL122" s="7" t="s">
        <v>64</v>
      </c>
      <c r="AM122" s="7" t="s">
        <v>64</v>
      </c>
      <c r="AN122" s="7" t="s">
        <v>64</v>
      </c>
      <c r="AO122" s="7" t="s">
        <v>64</v>
      </c>
      <c r="AP122" s="7" t="s">
        <v>64</v>
      </c>
      <c r="AQ122" s="7" t="s">
        <v>64</v>
      </c>
      <c r="AR122" s="7">
        <v>-3.75</v>
      </c>
      <c r="AS122" s="7">
        <v>-1.75</v>
      </c>
      <c r="AT122" s="7">
        <v>15</v>
      </c>
      <c r="AU122" s="7">
        <v>-3.75</v>
      </c>
      <c r="AV122" s="7">
        <v>-1.5</v>
      </c>
      <c r="AW122" s="7">
        <v>0</v>
      </c>
      <c r="AX122" s="7" t="s">
        <v>64</v>
      </c>
      <c r="AY122" s="7" t="s">
        <v>64</v>
      </c>
      <c r="AZ122" s="7" t="s">
        <v>64</v>
      </c>
      <c r="BA122" s="7" t="s">
        <v>64</v>
      </c>
      <c r="BB122" s="7" t="s">
        <v>64</v>
      </c>
      <c r="BC122" s="7" t="s">
        <v>64</v>
      </c>
      <c r="BD122" s="7" t="s">
        <v>64</v>
      </c>
      <c r="BE122" s="7" t="s">
        <v>64</v>
      </c>
      <c r="BF122" s="7" t="s">
        <v>64</v>
      </c>
      <c r="BG122" s="7" t="s">
        <v>64</v>
      </c>
      <c r="BH122" s="7"/>
      <c r="BI122" s="7"/>
      <c r="BJ122" s="7"/>
      <c r="BK122" s="7"/>
      <c r="BL122" s="7"/>
      <c r="BM122" s="7"/>
      <c r="BN122" s="7"/>
      <c r="BO122" s="7"/>
      <c r="BP122" s="7" t="s">
        <v>64</v>
      </c>
      <c r="BQ122" s="7" t="s">
        <v>64</v>
      </c>
      <c r="BR122" s="7" t="s">
        <v>64</v>
      </c>
      <c r="BS122" s="7" t="s">
        <v>64</v>
      </c>
      <c r="BT122" s="9" t="s">
        <v>64</v>
      </c>
      <c r="BU122" s="13"/>
      <c r="BV122" s="11" t="s">
        <v>701</v>
      </c>
      <c r="BW122" s="12" t="s">
        <v>700</v>
      </c>
      <c r="BX122" s="5" t="s">
        <v>702</v>
      </c>
      <c r="BY122" s="5" t="s">
        <v>703</v>
      </c>
      <c r="BZ122" s="5" t="s">
        <v>704</v>
      </c>
      <c r="CA122" s="5" t="s">
        <v>705</v>
      </c>
      <c r="CB122" s="5" t="s">
        <v>706</v>
      </c>
      <c r="CC122" s="5" t="s">
        <v>707</v>
      </c>
      <c r="CD122" s="5" t="s">
        <v>708</v>
      </c>
      <c r="CE122" s="5" t="s">
        <v>709</v>
      </c>
      <c r="CF122" s="5" t="s">
        <v>710</v>
      </c>
      <c r="CG122" s="5" t="s">
        <v>711</v>
      </c>
      <c r="CH122" s="7" t="s">
        <v>64</v>
      </c>
      <c r="CI122" s="7" t="s">
        <v>64</v>
      </c>
      <c r="CJ122" s="7" t="s">
        <v>64</v>
      </c>
      <c r="CK122" s="7" t="s">
        <v>64</v>
      </c>
    </row>
    <row r="123" spans="1:89" ht="14.1" customHeight="1" x14ac:dyDescent="0.15">
      <c r="A123" s="7">
        <v>127</v>
      </c>
      <c r="B123" s="7" t="s">
        <v>57</v>
      </c>
      <c r="C123" s="7" t="s">
        <v>122</v>
      </c>
      <c r="D123" s="7" t="s">
        <v>560</v>
      </c>
      <c r="E123" s="7">
        <v>154</v>
      </c>
      <c r="F123" s="7">
        <v>29</v>
      </c>
      <c r="G123" s="7" t="s">
        <v>494</v>
      </c>
      <c r="H123" s="7" t="s">
        <v>68</v>
      </c>
      <c r="I123" s="7">
        <v>11</v>
      </c>
      <c r="J123" s="5" t="s">
        <v>680</v>
      </c>
      <c r="K123" s="7"/>
      <c r="L123" s="4" t="s">
        <v>495</v>
      </c>
      <c r="M123" s="7"/>
      <c r="N123" s="7" t="s">
        <v>496</v>
      </c>
      <c r="O123" s="7" t="s">
        <v>497</v>
      </c>
      <c r="P123" s="7"/>
      <c r="Q123" s="7" t="s">
        <v>64</v>
      </c>
      <c r="R123" s="7" t="s">
        <v>64</v>
      </c>
      <c r="S123" s="7" t="s">
        <v>64</v>
      </c>
      <c r="T123" s="7" t="s">
        <v>65</v>
      </c>
      <c r="U123" s="7" t="s">
        <v>65</v>
      </c>
      <c r="V123" s="7" t="s">
        <v>66</v>
      </c>
      <c r="W123" s="7" t="s">
        <v>65</v>
      </c>
      <c r="AH123" s="7">
        <v>5</v>
      </c>
      <c r="AI123" s="7">
        <v>5</v>
      </c>
      <c r="AJ123" s="7">
        <v>5</v>
      </c>
      <c r="AK123" s="7">
        <v>5</v>
      </c>
      <c r="AL123" s="7" t="s">
        <v>64</v>
      </c>
      <c r="AM123" s="7" t="s">
        <v>64</v>
      </c>
      <c r="AN123" s="7" t="s">
        <v>64</v>
      </c>
      <c r="AO123" s="7" t="s">
        <v>64</v>
      </c>
      <c r="AP123" s="7" t="s">
        <v>64</v>
      </c>
      <c r="AQ123" s="7" t="s">
        <v>64</v>
      </c>
      <c r="AR123" s="7">
        <v>-1</v>
      </c>
      <c r="AS123" s="7">
        <v>0</v>
      </c>
      <c r="AT123" s="7">
        <v>0</v>
      </c>
      <c r="AU123" s="7">
        <v>-0.25</v>
      </c>
      <c r="AV123" s="7">
        <v>-0.75</v>
      </c>
      <c r="AW123" s="7">
        <v>145</v>
      </c>
      <c r="AX123" s="7" t="s">
        <v>64</v>
      </c>
      <c r="AY123" s="7" t="s">
        <v>64</v>
      </c>
      <c r="AZ123" s="7" t="s">
        <v>64</v>
      </c>
      <c r="BA123" s="7" t="s">
        <v>64</v>
      </c>
      <c r="BB123" s="7" t="s">
        <v>64</v>
      </c>
      <c r="BC123" s="7" t="s">
        <v>64</v>
      </c>
      <c r="BD123" s="7" t="s">
        <v>64</v>
      </c>
      <c r="BE123" s="7" t="s">
        <v>64</v>
      </c>
      <c r="BF123" s="7" t="s">
        <v>64</v>
      </c>
      <c r="BG123" s="7" t="s">
        <v>64</v>
      </c>
      <c r="BH123" s="7"/>
      <c r="BI123" s="7"/>
      <c r="BJ123" s="7"/>
      <c r="BK123" s="7"/>
      <c r="BL123" s="7"/>
      <c r="BM123" s="7"/>
      <c r="BN123" s="7"/>
      <c r="BO123" s="7"/>
      <c r="BP123" s="7" t="s">
        <v>64</v>
      </c>
      <c r="BQ123" s="7" t="s">
        <v>64</v>
      </c>
      <c r="BR123" s="7" t="s">
        <v>64</v>
      </c>
      <c r="BS123" s="7" t="s">
        <v>64</v>
      </c>
      <c r="BT123" s="9" t="s">
        <v>64</v>
      </c>
      <c r="BU123" s="13"/>
      <c r="BV123" s="11" t="s">
        <v>701</v>
      </c>
      <c r="BW123" s="12" t="s">
        <v>700</v>
      </c>
      <c r="BX123" s="5" t="s">
        <v>702</v>
      </c>
      <c r="BY123" s="5" t="s">
        <v>703</v>
      </c>
      <c r="BZ123" s="5" t="s">
        <v>704</v>
      </c>
      <c r="CA123" s="5" t="s">
        <v>705</v>
      </c>
      <c r="CB123" s="5" t="s">
        <v>706</v>
      </c>
      <c r="CC123" s="5" t="s">
        <v>707</v>
      </c>
      <c r="CD123" s="5" t="s">
        <v>708</v>
      </c>
      <c r="CE123" s="5" t="s">
        <v>709</v>
      </c>
      <c r="CF123" s="5" t="s">
        <v>710</v>
      </c>
      <c r="CG123" s="5" t="s">
        <v>711</v>
      </c>
      <c r="CH123" s="7" t="s">
        <v>64</v>
      </c>
      <c r="CI123" s="7" t="s">
        <v>64</v>
      </c>
      <c r="CJ123" s="7" t="s">
        <v>64</v>
      </c>
      <c r="CK123" s="7" t="s">
        <v>64</v>
      </c>
    </row>
    <row r="124" spans="1:89" ht="14.1" customHeight="1" x14ac:dyDescent="0.15">
      <c r="A124" s="7">
        <v>129</v>
      </c>
      <c r="B124" s="7" t="s">
        <v>57</v>
      </c>
      <c r="C124" s="7" t="s">
        <v>122</v>
      </c>
      <c r="D124" s="7" t="s">
        <v>560</v>
      </c>
      <c r="E124" s="7">
        <v>156.1</v>
      </c>
      <c r="F124" s="7">
        <v>68</v>
      </c>
      <c r="G124" s="7" t="s">
        <v>498</v>
      </c>
      <c r="H124" s="7" t="s">
        <v>60</v>
      </c>
      <c r="I124" s="7">
        <v>11</v>
      </c>
      <c r="J124" s="5" t="s">
        <v>681</v>
      </c>
      <c r="K124" s="7">
        <v>15846564263</v>
      </c>
      <c r="L124" s="4" t="s">
        <v>499</v>
      </c>
      <c r="M124" s="7"/>
      <c r="N124" s="7" t="s">
        <v>500</v>
      </c>
      <c r="O124" s="7" t="s">
        <v>501</v>
      </c>
      <c r="P124" s="7"/>
      <c r="Q124" s="7" t="s">
        <v>64</v>
      </c>
      <c r="R124" s="7" t="s">
        <v>64</v>
      </c>
      <c r="S124" s="7" t="s">
        <v>64</v>
      </c>
      <c r="T124" s="7" t="s">
        <v>65</v>
      </c>
      <c r="U124" s="7" t="s">
        <v>65</v>
      </c>
      <c r="V124" s="7" t="s">
        <v>66</v>
      </c>
      <c r="W124" s="7" t="s">
        <v>65</v>
      </c>
      <c r="AH124" s="7">
        <v>4.5</v>
      </c>
      <c r="AI124" s="7">
        <v>4.5</v>
      </c>
      <c r="AJ124" s="7">
        <v>5</v>
      </c>
      <c r="AK124" s="7">
        <v>5</v>
      </c>
      <c r="AL124" s="7" t="s">
        <v>64</v>
      </c>
      <c r="AM124" s="7" t="s">
        <v>64</v>
      </c>
      <c r="AN124" s="7" t="s">
        <v>64</v>
      </c>
      <c r="AO124" s="7" t="s">
        <v>64</v>
      </c>
      <c r="AP124" s="7" t="s">
        <v>64</v>
      </c>
      <c r="AQ124" s="7" t="s">
        <v>64</v>
      </c>
      <c r="AR124" s="7">
        <v>-2.5</v>
      </c>
      <c r="AS124" s="7">
        <v>-0.5</v>
      </c>
      <c r="AT124" s="7">
        <v>8</v>
      </c>
      <c r="AU124" s="7">
        <v>-2</v>
      </c>
      <c r="AV124" s="7">
        <v>-0.25</v>
      </c>
      <c r="AW124" s="7">
        <v>6</v>
      </c>
      <c r="AX124" s="7" t="s">
        <v>64</v>
      </c>
      <c r="AY124" s="7" t="s">
        <v>64</v>
      </c>
      <c r="AZ124" s="7" t="s">
        <v>64</v>
      </c>
      <c r="BA124" s="7" t="s">
        <v>64</v>
      </c>
      <c r="BB124" s="7" t="s">
        <v>64</v>
      </c>
      <c r="BC124" s="7" t="s">
        <v>64</v>
      </c>
      <c r="BD124" s="7" t="s">
        <v>64</v>
      </c>
      <c r="BE124" s="7" t="s">
        <v>64</v>
      </c>
      <c r="BF124" s="7" t="s">
        <v>64</v>
      </c>
      <c r="BG124" s="7" t="s">
        <v>64</v>
      </c>
      <c r="BH124" s="7"/>
      <c r="BI124" s="7"/>
      <c r="BJ124" s="7"/>
      <c r="BK124" s="7"/>
      <c r="BL124" s="7"/>
      <c r="BM124" s="7"/>
      <c r="BN124" s="7"/>
      <c r="BO124" s="7"/>
      <c r="BP124" s="7" t="s">
        <v>64</v>
      </c>
      <c r="BQ124" s="7" t="s">
        <v>64</v>
      </c>
      <c r="BR124" s="7" t="s">
        <v>64</v>
      </c>
      <c r="BS124" s="7" t="s">
        <v>64</v>
      </c>
      <c r="BT124" s="9" t="s">
        <v>64</v>
      </c>
      <c r="BU124" s="13"/>
      <c r="BV124" s="11" t="s">
        <v>701</v>
      </c>
      <c r="BW124" s="12" t="s">
        <v>700</v>
      </c>
      <c r="BX124" s="5" t="s">
        <v>702</v>
      </c>
      <c r="BY124" s="5" t="s">
        <v>703</v>
      </c>
      <c r="BZ124" s="5" t="s">
        <v>704</v>
      </c>
      <c r="CA124" s="5" t="s">
        <v>705</v>
      </c>
      <c r="CB124" s="5" t="s">
        <v>706</v>
      </c>
      <c r="CC124" s="5" t="s">
        <v>707</v>
      </c>
      <c r="CD124" s="5" t="s">
        <v>708</v>
      </c>
      <c r="CE124" s="5" t="s">
        <v>709</v>
      </c>
      <c r="CF124" s="5" t="s">
        <v>710</v>
      </c>
      <c r="CG124" s="5" t="s">
        <v>711</v>
      </c>
      <c r="CH124" s="7" t="s">
        <v>64</v>
      </c>
      <c r="CI124" s="7" t="s">
        <v>64</v>
      </c>
      <c r="CJ124" s="7" t="s">
        <v>64</v>
      </c>
      <c r="CK124" s="7" t="s">
        <v>64</v>
      </c>
    </row>
    <row r="125" spans="1:89" ht="14.1" customHeight="1" x14ac:dyDescent="0.15">
      <c r="A125" s="7">
        <v>132</v>
      </c>
      <c r="B125" s="7" t="s">
        <v>57</v>
      </c>
      <c r="C125" s="7" t="s">
        <v>58</v>
      </c>
      <c r="D125" s="7" t="s">
        <v>558</v>
      </c>
      <c r="E125" s="7">
        <v>140.80000000000001</v>
      </c>
      <c r="F125" s="7">
        <v>34</v>
      </c>
      <c r="G125" s="7" t="s">
        <v>502</v>
      </c>
      <c r="H125" s="7" t="s">
        <v>60</v>
      </c>
      <c r="I125" s="7">
        <v>9</v>
      </c>
      <c r="J125" s="5" t="s">
        <v>682</v>
      </c>
      <c r="K125" s="7" t="s">
        <v>503</v>
      </c>
      <c r="L125" s="4" t="s">
        <v>504</v>
      </c>
      <c r="M125" s="7"/>
      <c r="N125" s="7" t="s">
        <v>760</v>
      </c>
      <c r="O125" s="7" t="s">
        <v>505</v>
      </c>
      <c r="P125" s="7"/>
      <c r="Q125" s="7" t="s">
        <v>64</v>
      </c>
      <c r="R125" s="7" t="s">
        <v>64</v>
      </c>
      <c r="S125" s="7" t="s">
        <v>64</v>
      </c>
      <c r="T125" s="7" t="s">
        <v>65</v>
      </c>
      <c r="U125" s="7" t="s">
        <v>65</v>
      </c>
      <c r="V125" s="7" t="s">
        <v>66</v>
      </c>
      <c r="W125" s="7" t="s">
        <v>65</v>
      </c>
      <c r="AH125" s="7">
        <v>5</v>
      </c>
      <c r="AI125" s="7">
        <v>5</v>
      </c>
      <c r="AJ125" s="7">
        <v>5</v>
      </c>
      <c r="AK125" s="7">
        <v>5</v>
      </c>
      <c r="AL125" s="7" t="s">
        <v>64</v>
      </c>
      <c r="AM125" s="7" t="s">
        <v>64</v>
      </c>
      <c r="AN125" s="7" t="s">
        <v>64</v>
      </c>
      <c r="AO125" s="7" t="s">
        <v>64</v>
      </c>
      <c r="AP125" s="7" t="s">
        <v>64</v>
      </c>
      <c r="AQ125" s="7" t="s">
        <v>64</v>
      </c>
      <c r="AR125" s="7">
        <v>0.5</v>
      </c>
      <c r="AS125" s="7">
        <v>-0.25</v>
      </c>
      <c r="AT125" s="7">
        <v>156</v>
      </c>
      <c r="AU125" s="7">
        <v>0.5</v>
      </c>
      <c r="AV125" s="7">
        <v>-0.75</v>
      </c>
      <c r="AW125" s="7">
        <v>176</v>
      </c>
      <c r="AX125" s="7" t="s">
        <v>64</v>
      </c>
      <c r="AY125" s="7" t="s">
        <v>64</v>
      </c>
      <c r="AZ125" s="7" t="s">
        <v>64</v>
      </c>
      <c r="BA125" s="7" t="s">
        <v>64</v>
      </c>
      <c r="BB125" s="7" t="s">
        <v>64</v>
      </c>
      <c r="BC125" s="7" t="s">
        <v>64</v>
      </c>
      <c r="BD125" s="7" t="s">
        <v>64</v>
      </c>
      <c r="BE125" s="7" t="s">
        <v>64</v>
      </c>
      <c r="BF125" s="7" t="s">
        <v>64</v>
      </c>
      <c r="BG125" s="7" t="s">
        <v>64</v>
      </c>
      <c r="BH125" s="7" t="str">
        <f>VLOOKUP(L125,[1]Sheet0!$I:$R,3,0)</f>
        <v>5.2</v>
      </c>
      <c r="BI125" s="7" t="str">
        <f>VLOOKUP(L125,[1]Sheet0!$I:$R,4,0)</f>
        <v>5.2</v>
      </c>
      <c r="BJ125" s="7" t="str">
        <f>VLOOKUP(L125,[1]Sheet0!$I:$R,5,0)</f>
        <v>0.50</v>
      </c>
      <c r="BK125" s="7" t="str">
        <f>VLOOKUP(L125,[1]Sheet0!$I:$R,6,0)</f>
        <v>-0.25</v>
      </c>
      <c r="BL125" s="7" t="str">
        <f>VLOOKUP(L125,[1]Sheet0!$I:$R,7,0)</f>
        <v>26</v>
      </c>
      <c r="BM125" s="7" t="str">
        <f>VLOOKUP(L125,[1]Sheet0!$I:$R,8,0)</f>
        <v>0.50</v>
      </c>
      <c r="BN125" s="7" t="str">
        <f>VLOOKUP(L125,[1]Sheet0!$I:$R,9,0)</f>
        <v>-0.25</v>
      </c>
      <c r="BO125" s="7" t="str">
        <f>VLOOKUP(L125,[1]Sheet0!$I:$R,10,0)</f>
        <v>44</v>
      </c>
      <c r="BP125" s="7" t="s">
        <v>64</v>
      </c>
      <c r="BQ125" s="7" t="s">
        <v>64</v>
      </c>
      <c r="BR125" s="7" t="s">
        <v>64</v>
      </c>
      <c r="BS125" s="7" t="s">
        <v>64</v>
      </c>
      <c r="BT125" s="9" t="s">
        <v>64</v>
      </c>
      <c r="BU125" s="13"/>
      <c r="BV125" s="11" t="s">
        <v>701</v>
      </c>
      <c r="BW125" s="12" t="s">
        <v>700</v>
      </c>
      <c r="BX125" s="5" t="s">
        <v>702</v>
      </c>
      <c r="BY125" s="5" t="s">
        <v>703</v>
      </c>
      <c r="BZ125" s="5" t="s">
        <v>704</v>
      </c>
      <c r="CA125" s="5" t="s">
        <v>705</v>
      </c>
      <c r="CB125" s="5" t="s">
        <v>706</v>
      </c>
      <c r="CC125" s="5" t="s">
        <v>707</v>
      </c>
      <c r="CD125" s="5" t="s">
        <v>708</v>
      </c>
      <c r="CE125" s="5" t="s">
        <v>709</v>
      </c>
      <c r="CF125" s="5" t="s">
        <v>710</v>
      </c>
      <c r="CG125" s="5" t="s">
        <v>711</v>
      </c>
      <c r="CH125" s="7" t="s">
        <v>64</v>
      </c>
      <c r="CI125" s="7" t="s">
        <v>64</v>
      </c>
      <c r="CJ125" s="7" t="s">
        <v>64</v>
      </c>
      <c r="CK125" s="7" t="s">
        <v>64</v>
      </c>
    </row>
    <row r="126" spans="1:89" ht="14.1" customHeight="1" x14ac:dyDescent="0.15">
      <c r="A126" s="7">
        <v>133</v>
      </c>
      <c r="B126" s="7" t="s">
        <v>57</v>
      </c>
      <c r="C126" s="7" t="s">
        <v>124</v>
      </c>
      <c r="D126" s="7" t="s">
        <v>560</v>
      </c>
      <c r="E126" s="7">
        <v>139</v>
      </c>
      <c r="F126" s="7">
        <v>34</v>
      </c>
      <c r="G126" s="7" t="s">
        <v>506</v>
      </c>
      <c r="H126" s="7" t="s">
        <v>68</v>
      </c>
      <c r="I126" s="7">
        <v>7</v>
      </c>
      <c r="J126" s="5" t="s">
        <v>683</v>
      </c>
      <c r="K126" s="7" t="s">
        <v>507</v>
      </c>
      <c r="L126" s="4" t="s">
        <v>508</v>
      </c>
      <c r="M126" s="7"/>
      <c r="N126" s="7" t="s">
        <v>761</v>
      </c>
      <c r="O126" s="7" t="s">
        <v>509</v>
      </c>
      <c r="P126" s="7"/>
      <c r="Q126" s="7" t="s">
        <v>64</v>
      </c>
      <c r="R126" s="7" t="s">
        <v>64</v>
      </c>
      <c r="S126" s="7" t="s">
        <v>64</v>
      </c>
      <c r="T126" s="7" t="s">
        <v>65</v>
      </c>
      <c r="U126" s="7" t="s">
        <v>65</v>
      </c>
      <c r="V126" s="7" t="s">
        <v>66</v>
      </c>
      <c r="W126" s="7" t="s">
        <v>65</v>
      </c>
      <c r="AH126" s="7">
        <v>5</v>
      </c>
      <c r="AI126" s="7">
        <v>5</v>
      </c>
      <c r="AJ126" s="7">
        <v>5</v>
      </c>
      <c r="AK126" s="7">
        <v>5</v>
      </c>
      <c r="AL126" s="7" t="s">
        <v>64</v>
      </c>
      <c r="AM126" s="7" t="s">
        <v>64</v>
      </c>
      <c r="AN126" s="7" t="s">
        <v>64</v>
      </c>
      <c r="AO126" s="7" t="s">
        <v>64</v>
      </c>
      <c r="AP126" s="7" t="s">
        <v>64</v>
      </c>
      <c r="AQ126" s="7" t="s">
        <v>64</v>
      </c>
      <c r="AR126" s="7">
        <v>0.75</v>
      </c>
      <c r="AS126" s="7">
        <v>-0.5</v>
      </c>
      <c r="AT126" s="7">
        <v>67</v>
      </c>
      <c r="AU126" s="7">
        <v>0.5</v>
      </c>
      <c r="AV126" s="7">
        <v>-0.75</v>
      </c>
      <c r="AW126" s="7">
        <v>151</v>
      </c>
      <c r="AX126" s="7" t="s">
        <v>64</v>
      </c>
      <c r="AY126" s="7" t="s">
        <v>64</v>
      </c>
      <c r="AZ126" s="7" t="s">
        <v>64</v>
      </c>
      <c r="BA126" s="7" t="s">
        <v>64</v>
      </c>
      <c r="BB126" s="7" t="s">
        <v>64</v>
      </c>
      <c r="BC126" s="7" t="s">
        <v>64</v>
      </c>
      <c r="BD126" s="7" t="s">
        <v>64</v>
      </c>
      <c r="BE126" s="7" t="s">
        <v>64</v>
      </c>
      <c r="BF126" s="7" t="s">
        <v>64</v>
      </c>
      <c r="BG126" s="7" t="s">
        <v>64</v>
      </c>
      <c r="BH126" s="7" t="str">
        <f>VLOOKUP(L126,[1]Sheet0!$I:$R,3,0)</f>
        <v>5.2</v>
      </c>
      <c r="BI126" s="7" t="str">
        <f>VLOOKUP(L126,[1]Sheet0!$I:$R,4,0)</f>
        <v>5.2</v>
      </c>
      <c r="BJ126" s="7" t="str">
        <f>VLOOKUP(L126,[1]Sheet0!$I:$R,5,0)</f>
        <v>0.75</v>
      </c>
      <c r="BK126" s="7" t="str">
        <f>VLOOKUP(L126,[1]Sheet0!$I:$R,6,0)</f>
        <v>-0.25</v>
      </c>
      <c r="BL126" s="7" t="str">
        <f>VLOOKUP(L126,[1]Sheet0!$I:$R,7,0)</f>
        <v>73</v>
      </c>
      <c r="BM126" s="7" t="str">
        <f>VLOOKUP(L126,[1]Sheet0!$I:$R,8,0)</f>
        <v>0.75</v>
      </c>
      <c r="BN126" s="7" t="str">
        <f>VLOOKUP(L126,[1]Sheet0!$I:$R,9,0)</f>
        <v>-0.25</v>
      </c>
      <c r="BO126" s="7" t="str">
        <f>VLOOKUP(L126,[1]Sheet0!$I:$R,10,0)</f>
        <v>86</v>
      </c>
      <c r="BP126" s="7" t="s">
        <v>64</v>
      </c>
      <c r="BQ126" s="7" t="s">
        <v>64</v>
      </c>
      <c r="BR126" s="7" t="s">
        <v>64</v>
      </c>
      <c r="BS126" s="7" t="s">
        <v>64</v>
      </c>
      <c r="BT126" s="9" t="s">
        <v>64</v>
      </c>
      <c r="BU126" s="13"/>
      <c r="BV126" s="11" t="s">
        <v>701</v>
      </c>
      <c r="BW126" s="12" t="s">
        <v>700</v>
      </c>
      <c r="BX126" s="5" t="s">
        <v>702</v>
      </c>
      <c r="BY126" s="5" t="s">
        <v>703</v>
      </c>
      <c r="BZ126" s="5" t="s">
        <v>704</v>
      </c>
      <c r="CA126" s="5" t="s">
        <v>705</v>
      </c>
      <c r="CB126" s="5" t="s">
        <v>706</v>
      </c>
      <c r="CC126" s="5" t="s">
        <v>707</v>
      </c>
      <c r="CD126" s="5" t="s">
        <v>708</v>
      </c>
      <c r="CE126" s="5" t="s">
        <v>709</v>
      </c>
      <c r="CF126" s="5" t="s">
        <v>710</v>
      </c>
      <c r="CG126" s="5" t="s">
        <v>711</v>
      </c>
      <c r="CH126" s="7" t="s">
        <v>64</v>
      </c>
      <c r="CI126" s="7" t="s">
        <v>64</v>
      </c>
      <c r="CJ126" s="7" t="s">
        <v>64</v>
      </c>
      <c r="CK126" s="7" t="s">
        <v>64</v>
      </c>
    </row>
    <row r="127" spans="1:89" ht="14.1" customHeight="1" x14ac:dyDescent="0.15">
      <c r="A127" s="7">
        <v>134</v>
      </c>
      <c r="B127" s="7" t="s">
        <v>57</v>
      </c>
      <c r="C127" s="7" t="s">
        <v>124</v>
      </c>
      <c r="D127" s="7" t="s">
        <v>560</v>
      </c>
      <c r="E127" s="7">
        <v>122</v>
      </c>
      <c r="F127" s="7">
        <v>24</v>
      </c>
      <c r="G127" s="7" t="s">
        <v>510</v>
      </c>
      <c r="H127" s="7" t="s">
        <v>60</v>
      </c>
      <c r="I127" s="7">
        <v>7</v>
      </c>
      <c r="J127" s="5" t="s">
        <v>684</v>
      </c>
      <c r="K127" s="7" t="s">
        <v>511</v>
      </c>
      <c r="L127" s="4" t="s">
        <v>512</v>
      </c>
      <c r="M127" s="7"/>
      <c r="N127" s="7" t="s">
        <v>513</v>
      </c>
      <c r="O127" s="7" t="s">
        <v>514</v>
      </c>
      <c r="P127" s="7"/>
      <c r="Q127" s="7" t="s">
        <v>64</v>
      </c>
      <c r="R127" s="7" t="s">
        <v>64</v>
      </c>
      <c r="S127" s="7" t="s">
        <v>64</v>
      </c>
      <c r="T127" s="7" t="s">
        <v>65</v>
      </c>
      <c r="U127" s="7" t="s">
        <v>65</v>
      </c>
      <c r="V127" s="7" t="s">
        <v>66</v>
      </c>
      <c r="W127" s="7" t="s">
        <v>65</v>
      </c>
      <c r="AH127" s="7">
        <v>5</v>
      </c>
      <c r="AI127" s="7">
        <v>5</v>
      </c>
      <c r="AJ127" s="7">
        <v>5</v>
      </c>
      <c r="AK127" s="7">
        <v>5</v>
      </c>
      <c r="AL127" s="7" t="s">
        <v>64</v>
      </c>
      <c r="AM127" s="7" t="s">
        <v>64</v>
      </c>
      <c r="AN127" s="7" t="s">
        <v>64</v>
      </c>
      <c r="AO127" s="7" t="s">
        <v>64</v>
      </c>
      <c r="AP127" s="7" t="s">
        <v>64</v>
      </c>
      <c r="AQ127" s="7" t="s">
        <v>64</v>
      </c>
      <c r="AR127" s="7">
        <v>0</v>
      </c>
      <c r="AS127" s="7">
        <v>0</v>
      </c>
      <c r="AT127" s="7">
        <v>0</v>
      </c>
      <c r="AU127" s="7">
        <v>-0.25</v>
      </c>
      <c r="AV127" s="7">
        <v>-0.5</v>
      </c>
      <c r="AW127" s="7">
        <v>11</v>
      </c>
      <c r="AX127" s="7" t="s">
        <v>64</v>
      </c>
      <c r="AY127" s="7" t="s">
        <v>64</v>
      </c>
      <c r="AZ127" s="7" t="s">
        <v>64</v>
      </c>
      <c r="BA127" s="7" t="s">
        <v>64</v>
      </c>
      <c r="BB127" s="7" t="s">
        <v>64</v>
      </c>
      <c r="BC127" s="7" t="s">
        <v>64</v>
      </c>
      <c r="BD127" s="7" t="s">
        <v>64</v>
      </c>
      <c r="BE127" s="7" t="s">
        <v>64</v>
      </c>
      <c r="BF127" s="7" t="s">
        <v>64</v>
      </c>
      <c r="BG127" s="7" t="s">
        <v>64</v>
      </c>
      <c r="BH127" s="7" t="str">
        <f>VLOOKUP(L127,[1]Sheet0!$I:$R,3,0)</f>
        <v>4.7</v>
      </c>
      <c r="BI127" s="7" t="str">
        <f>VLOOKUP(L127,[1]Sheet0!$I:$R,4,0)</f>
        <v>4.7</v>
      </c>
      <c r="BJ127" s="7" t="str">
        <f>VLOOKUP(L127,[1]Sheet0!$I:$R,5,0)</f>
        <v>-1.75</v>
      </c>
      <c r="BK127" s="7" t="str">
        <f>VLOOKUP(L127,[1]Sheet0!$I:$R,6,0)</f>
        <v>0.00</v>
      </c>
      <c r="BL127" s="7" t="str">
        <f>VLOOKUP(L127,[1]Sheet0!$I:$R,7,0)</f>
        <v>0</v>
      </c>
      <c r="BM127" s="7" t="str">
        <f>VLOOKUP(L127,[1]Sheet0!$I:$R,8,0)</f>
        <v>-1.75</v>
      </c>
      <c r="BN127" s="7" t="str">
        <f>VLOOKUP(L127,[1]Sheet0!$I:$R,9,0)</f>
        <v>-0.25</v>
      </c>
      <c r="BO127" s="7" t="str">
        <f>VLOOKUP(L127,[1]Sheet0!$I:$R,10,0)</f>
        <v>62</v>
      </c>
      <c r="BP127" s="7" t="s">
        <v>64</v>
      </c>
      <c r="BQ127" s="7" t="s">
        <v>64</v>
      </c>
      <c r="BR127" s="7" t="s">
        <v>64</v>
      </c>
      <c r="BS127" s="7" t="s">
        <v>64</v>
      </c>
      <c r="BT127" s="9" t="s">
        <v>64</v>
      </c>
      <c r="BU127" s="13"/>
      <c r="BV127" s="11" t="s">
        <v>701</v>
      </c>
      <c r="BW127" s="12" t="s">
        <v>700</v>
      </c>
      <c r="BX127" s="5" t="s">
        <v>702</v>
      </c>
      <c r="BY127" s="5" t="s">
        <v>703</v>
      </c>
      <c r="BZ127" s="5" t="s">
        <v>704</v>
      </c>
      <c r="CA127" s="5" t="s">
        <v>705</v>
      </c>
      <c r="CB127" s="5" t="s">
        <v>706</v>
      </c>
      <c r="CC127" s="5" t="s">
        <v>707</v>
      </c>
      <c r="CD127" s="5" t="s">
        <v>708</v>
      </c>
      <c r="CE127" s="5" t="s">
        <v>709</v>
      </c>
      <c r="CF127" s="5" t="s">
        <v>710</v>
      </c>
      <c r="CG127" s="5" t="s">
        <v>711</v>
      </c>
      <c r="CH127" s="7" t="s">
        <v>64</v>
      </c>
      <c r="CI127" s="7" t="s">
        <v>64</v>
      </c>
      <c r="CJ127" s="7" t="s">
        <v>64</v>
      </c>
      <c r="CK127" s="7" t="s">
        <v>64</v>
      </c>
    </row>
    <row r="128" spans="1:89" ht="14.1" customHeight="1" x14ac:dyDescent="0.15">
      <c r="A128" s="7">
        <v>135</v>
      </c>
      <c r="B128" s="7" t="s">
        <v>57</v>
      </c>
      <c r="C128" s="7" t="s">
        <v>124</v>
      </c>
      <c r="D128" s="7" t="s">
        <v>560</v>
      </c>
      <c r="E128" s="7">
        <v>132.5</v>
      </c>
      <c r="F128" s="7">
        <v>43</v>
      </c>
      <c r="G128" s="7" t="s">
        <v>515</v>
      </c>
      <c r="H128" s="7" t="s">
        <v>68</v>
      </c>
      <c r="I128" s="7">
        <v>7</v>
      </c>
      <c r="J128" s="5" t="s">
        <v>685</v>
      </c>
      <c r="K128" s="7" t="s">
        <v>516</v>
      </c>
      <c r="L128" s="4" t="s">
        <v>517</v>
      </c>
      <c r="M128" s="7"/>
      <c r="N128" s="7" t="s">
        <v>762</v>
      </c>
      <c r="O128" s="7" t="s">
        <v>518</v>
      </c>
      <c r="P128" s="7"/>
      <c r="Q128" s="7" t="s">
        <v>64</v>
      </c>
      <c r="R128" s="7" t="s">
        <v>64</v>
      </c>
      <c r="S128" s="7" t="s">
        <v>64</v>
      </c>
      <c r="T128" s="7" t="s">
        <v>65</v>
      </c>
      <c r="U128" s="7" t="s">
        <v>65</v>
      </c>
      <c r="V128" s="7" t="s">
        <v>66</v>
      </c>
      <c r="W128" s="7" t="s">
        <v>65</v>
      </c>
      <c r="AH128" s="7">
        <v>5</v>
      </c>
      <c r="AI128" s="7">
        <v>5</v>
      </c>
      <c r="AJ128" s="7">
        <v>5</v>
      </c>
      <c r="AK128" s="7">
        <v>5</v>
      </c>
      <c r="AL128" s="7" t="s">
        <v>64</v>
      </c>
      <c r="AM128" s="7" t="s">
        <v>64</v>
      </c>
      <c r="AN128" s="7" t="s">
        <v>64</v>
      </c>
      <c r="AO128" s="7" t="s">
        <v>64</v>
      </c>
      <c r="AP128" s="7" t="s">
        <v>64</v>
      </c>
      <c r="AQ128" s="7" t="s">
        <v>64</v>
      </c>
      <c r="AR128" s="7">
        <v>-0.75</v>
      </c>
      <c r="AS128" s="7">
        <v>-0.25</v>
      </c>
      <c r="AT128" s="7">
        <v>153</v>
      </c>
      <c r="AU128" s="7">
        <v>-1</v>
      </c>
      <c r="AV128" s="7">
        <v>-0.5</v>
      </c>
      <c r="AW128" s="7">
        <v>14</v>
      </c>
      <c r="AX128" s="7" t="s">
        <v>64</v>
      </c>
      <c r="AY128" s="7" t="s">
        <v>64</v>
      </c>
      <c r="AZ128" s="7" t="s">
        <v>64</v>
      </c>
      <c r="BA128" s="7" t="s">
        <v>64</v>
      </c>
      <c r="BB128" s="7" t="s">
        <v>64</v>
      </c>
      <c r="BC128" s="7" t="s">
        <v>64</v>
      </c>
      <c r="BD128" s="7" t="s">
        <v>64</v>
      </c>
      <c r="BE128" s="7" t="s">
        <v>64</v>
      </c>
      <c r="BF128" s="7" t="s">
        <v>64</v>
      </c>
      <c r="BG128" s="7" t="s">
        <v>64</v>
      </c>
      <c r="BH128" s="7"/>
      <c r="BI128" s="7"/>
      <c r="BJ128" s="7"/>
      <c r="BK128" s="7"/>
      <c r="BL128" s="7"/>
      <c r="BM128" s="7"/>
      <c r="BN128" s="7"/>
      <c r="BO128" s="7"/>
      <c r="BP128" s="7" t="s">
        <v>64</v>
      </c>
      <c r="BQ128" s="7" t="s">
        <v>64</v>
      </c>
      <c r="BR128" s="7" t="s">
        <v>64</v>
      </c>
      <c r="BS128" s="7" t="s">
        <v>64</v>
      </c>
      <c r="BT128" s="9" t="s">
        <v>64</v>
      </c>
      <c r="BU128" s="13"/>
      <c r="BV128" s="11" t="s">
        <v>701</v>
      </c>
      <c r="BW128" s="12" t="s">
        <v>700</v>
      </c>
      <c r="BX128" s="5" t="s">
        <v>702</v>
      </c>
      <c r="BY128" s="5" t="s">
        <v>703</v>
      </c>
      <c r="BZ128" s="5" t="s">
        <v>704</v>
      </c>
      <c r="CA128" s="5" t="s">
        <v>705</v>
      </c>
      <c r="CB128" s="5" t="s">
        <v>706</v>
      </c>
      <c r="CC128" s="5" t="s">
        <v>707</v>
      </c>
      <c r="CD128" s="5" t="s">
        <v>708</v>
      </c>
      <c r="CE128" s="5" t="s">
        <v>709</v>
      </c>
      <c r="CF128" s="5" t="s">
        <v>710</v>
      </c>
      <c r="CG128" s="5" t="s">
        <v>711</v>
      </c>
      <c r="CH128" s="7" t="s">
        <v>64</v>
      </c>
      <c r="CI128" s="7" t="s">
        <v>64</v>
      </c>
      <c r="CJ128" s="7" t="s">
        <v>64</v>
      </c>
      <c r="CK128" s="7" t="s">
        <v>64</v>
      </c>
    </row>
    <row r="129" spans="1:89" ht="14.1" customHeight="1" x14ac:dyDescent="0.15">
      <c r="A129" s="7">
        <v>136</v>
      </c>
      <c r="B129" s="7" t="s">
        <v>57</v>
      </c>
      <c r="C129" s="7" t="s">
        <v>124</v>
      </c>
      <c r="D129" s="7" t="s">
        <v>560</v>
      </c>
      <c r="E129" s="7">
        <v>127.9</v>
      </c>
      <c r="F129" s="7">
        <v>31</v>
      </c>
      <c r="G129" s="7" t="s">
        <v>519</v>
      </c>
      <c r="H129" s="7" t="s">
        <v>60</v>
      </c>
      <c r="I129" s="7">
        <v>7</v>
      </c>
      <c r="J129" s="5" t="s">
        <v>686</v>
      </c>
      <c r="K129" s="7" t="s">
        <v>520</v>
      </c>
      <c r="L129" s="4" t="s">
        <v>521</v>
      </c>
      <c r="M129" s="7"/>
      <c r="N129" s="7" t="s">
        <v>763</v>
      </c>
      <c r="O129" s="7" t="s">
        <v>145</v>
      </c>
      <c r="P129" s="7"/>
      <c r="Q129" s="7" t="s">
        <v>64</v>
      </c>
      <c r="R129" s="7" t="s">
        <v>64</v>
      </c>
      <c r="S129" s="7" t="s">
        <v>64</v>
      </c>
      <c r="T129" s="7" t="s">
        <v>65</v>
      </c>
      <c r="U129" s="7" t="s">
        <v>65</v>
      </c>
      <c r="V129" s="7" t="s">
        <v>66</v>
      </c>
      <c r="W129" s="7" t="s">
        <v>65</v>
      </c>
      <c r="AH129" s="7">
        <v>4.8</v>
      </c>
      <c r="AI129" s="7">
        <v>4.8</v>
      </c>
      <c r="AJ129" s="7">
        <v>5</v>
      </c>
      <c r="AK129" s="7">
        <v>5</v>
      </c>
      <c r="AL129" s="7" t="s">
        <v>64</v>
      </c>
      <c r="AM129" s="7" t="s">
        <v>64</v>
      </c>
      <c r="AN129" s="7" t="s">
        <v>64</v>
      </c>
      <c r="AO129" s="7" t="s">
        <v>64</v>
      </c>
      <c r="AP129" s="7" t="s">
        <v>64</v>
      </c>
      <c r="AQ129" s="7" t="s">
        <v>64</v>
      </c>
      <c r="AR129" s="7">
        <v>-1.5</v>
      </c>
      <c r="AS129" s="7">
        <v>0</v>
      </c>
      <c r="AT129" s="7">
        <v>0</v>
      </c>
      <c r="AU129" s="7">
        <v>-0.5</v>
      </c>
      <c r="AV129" s="7">
        <v>0</v>
      </c>
      <c r="AW129" s="7">
        <v>0</v>
      </c>
      <c r="AX129" s="7" t="s">
        <v>64</v>
      </c>
      <c r="AY129" s="7" t="s">
        <v>64</v>
      </c>
      <c r="AZ129" s="7" t="s">
        <v>64</v>
      </c>
      <c r="BA129" s="7" t="s">
        <v>64</v>
      </c>
      <c r="BB129" s="7" t="s">
        <v>64</v>
      </c>
      <c r="BC129" s="7" t="s">
        <v>64</v>
      </c>
      <c r="BD129" s="7" t="s">
        <v>64</v>
      </c>
      <c r="BE129" s="7" t="s">
        <v>64</v>
      </c>
      <c r="BF129" s="7" t="s">
        <v>64</v>
      </c>
      <c r="BG129" s="7" t="s">
        <v>64</v>
      </c>
      <c r="BH129" s="7" t="str">
        <f>VLOOKUP(L129,[1]Sheet0!$I:$R,3,0)</f>
        <v>5.0</v>
      </c>
      <c r="BI129" s="7" t="str">
        <f>VLOOKUP(L129,[1]Sheet0!$I:$R,4,0)</f>
        <v>5.0</v>
      </c>
      <c r="BJ129" s="7" t="str">
        <f>VLOOKUP(L129,[1]Sheet0!$I:$R,5,0)</f>
        <v>-0.25</v>
      </c>
      <c r="BK129" s="7" t="str">
        <f>VLOOKUP(L129,[1]Sheet0!$I:$R,6,0)</f>
        <v>0.00</v>
      </c>
      <c r="BL129" s="7" t="str">
        <f>VLOOKUP(L129,[1]Sheet0!$I:$R,7,0)</f>
        <v>0</v>
      </c>
      <c r="BM129" s="7" t="str">
        <f>VLOOKUP(L129,[1]Sheet0!$I:$R,8,0)</f>
        <v>0.00</v>
      </c>
      <c r="BN129" s="7" t="str">
        <f>VLOOKUP(L129,[1]Sheet0!$I:$R,9,0)</f>
        <v>-0.25</v>
      </c>
      <c r="BO129" s="7" t="str">
        <f>VLOOKUP(L129,[1]Sheet0!$I:$R,10,0)</f>
        <v>42</v>
      </c>
      <c r="BP129" s="7" t="s">
        <v>64</v>
      </c>
      <c r="BQ129" s="7" t="s">
        <v>64</v>
      </c>
      <c r="BR129" s="7" t="s">
        <v>64</v>
      </c>
      <c r="BS129" s="7" t="s">
        <v>64</v>
      </c>
      <c r="BT129" s="9" t="s">
        <v>64</v>
      </c>
      <c r="BU129" s="13"/>
      <c r="BV129" s="11" t="s">
        <v>701</v>
      </c>
      <c r="BW129" s="12" t="s">
        <v>700</v>
      </c>
      <c r="BX129" s="5" t="s">
        <v>702</v>
      </c>
      <c r="BY129" s="5" t="s">
        <v>703</v>
      </c>
      <c r="BZ129" s="5" t="s">
        <v>704</v>
      </c>
      <c r="CA129" s="5" t="s">
        <v>705</v>
      </c>
      <c r="CB129" s="5" t="s">
        <v>706</v>
      </c>
      <c r="CC129" s="5" t="s">
        <v>707</v>
      </c>
      <c r="CD129" s="5" t="s">
        <v>708</v>
      </c>
      <c r="CE129" s="5" t="s">
        <v>709</v>
      </c>
      <c r="CF129" s="5" t="s">
        <v>710</v>
      </c>
      <c r="CG129" s="5" t="s">
        <v>711</v>
      </c>
      <c r="CH129" s="7" t="s">
        <v>64</v>
      </c>
      <c r="CI129" s="7" t="s">
        <v>64</v>
      </c>
      <c r="CJ129" s="7" t="s">
        <v>64</v>
      </c>
      <c r="CK129" s="7" t="s">
        <v>64</v>
      </c>
    </row>
    <row r="130" spans="1:89" ht="14.1" customHeight="1" x14ac:dyDescent="0.15">
      <c r="A130" s="7">
        <v>137</v>
      </c>
      <c r="B130" s="7" t="s">
        <v>57</v>
      </c>
      <c r="C130" s="7" t="s">
        <v>124</v>
      </c>
      <c r="D130" s="7" t="s">
        <v>560</v>
      </c>
      <c r="E130" s="7">
        <v>122.5</v>
      </c>
      <c r="F130" s="7">
        <v>24</v>
      </c>
      <c r="G130" s="7" t="s">
        <v>522</v>
      </c>
      <c r="H130" s="7" t="s">
        <v>60</v>
      </c>
      <c r="I130" s="7">
        <v>7</v>
      </c>
      <c r="J130" s="5" t="s">
        <v>687</v>
      </c>
      <c r="K130" s="7" t="s">
        <v>523</v>
      </c>
      <c r="L130" s="4" t="s">
        <v>524</v>
      </c>
      <c r="M130" s="7"/>
      <c r="N130" s="7" t="s">
        <v>764</v>
      </c>
      <c r="O130" s="7" t="s">
        <v>525</v>
      </c>
      <c r="P130" s="7"/>
      <c r="Q130" s="7" t="s">
        <v>64</v>
      </c>
      <c r="R130" s="7" t="s">
        <v>64</v>
      </c>
      <c r="S130" s="7" t="s">
        <v>64</v>
      </c>
      <c r="T130" s="7" t="s">
        <v>65</v>
      </c>
      <c r="U130" s="7" t="s">
        <v>65</v>
      </c>
      <c r="V130" s="7" t="s">
        <v>66</v>
      </c>
      <c r="W130" s="7" t="s">
        <v>65</v>
      </c>
      <c r="AH130" s="7">
        <v>5</v>
      </c>
      <c r="AI130" s="7">
        <v>5</v>
      </c>
      <c r="AJ130" s="7">
        <v>5</v>
      </c>
      <c r="AK130" s="7">
        <v>5</v>
      </c>
      <c r="AL130" s="7" t="s">
        <v>64</v>
      </c>
      <c r="AM130" s="7" t="s">
        <v>64</v>
      </c>
      <c r="AN130" s="7" t="s">
        <v>64</v>
      </c>
      <c r="AO130" s="7" t="s">
        <v>64</v>
      </c>
      <c r="AP130" s="7" t="s">
        <v>64</v>
      </c>
      <c r="AQ130" s="7" t="s">
        <v>64</v>
      </c>
      <c r="AR130" s="7">
        <v>0</v>
      </c>
      <c r="AS130" s="7">
        <v>-0.25</v>
      </c>
      <c r="AT130" s="7">
        <v>13</v>
      </c>
      <c r="AU130" s="7">
        <v>0.25</v>
      </c>
      <c r="AV130" s="7">
        <v>-0.5</v>
      </c>
      <c r="AW130" s="7">
        <v>0</v>
      </c>
      <c r="AX130" s="7" t="s">
        <v>64</v>
      </c>
      <c r="AY130" s="7" t="s">
        <v>64</v>
      </c>
      <c r="AZ130" s="7" t="s">
        <v>64</v>
      </c>
      <c r="BA130" s="7" t="s">
        <v>64</v>
      </c>
      <c r="BB130" s="7" t="s">
        <v>64</v>
      </c>
      <c r="BC130" s="7" t="s">
        <v>64</v>
      </c>
      <c r="BD130" s="7" t="s">
        <v>64</v>
      </c>
      <c r="BE130" s="7" t="s">
        <v>64</v>
      </c>
      <c r="BF130" s="7" t="s">
        <v>64</v>
      </c>
      <c r="BG130" s="7" t="s">
        <v>64</v>
      </c>
      <c r="BH130" s="7" t="str">
        <f>VLOOKUP(L130,[1]Sheet0!$I:$R,3,0)</f>
        <v>5.0</v>
      </c>
      <c r="BI130" s="7" t="str">
        <f>VLOOKUP(L130,[1]Sheet0!$I:$R,4,0)</f>
        <v>5.0</v>
      </c>
      <c r="BJ130" s="7" t="str">
        <f>VLOOKUP(L130,[1]Sheet0!$I:$R,5,0)</f>
        <v>-0.25</v>
      </c>
      <c r="BK130" s="7" t="str">
        <f>VLOOKUP(L130,[1]Sheet0!$I:$R,6,0)</f>
        <v>0.00</v>
      </c>
      <c r="BL130" s="7" t="str">
        <f>VLOOKUP(L130,[1]Sheet0!$I:$R,7,0)</f>
        <v>0</v>
      </c>
      <c r="BM130" s="7" t="str">
        <f>VLOOKUP(L130,[1]Sheet0!$I:$R,8,0)</f>
        <v>-0.25</v>
      </c>
      <c r="BN130" s="7" t="str">
        <f>VLOOKUP(L130,[1]Sheet0!$I:$R,9,0)</f>
        <v>-0.25</v>
      </c>
      <c r="BO130" s="7" t="str">
        <f>VLOOKUP(L130,[1]Sheet0!$I:$R,10,0)</f>
        <v>13</v>
      </c>
      <c r="BP130" s="7" t="s">
        <v>64</v>
      </c>
      <c r="BQ130" s="7" t="s">
        <v>64</v>
      </c>
      <c r="BR130" s="7" t="s">
        <v>64</v>
      </c>
      <c r="BS130" s="7" t="s">
        <v>64</v>
      </c>
      <c r="BT130" s="9" t="s">
        <v>64</v>
      </c>
      <c r="BU130" s="13"/>
      <c r="BV130" s="11" t="s">
        <v>701</v>
      </c>
      <c r="BW130" s="12" t="s">
        <v>700</v>
      </c>
      <c r="BX130" s="5" t="s">
        <v>702</v>
      </c>
      <c r="BY130" s="5" t="s">
        <v>703</v>
      </c>
      <c r="BZ130" s="5" t="s">
        <v>704</v>
      </c>
      <c r="CA130" s="5" t="s">
        <v>705</v>
      </c>
      <c r="CB130" s="5" t="s">
        <v>706</v>
      </c>
      <c r="CC130" s="5" t="s">
        <v>707</v>
      </c>
      <c r="CD130" s="5" t="s">
        <v>708</v>
      </c>
      <c r="CE130" s="5" t="s">
        <v>709</v>
      </c>
      <c r="CF130" s="5" t="s">
        <v>710</v>
      </c>
      <c r="CG130" s="5" t="s">
        <v>711</v>
      </c>
      <c r="CH130" s="7" t="s">
        <v>64</v>
      </c>
      <c r="CI130" s="7" t="s">
        <v>64</v>
      </c>
      <c r="CJ130" s="7" t="s">
        <v>64</v>
      </c>
      <c r="CK130" s="7" t="s">
        <v>64</v>
      </c>
    </row>
    <row r="131" spans="1:89" ht="14.1" customHeight="1" x14ac:dyDescent="0.15">
      <c r="A131" s="7">
        <v>139</v>
      </c>
      <c r="B131" s="7" t="s">
        <v>57</v>
      </c>
      <c r="C131" s="7" t="s">
        <v>124</v>
      </c>
      <c r="D131" s="7" t="s">
        <v>560</v>
      </c>
      <c r="E131" s="7">
        <v>125.3</v>
      </c>
      <c r="F131" s="7">
        <v>33</v>
      </c>
      <c r="G131" s="7" t="s">
        <v>526</v>
      </c>
      <c r="H131" s="7" t="s">
        <v>68</v>
      </c>
      <c r="I131" s="7">
        <v>7</v>
      </c>
      <c r="J131" s="5" t="s">
        <v>688</v>
      </c>
      <c r="K131" s="7" t="s">
        <v>527</v>
      </c>
      <c r="L131" s="4" t="s">
        <v>528</v>
      </c>
      <c r="M131" s="7"/>
      <c r="N131" s="7" t="s">
        <v>765</v>
      </c>
      <c r="O131" s="7" t="s">
        <v>83</v>
      </c>
      <c r="P131" s="7"/>
      <c r="Q131" s="7" t="s">
        <v>64</v>
      </c>
      <c r="R131" s="7" t="s">
        <v>64</v>
      </c>
      <c r="S131" s="7" t="s">
        <v>64</v>
      </c>
      <c r="T131" s="7" t="s">
        <v>65</v>
      </c>
      <c r="U131" s="7" t="s">
        <v>65</v>
      </c>
      <c r="V131" s="7" t="s">
        <v>66</v>
      </c>
      <c r="W131" s="7" t="s">
        <v>65</v>
      </c>
      <c r="AH131" s="7">
        <v>5</v>
      </c>
      <c r="AI131" s="7">
        <v>5</v>
      </c>
      <c r="AJ131" s="7">
        <v>5</v>
      </c>
      <c r="AK131" s="7">
        <v>5</v>
      </c>
      <c r="AL131" s="7" t="s">
        <v>64</v>
      </c>
      <c r="AM131" s="7" t="s">
        <v>64</v>
      </c>
      <c r="AN131" s="7" t="s">
        <v>64</v>
      </c>
      <c r="AO131" s="7" t="s">
        <v>64</v>
      </c>
      <c r="AP131" s="7" t="s">
        <v>64</v>
      </c>
      <c r="AQ131" s="7" t="s">
        <v>64</v>
      </c>
      <c r="AR131" s="7">
        <v>0</v>
      </c>
      <c r="AS131" s="7">
        <v>0</v>
      </c>
      <c r="AT131" s="7">
        <v>0</v>
      </c>
      <c r="AU131" s="7">
        <v>1.75</v>
      </c>
      <c r="AV131" s="7">
        <v>-1</v>
      </c>
      <c r="AW131" s="7">
        <v>6</v>
      </c>
      <c r="AX131" s="7" t="s">
        <v>64</v>
      </c>
      <c r="AY131" s="7" t="s">
        <v>64</v>
      </c>
      <c r="AZ131" s="7" t="s">
        <v>64</v>
      </c>
      <c r="BA131" s="7" t="s">
        <v>64</v>
      </c>
      <c r="BB131" s="7" t="s">
        <v>64</v>
      </c>
      <c r="BC131" s="7" t="s">
        <v>64</v>
      </c>
      <c r="BD131" s="7" t="s">
        <v>64</v>
      </c>
      <c r="BE131" s="7" t="s">
        <v>64</v>
      </c>
      <c r="BF131" s="7" t="s">
        <v>64</v>
      </c>
      <c r="BG131" s="7" t="s">
        <v>64</v>
      </c>
      <c r="BH131" s="7" t="str">
        <f>VLOOKUP(L131,[1]Sheet0!$I:$R,3,0)</f>
        <v>5.0</v>
      </c>
      <c r="BI131" s="7" t="str">
        <f>VLOOKUP(L131,[1]Sheet0!$I:$R,4,0)</f>
        <v>5.2</v>
      </c>
      <c r="BJ131" s="7" t="str">
        <f>VLOOKUP(L131,[1]Sheet0!$I:$R,5,0)</f>
        <v>-0.25</v>
      </c>
      <c r="BK131" s="7" t="str">
        <f>VLOOKUP(L131,[1]Sheet0!$I:$R,6,0)</f>
        <v>-0.25</v>
      </c>
      <c r="BL131" s="7" t="str">
        <f>VLOOKUP(L131,[1]Sheet0!$I:$R,7,0)</f>
        <v>98</v>
      </c>
      <c r="BM131" s="7" t="str">
        <f>VLOOKUP(L131,[1]Sheet0!$I:$R,8,0)</f>
        <v>1.00</v>
      </c>
      <c r="BN131" s="7" t="str">
        <f>VLOOKUP(L131,[1]Sheet0!$I:$R,9,0)</f>
        <v>-0.50</v>
      </c>
      <c r="BO131" s="7" t="str">
        <f>VLOOKUP(L131,[1]Sheet0!$I:$R,10,0)</f>
        <v>23</v>
      </c>
      <c r="BP131" s="7" t="s">
        <v>64</v>
      </c>
      <c r="BQ131" s="7" t="s">
        <v>64</v>
      </c>
      <c r="BR131" s="7" t="s">
        <v>64</v>
      </c>
      <c r="BS131" s="7" t="s">
        <v>64</v>
      </c>
      <c r="BT131" s="9" t="s">
        <v>64</v>
      </c>
      <c r="BU131" s="13"/>
      <c r="BV131" s="11" t="s">
        <v>701</v>
      </c>
      <c r="BW131" s="12" t="s">
        <v>700</v>
      </c>
      <c r="BX131" s="5" t="s">
        <v>702</v>
      </c>
      <c r="BY131" s="5" t="s">
        <v>703</v>
      </c>
      <c r="BZ131" s="5" t="s">
        <v>704</v>
      </c>
      <c r="CA131" s="5" t="s">
        <v>705</v>
      </c>
      <c r="CB131" s="5" t="s">
        <v>706</v>
      </c>
      <c r="CC131" s="5" t="s">
        <v>707</v>
      </c>
      <c r="CD131" s="5" t="s">
        <v>708</v>
      </c>
      <c r="CE131" s="5" t="s">
        <v>709</v>
      </c>
      <c r="CF131" s="5" t="s">
        <v>710</v>
      </c>
      <c r="CG131" s="5" t="s">
        <v>711</v>
      </c>
      <c r="CH131" s="7" t="s">
        <v>64</v>
      </c>
      <c r="CI131" s="7" t="s">
        <v>64</v>
      </c>
      <c r="CJ131" s="7" t="s">
        <v>64</v>
      </c>
      <c r="CK131" s="7" t="s">
        <v>64</v>
      </c>
    </row>
    <row r="132" spans="1:89" ht="14.1" customHeight="1" x14ac:dyDescent="0.15">
      <c r="A132" s="7">
        <v>140</v>
      </c>
      <c r="B132" s="7" t="s">
        <v>57</v>
      </c>
      <c r="C132" s="7" t="s">
        <v>124</v>
      </c>
      <c r="D132" s="7" t="s">
        <v>125</v>
      </c>
      <c r="E132" s="7">
        <v>120.5</v>
      </c>
      <c r="F132" s="7">
        <v>27</v>
      </c>
      <c r="G132" s="7" t="s">
        <v>529</v>
      </c>
      <c r="H132" s="7" t="s">
        <v>60</v>
      </c>
      <c r="I132" s="7">
        <v>7</v>
      </c>
      <c r="J132" s="5" t="s">
        <v>689</v>
      </c>
      <c r="K132" s="7">
        <v>13206540966</v>
      </c>
      <c r="L132" s="4" t="s">
        <v>530</v>
      </c>
      <c r="M132" s="6"/>
      <c r="N132" s="6" t="s">
        <v>531</v>
      </c>
      <c r="O132" s="6" t="s">
        <v>532</v>
      </c>
      <c r="P132" s="6"/>
      <c r="Q132" s="6"/>
      <c r="R132" s="6"/>
      <c r="S132" s="6"/>
      <c r="T132" s="7" t="s">
        <v>65</v>
      </c>
      <c r="U132" s="7" t="s">
        <v>65</v>
      </c>
      <c r="V132" s="7" t="s">
        <v>66</v>
      </c>
      <c r="W132" s="7" t="s">
        <v>65</v>
      </c>
      <c r="AH132" s="7">
        <v>5</v>
      </c>
      <c r="AI132" s="7">
        <v>5</v>
      </c>
      <c r="AJ132" s="7">
        <v>5</v>
      </c>
      <c r="AK132" s="7">
        <v>5</v>
      </c>
      <c r="AL132" s="6"/>
      <c r="AM132" s="6"/>
      <c r="AN132" s="6"/>
      <c r="AO132" s="6"/>
      <c r="AP132" s="6"/>
      <c r="AQ132" s="6"/>
      <c r="AR132" s="7">
        <v>-1.75</v>
      </c>
      <c r="AS132" s="7">
        <v>-0.25</v>
      </c>
      <c r="AT132" s="7">
        <v>169</v>
      </c>
      <c r="AU132" s="7">
        <v>0.25</v>
      </c>
      <c r="AV132" s="7">
        <v>0.5</v>
      </c>
      <c r="AW132" s="7">
        <v>92</v>
      </c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7" t="str">
        <f>VLOOKUP(L132,[1]Sheet0!$I:$R,3,0)</f>
        <v>5.0</v>
      </c>
      <c r="BI132" s="7" t="str">
        <f>VLOOKUP(L132,[1]Sheet0!$I:$R,4,0)</f>
        <v>5.0</v>
      </c>
      <c r="BJ132" s="7" t="str">
        <f>VLOOKUP(L132,[1]Sheet0!$I:$R,5,0)</f>
        <v>0.00</v>
      </c>
      <c r="BK132" s="7" t="str">
        <f>VLOOKUP(L132,[1]Sheet0!$I:$R,6,0)</f>
        <v>-0.25</v>
      </c>
      <c r="BL132" s="7" t="str">
        <f>VLOOKUP(L132,[1]Sheet0!$I:$R,7,0)</f>
        <v>7</v>
      </c>
      <c r="BM132" s="7" t="str">
        <f>VLOOKUP(L132,[1]Sheet0!$I:$R,8,0)</f>
        <v>-0.25</v>
      </c>
      <c r="BN132" s="7" t="str">
        <f>VLOOKUP(L132,[1]Sheet0!$I:$R,9,0)</f>
        <v>-0.25</v>
      </c>
      <c r="BO132" s="7" t="str">
        <f>VLOOKUP(L132,[1]Sheet0!$I:$R,10,0)</f>
        <v>66</v>
      </c>
      <c r="BP132" s="6"/>
      <c r="BQ132" s="6"/>
      <c r="BR132" s="6"/>
      <c r="BS132" s="6"/>
      <c r="BT132" s="17"/>
      <c r="BU132" s="18"/>
      <c r="BV132" s="11" t="s">
        <v>701</v>
      </c>
      <c r="BW132" s="12" t="s">
        <v>700</v>
      </c>
      <c r="BX132" s="5" t="s">
        <v>702</v>
      </c>
      <c r="BY132" s="5" t="s">
        <v>703</v>
      </c>
      <c r="BZ132" s="5" t="s">
        <v>704</v>
      </c>
      <c r="CA132" s="5" t="s">
        <v>705</v>
      </c>
      <c r="CB132" s="5" t="s">
        <v>706</v>
      </c>
      <c r="CC132" s="5" t="s">
        <v>707</v>
      </c>
      <c r="CD132" s="5" t="s">
        <v>708</v>
      </c>
      <c r="CE132" s="5" t="s">
        <v>709</v>
      </c>
      <c r="CF132" s="5" t="s">
        <v>710</v>
      </c>
      <c r="CG132" s="5" t="s">
        <v>711</v>
      </c>
      <c r="CH132" s="6"/>
      <c r="CI132" s="6"/>
      <c r="CJ132" s="6"/>
      <c r="CK132" s="6"/>
    </row>
    <row r="133" spans="1:89" ht="14.1" customHeight="1" x14ac:dyDescent="0.15">
      <c r="A133" s="7">
        <v>141</v>
      </c>
      <c r="B133" s="7" t="s">
        <v>57</v>
      </c>
      <c r="C133" s="7" t="s">
        <v>124</v>
      </c>
      <c r="D133" s="7" t="s">
        <v>125</v>
      </c>
      <c r="E133" s="7">
        <v>126.5</v>
      </c>
      <c r="F133" s="7">
        <v>22</v>
      </c>
      <c r="G133" s="7" t="s">
        <v>533</v>
      </c>
      <c r="H133" s="7" t="s">
        <v>68</v>
      </c>
      <c r="I133" s="7">
        <v>7</v>
      </c>
      <c r="J133" s="5" t="s">
        <v>690</v>
      </c>
      <c r="K133" s="7">
        <v>18945115621</v>
      </c>
      <c r="L133" s="4" t="s">
        <v>534</v>
      </c>
      <c r="M133" s="6"/>
      <c r="N133" s="6" t="s">
        <v>535</v>
      </c>
      <c r="O133" s="6" t="s">
        <v>536</v>
      </c>
      <c r="P133" s="6"/>
      <c r="Q133" s="6"/>
      <c r="R133" s="6"/>
      <c r="S133" s="6"/>
      <c r="T133" s="7" t="s">
        <v>65</v>
      </c>
      <c r="U133" s="7" t="s">
        <v>65</v>
      </c>
      <c r="V133" s="7" t="s">
        <v>66</v>
      </c>
      <c r="W133" s="7" t="s">
        <v>65</v>
      </c>
      <c r="AH133" s="7">
        <v>4.0999999999999996</v>
      </c>
      <c r="AI133" s="7">
        <v>4.7</v>
      </c>
      <c r="AJ133" s="7">
        <v>5</v>
      </c>
      <c r="AK133" s="7">
        <v>5</v>
      </c>
      <c r="AL133" s="6"/>
      <c r="AM133" s="6"/>
      <c r="AN133" s="6"/>
      <c r="AO133" s="6"/>
      <c r="AP133" s="6"/>
      <c r="AQ133" s="6"/>
      <c r="AR133" s="7">
        <v>-1.5</v>
      </c>
      <c r="AS133" s="7">
        <v>0</v>
      </c>
      <c r="AT133" s="7">
        <v>0</v>
      </c>
      <c r="AU133" s="7">
        <v>-0.75</v>
      </c>
      <c r="AV133" s="7">
        <v>-0.25</v>
      </c>
      <c r="AW133" s="7">
        <v>177</v>
      </c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7"/>
      <c r="BI133" s="7"/>
      <c r="BJ133" s="7"/>
      <c r="BK133" s="7"/>
      <c r="BL133" s="7"/>
      <c r="BM133" s="7"/>
      <c r="BN133" s="7"/>
      <c r="BO133" s="7"/>
      <c r="BP133" s="6"/>
      <c r="BQ133" s="6"/>
      <c r="BR133" s="6"/>
      <c r="BS133" s="6"/>
      <c r="BT133" s="17"/>
      <c r="BU133" s="18"/>
      <c r="BV133" s="11" t="s">
        <v>701</v>
      </c>
      <c r="BW133" s="12" t="s">
        <v>700</v>
      </c>
      <c r="BX133" s="5" t="s">
        <v>702</v>
      </c>
      <c r="BY133" s="5" t="s">
        <v>703</v>
      </c>
      <c r="BZ133" s="5" t="s">
        <v>704</v>
      </c>
      <c r="CA133" s="5" t="s">
        <v>705</v>
      </c>
      <c r="CB133" s="5" t="s">
        <v>706</v>
      </c>
      <c r="CC133" s="5" t="s">
        <v>707</v>
      </c>
      <c r="CD133" s="5" t="s">
        <v>708</v>
      </c>
      <c r="CE133" s="5" t="s">
        <v>709</v>
      </c>
      <c r="CF133" s="5" t="s">
        <v>710</v>
      </c>
      <c r="CG133" s="5" t="s">
        <v>711</v>
      </c>
      <c r="CH133" s="6"/>
      <c r="CI133" s="6"/>
      <c r="CJ133" s="6"/>
      <c r="CK133" s="6"/>
    </row>
    <row r="134" spans="1:89" ht="14.1" customHeight="1" x14ac:dyDescent="0.15">
      <c r="A134" s="7">
        <v>142</v>
      </c>
      <c r="B134" s="7" t="s">
        <v>57</v>
      </c>
      <c r="C134" s="7" t="s">
        <v>122</v>
      </c>
      <c r="D134" s="7" t="s">
        <v>125</v>
      </c>
      <c r="E134" s="7">
        <v>151</v>
      </c>
      <c r="F134" s="7">
        <v>44</v>
      </c>
      <c r="G134" s="7" t="s">
        <v>537</v>
      </c>
      <c r="H134" s="7" t="s">
        <v>68</v>
      </c>
      <c r="I134" s="7">
        <v>11</v>
      </c>
      <c r="J134" s="5" t="s">
        <v>691</v>
      </c>
      <c r="K134" s="7">
        <v>13633665619</v>
      </c>
      <c r="L134" s="5" t="s">
        <v>538</v>
      </c>
      <c r="M134" s="7"/>
      <c r="N134" s="7" t="s">
        <v>539</v>
      </c>
      <c r="O134" s="7" t="s">
        <v>540</v>
      </c>
      <c r="P134" s="7"/>
      <c r="Q134" s="7" t="s">
        <v>64</v>
      </c>
      <c r="R134" s="7" t="s">
        <v>64</v>
      </c>
      <c r="S134" s="7" t="s">
        <v>64</v>
      </c>
      <c r="T134" s="7" t="s">
        <v>65</v>
      </c>
      <c r="U134" s="7" t="s">
        <v>65</v>
      </c>
      <c r="V134" s="7" t="s">
        <v>66</v>
      </c>
      <c r="W134" s="7" t="s">
        <v>65</v>
      </c>
      <c r="AH134" s="7">
        <v>4.3</v>
      </c>
      <c r="AI134" s="7">
        <v>4.5</v>
      </c>
      <c r="AJ134" s="7">
        <v>5</v>
      </c>
      <c r="AK134" s="7">
        <v>5</v>
      </c>
      <c r="AL134" s="7" t="s">
        <v>64</v>
      </c>
      <c r="AM134" s="7" t="s">
        <v>64</v>
      </c>
      <c r="AN134" s="7" t="s">
        <v>64</v>
      </c>
      <c r="AO134" s="7" t="s">
        <v>64</v>
      </c>
      <c r="AP134" s="7" t="s">
        <v>64</v>
      </c>
      <c r="AQ134" s="7" t="s">
        <v>64</v>
      </c>
      <c r="AR134" s="7">
        <v>-2.5</v>
      </c>
      <c r="AS134" s="7">
        <v>-1.5</v>
      </c>
      <c r="AT134" s="7">
        <v>170</v>
      </c>
      <c r="AU134" s="7">
        <v>-2.75</v>
      </c>
      <c r="AV134" s="7">
        <v>-0.75</v>
      </c>
      <c r="AW134" s="7">
        <v>171</v>
      </c>
      <c r="AX134" s="7" t="s">
        <v>64</v>
      </c>
      <c r="AY134" s="7" t="s">
        <v>64</v>
      </c>
      <c r="AZ134" s="7" t="s">
        <v>64</v>
      </c>
      <c r="BA134" s="7" t="s">
        <v>64</v>
      </c>
      <c r="BB134" s="7" t="s">
        <v>64</v>
      </c>
      <c r="BC134" s="7" t="s">
        <v>64</v>
      </c>
      <c r="BD134" s="7" t="s">
        <v>64</v>
      </c>
      <c r="BE134" s="7" t="s">
        <v>64</v>
      </c>
      <c r="BF134" s="7" t="s">
        <v>64</v>
      </c>
      <c r="BG134" s="7" t="s">
        <v>64</v>
      </c>
      <c r="BH134" s="7"/>
      <c r="BI134" s="7"/>
      <c r="BJ134" s="7"/>
      <c r="BK134" s="7"/>
      <c r="BL134" s="7"/>
      <c r="BM134" s="7"/>
      <c r="BN134" s="7"/>
      <c r="BO134" s="7"/>
      <c r="BP134" s="7" t="s">
        <v>64</v>
      </c>
      <c r="BQ134" s="7" t="s">
        <v>64</v>
      </c>
      <c r="BR134" s="7" t="s">
        <v>64</v>
      </c>
      <c r="BS134" s="7" t="s">
        <v>64</v>
      </c>
      <c r="BT134" s="9" t="s">
        <v>64</v>
      </c>
      <c r="BU134" s="13"/>
      <c r="BV134" s="11" t="s">
        <v>701</v>
      </c>
      <c r="BW134" s="12" t="s">
        <v>700</v>
      </c>
      <c r="BX134" s="5" t="s">
        <v>702</v>
      </c>
      <c r="BY134" s="5" t="s">
        <v>703</v>
      </c>
      <c r="BZ134" s="5" t="s">
        <v>704</v>
      </c>
      <c r="CA134" s="5" t="s">
        <v>705</v>
      </c>
      <c r="CB134" s="5" t="s">
        <v>706</v>
      </c>
      <c r="CC134" s="5" t="s">
        <v>707</v>
      </c>
      <c r="CD134" s="5" t="s">
        <v>708</v>
      </c>
      <c r="CE134" s="5" t="s">
        <v>709</v>
      </c>
      <c r="CF134" s="5" t="s">
        <v>710</v>
      </c>
      <c r="CG134" s="5" t="s">
        <v>711</v>
      </c>
      <c r="CH134" s="7" t="s">
        <v>64</v>
      </c>
      <c r="CI134" s="7" t="s">
        <v>64</v>
      </c>
      <c r="CJ134" s="7" t="s">
        <v>64</v>
      </c>
      <c r="CK134" s="7" t="s">
        <v>64</v>
      </c>
    </row>
    <row r="135" spans="1:89" ht="14.1" customHeight="1" x14ac:dyDescent="0.15">
      <c r="A135" s="7">
        <v>143</v>
      </c>
      <c r="B135" s="7" t="s">
        <v>57</v>
      </c>
      <c r="C135" s="7" t="s">
        <v>122</v>
      </c>
      <c r="D135" s="7" t="s">
        <v>125</v>
      </c>
      <c r="E135" s="7">
        <v>145.5</v>
      </c>
      <c r="F135" s="7">
        <v>50</v>
      </c>
      <c r="G135" s="7" t="s">
        <v>541</v>
      </c>
      <c r="H135" s="7" t="s">
        <v>60</v>
      </c>
      <c r="I135" s="7">
        <v>11</v>
      </c>
      <c r="J135" s="5" t="s">
        <v>692</v>
      </c>
      <c r="K135" s="7">
        <v>13206656703</v>
      </c>
      <c r="L135" s="5" t="s">
        <v>542</v>
      </c>
      <c r="M135" s="7"/>
      <c r="N135" s="7" t="s">
        <v>543</v>
      </c>
      <c r="O135" s="7" t="s">
        <v>544</v>
      </c>
      <c r="P135" s="7"/>
      <c r="Q135" s="7" t="s">
        <v>64</v>
      </c>
      <c r="R135" s="7" t="s">
        <v>64</v>
      </c>
      <c r="S135" s="7" t="s">
        <v>64</v>
      </c>
      <c r="T135" s="7" t="s">
        <v>65</v>
      </c>
      <c r="U135" s="7" t="s">
        <v>65</v>
      </c>
      <c r="V135" s="7" t="s">
        <v>66</v>
      </c>
      <c r="W135" s="7" t="s">
        <v>65</v>
      </c>
      <c r="AH135" s="7">
        <v>5</v>
      </c>
      <c r="AI135" s="7">
        <v>5</v>
      </c>
      <c r="AJ135" s="7">
        <v>5</v>
      </c>
      <c r="AK135" s="7">
        <v>5</v>
      </c>
      <c r="AL135" s="7" t="s">
        <v>64</v>
      </c>
      <c r="AM135" s="7" t="s">
        <v>64</v>
      </c>
      <c r="AN135" s="7" t="s">
        <v>64</v>
      </c>
      <c r="AO135" s="7" t="s">
        <v>64</v>
      </c>
      <c r="AP135" s="7" t="s">
        <v>64</v>
      </c>
      <c r="AQ135" s="7" t="s">
        <v>64</v>
      </c>
      <c r="AR135" s="7">
        <v>0</v>
      </c>
      <c r="AS135" s="7">
        <v>-1.5</v>
      </c>
      <c r="AT135" s="7">
        <v>175</v>
      </c>
      <c r="AU135" s="7">
        <v>0</v>
      </c>
      <c r="AV135" s="7">
        <v>-1</v>
      </c>
      <c r="AW135" s="7">
        <v>9</v>
      </c>
      <c r="AX135" s="7" t="s">
        <v>64</v>
      </c>
      <c r="AY135" s="7" t="s">
        <v>64</v>
      </c>
      <c r="AZ135" s="7" t="s">
        <v>64</v>
      </c>
      <c r="BA135" s="7" t="s">
        <v>64</v>
      </c>
      <c r="BB135" s="7" t="s">
        <v>64</v>
      </c>
      <c r="BC135" s="7" t="s">
        <v>64</v>
      </c>
      <c r="BD135" s="7" t="s">
        <v>64</v>
      </c>
      <c r="BE135" s="7" t="s">
        <v>64</v>
      </c>
      <c r="BF135" s="7" t="s">
        <v>64</v>
      </c>
      <c r="BG135" s="7" t="s">
        <v>64</v>
      </c>
      <c r="BH135" s="7"/>
      <c r="BI135" s="7"/>
      <c r="BJ135" s="7"/>
      <c r="BK135" s="7"/>
      <c r="BL135" s="7"/>
      <c r="BM135" s="7"/>
      <c r="BN135" s="7"/>
      <c r="BO135" s="7"/>
      <c r="BP135" s="7" t="s">
        <v>64</v>
      </c>
      <c r="BQ135" s="7" t="s">
        <v>64</v>
      </c>
      <c r="BR135" s="7" t="s">
        <v>64</v>
      </c>
      <c r="BS135" s="7" t="s">
        <v>64</v>
      </c>
      <c r="BT135" s="9" t="s">
        <v>64</v>
      </c>
      <c r="BU135" s="13"/>
      <c r="BV135" s="11" t="s">
        <v>701</v>
      </c>
      <c r="BW135" s="12" t="s">
        <v>700</v>
      </c>
      <c r="BX135" s="5" t="s">
        <v>702</v>
      </c>
      <c r="BY135" s="5" t="s">
        <v>703</v>
      </c>
      <c r="BZ135" s="5" t="s">
        <v>704</v>
      </c>
      <c r="CA135" s="5" t="s">
        <v>705</v>
      </c>
      <c r="CB135" s="5" t="s">
        <v>706</v>
      </c>
      <c r="CC135" s="5" t="s">
        <v>707</v>
      </c>
      <c r="CD135" s="5" t="s">
        <v>708</v>
      </c>
      <c r="CE135" s="5" t="s">
        <v>709</v>
      </c>
      <c r="CF135" s="5" t="s">
        <v>710</v>
      </c>
      <c r="CG135" s="5" t="s">
        <v>711</v>
      </c>
      <c r="CH135" s="7" t="s">
        <v>64</v>
      </c>
      <c r="CI135" s="7" t="s">
        <v>64</v>
      </c>
      <c r="CJ135" s="7" t="s">
        <v>64</v>
      </c>
      <c r="CK135" s="7" t="s">
        <v>64</v>
      </c>
    </row>
    <row r="136" spans="1:89" ht="14.1" customHeight="1" x14ac:dyDescent="0.15">
      <c r="A136" s="7">
        <v>144</v>
      </c>
      <c r="B136" s="7" t="s">
        <v>57</v>
      </c>
      <c r="C136" s="7" t="s">
        <v>122</v>
      </c>
      <c r="D136" s="7" t="s">
        <v>560</v>
      </c>
      <c r="E136" s="7">
        <v>143.5</v>
      </c>
      <c r="F136" s="7">
        <v>50</v>
      </c>
      <c r="G136" s="7" t="s">
        <v>545</v>
      </c>
      <c r="H136" s="7" t="s">
        <v>60</v>
      </c>
      <c r="I136" s="7">
        <v>11</v>
      </c>
      <c r="J136" s="5" t="s">
        <v>693</v>
      </c>
      <c r="K136" s="7">
        <v>15114566867</v>
      </c>
      <c r="L136" s="5"/>
      <c r="M136" s="7"/>
      <c r="N136" s="7" t="s">
        <v>546</v>
      </c>
      <c r="O136" s="7" t="s">
        <v>547</v>
      </c>
      <c r="P136" s="7"/>
      <c r="Q136" s="7" t="s">
        <v>64</v>
      </c>
      <c r="R136" s="7" t="s">
        <v>64</v>
      </c>
      <c r="S136" s="7" t="s">
        <v>64</v>
      </c>
      <c r="T136" s="7" t="s">
        <v>65</v>
      </c>
      <c r="U136" s="7" t="s">
        <v>65</v>
      </c>
      <c r="V136" s="7" t="s">
        <v>66</v>
      </c>
      <c r="W136" s="7" t="s">
        <v>65</v>
      </c>
      <c r="AH136" s="7">
        <v>4.7</v>
      </c>
      <c r="AI136" s="7">
        <v>4.7</v>
      </c>
      <c r="AJ136" s="7">
        <v>5</v>
      </c>
      <c r="AK136" s="7">
        <v>5</v>
      </c>
      <c r="AL136" s="7" t="s">
        <v>64</v>
      </c>
      <c r="AM136" s="7" t="s">
        <v>64</v>
      </c>
      <c r="AN136" s="7" t="s">
        <v>64</v>
      </c>
      <c r="AO136" s="7" t="s">
        <v>64</v>
      </c>
      <c r="AP136" s="7" t="s">
        <v>64</v>
      </c>
      <c r="AQ136" s="7" t="s">
        <v>64</v>
      </c>
      <c r="AR136" s="7">
        <v>0</v>
      </c>
      <c r="AS136" s="7">
        <v>0</v>
      </c>
      <c r="AT136" s="7">
        <v>0</v>
      </c>
      <c r="AU136" s="7">
        <v>-2.5</v>
      </c>
      <c r="AV136" s="7">
        <v>-0.75</v>
      </c>
      <c r="AW136" s="7">
        <v>7</v>
      </c>
      <c r="AX136" s="7" t="s">
        <v>64</v>
      </c>
      <c r="AY136" s="7" t="s">
        <v>64</v>
      </c>
      <c r="AZ136" s="7" t="s">
        <v>64</v>
      </c>
      <c r="BA136" s="7" t="s">
        <v>64</v>
      </c>
      <c r="BB136" s="7" t="s">
        <v>64</v>
      </c>
      <c r="BC136" s="7" t="s">
        <v>64</v>
      </c>
      <c r="BD136" s="7" t="s">
        <v>64</v>
      </c>
      <c r="BE136" s="7" t="s">
        <v>64</v>
      </c>
      <c r="BF136" s="7" t="s">
        <v>64</v>
      </c>
      <c r="BG136" s="7" t="s">
        <v>64</v>
      </c>
      <c r="BH136" s="7"/>
      <c r="BI136" s="7"/>
      <c r="BJ136" s="7"/>
      <c r="BK136" s="7"/>
      <c r="BL136" s="7"/>
      <c r="BM136" s="7"/>
      <c r="BN136" s="7"/>
      <c r="BO136" s="7"/>
      <c r="BP136" s="7" t="s">
        <v>64</v>
      </c>
      <c r="BQ136" s="7" t="s">
        <v>64</v>
      </c>
      <c r="BR136" s="7" t="s">
        <v>64</v>
      </c>
      <c r="BS136" s="7" t="s">
        <v>64</v>
      </c>
      <c r="BT136" s="9" t="s">
        <v>64</v>
      </c>
      <c r="BU136" s="13"/>
      <c r="BV136" s="11" t="s">
        <v>701</v>
      </c>
      <c r="BW136" s="12" t="s">
        <v>700</v>
      </c>
      <c r="BX136" s="5" t="s">
        <v>702</v>
      </c>
      <c r="BY136" s="5" t="s">
        <v>703</v>
      </c>
      <c r="BZ136" s="5" t="s">
        <v>704</v>
      </c>
      <c r="CA136" s="5" t="s">
        <v>705</v>
      </c>
      <c r="CB136" s="5" t="s">
        <v>706</v>
      </c>
      <c r="CC136" s="5" t="s">
        <v>707</v>
      </c>
      <c r="CD136" s="5" t="s">
        <v>708</v>
      </c>
      <c r="CE136" s="5" t="s">
        <v>709</v>
      </c>
      <c r="CF136" s="5" t="s">
        <v>710</v>
      </c>
      <c r="CG136" s="5" t="s">
        <v>711</v>
      </c>
      <c r="CH136" s="7" t="s">
        <v>64</v>
      </c>
      <c r="CI136" s="7" t="s">
        <v>64</v>
      </c>
      <c r="CJ136" s="7" t="s">
        <v>64</v>
      </c>
      <c r="CK136" s="7" t="s">
        <v>64</v>
      </c>
    </row>
    <row r="137" spans="1:89" ht="14.1" customHeight="1" x14ac:dyDescent="0.15">
      <c r="A137" s="7">
        <v>147</v>
      </c>
      <c r="B137" s="7" t="s">
        <v>57</v>
      </c>
      <c r="C137" s="7" t="s">
        <v>122</v>
      </c>
      <c r="D137" s="7" t="s">
        <v>562</v>
      </c>
      <c r="E137" s="7">
        <v>154.5</v>
      </c>
      <c r="F137" s="7">
        <v>34</v>
      </c>
      <c r="G137" s="7" t="s">
        <v>548</v>
      </c>
      <c r="H137" s="7" t="s">
        <v>68</v>
      </c>
      <c r="I137" s="7">
        <v>11</v>
      </c>
      <c r="J137" s="5" t="s">
        <v>694</v>
      </c>
      <c r="K137" s="7">
        <v>15945697282</v>
      </c>
      <c r="L137" s="5"/>
      <c r="M137" s="7"/>
      <c r="N137" s="7" t="s">
        <v>766</v>
      </c>
      <c r="O137" s="7" t="s">
        <v>549</v>
      </c>
      <c r="P137" s="7"/>
      <c r="Q137" s="7" t="s">
        <v>64</v>
      </c>
      <c r="R137" s="7" t="s">
        <v>64</v>
      </c>
      <c r="S137" s="7" t="s">
        <v>64</v>
      </c>
      <c r="T137" s="7" t="s">
        <v>65</v>
      </c>
      <c r="U137" s="7" t="s">
        <v>65</v>
      </c>
      <c r="V137" s="7" t="s">
        <v>66</v>
      </c>
      <c r="W137" s="7" t="s">
        <v>65</v>
      </c>
      <c r="AH137" s="7">
        <v>5</v>
      </c>
      <c r="AI137" s="7">
        <v>5</v>
      </c>
      <c r="AJ137" s="7">
        <v>5</v>
      </c>
      <c r="AK137" s="7">
        <v>5</v>
      </c>
      <c r="AL137" s="7" t="s">
        <v>64</v>
      </c>
      <c r="AM137" s="7" t="s">
        <v>64</v>
      </c>
      <c r="AN137" s="7" t="s">
        <v>64</v>
      </c>
      <c r="AO137" s="7" t="s">
        <v>64</v>
      </c>
      <c r="AP137" s="7" t="s">
        <v>64</v>
      </c>
      <c r="AQ137" s="7" t="s">
        <v>64</v>
      </c>
      <c r="AR137" s="7">
        <v>0</v>
      </c>
      <c r="AS137" s="7">
        <v>0</v>
      </c>
      <c r="AT137" s="7">
        <v>0</v>
      </c>
      <c r="AU137" s="7">
        <v>0.25</v>
      </c>
      <c r="AV137" s="7">
        <v>-0.25</v>
      </c>
      <c r="AW137" s="7">
        <v>162</v>
      </c>
      <c r="AX137" s="7" t="s">
        <v>64</v>
      </c>
      <c r="AY137" s="7" t="s">
        <v>64</v>
      </c>
      <c r="AZ137" s="7" t="s">
        <v>64</v>
      </c>
      <c r="BA137" s="7" t="s">
        <v>64</v>
      </c>
      <c r="BB137" s="7" t="s">
        <v>64</v>
      </c>
      <c r="BC137" s="7" t="s">
        <v>64</v>
      </c>
      <c r="BD137" s="7" t="s">
        <v>64</v>
      </c>
      <c r="BE137" s="7" t="s">
        <v>64</v>
      </c>
      <c r="BF137" s="7" t="s">
        <v>64</v>
      </c>
      <c r="BG137" s="7" t="s">
        <v>64</v>
      </c>
      <c r="BH137" s="7"/>
      <c r="BI137" s="7"/>
      <c r="BJ137" s="7"/>
      <c r="BK137" s="7"/>
      <c r="BL137" s="7"/>
      <c r="BM137" s="7"/>
      <c r="BN137" s="7"/>
      <c r="BO137" s="7"/>
      <c r="BP137" s="7" t="s">
        <v>64</v>
      </c>
      <c r="BQ137" s="7" t="s">
        <v>64</v>
      </c>
      <c r="BR137" s="7" t="s">
        <v>64</v>
      </c>
      <c r="BS137" s="7" t="s">
        <v>64</v>
      </c>
      <c r="BT137" s="9" t="s">
        <v>64</v>
      </c>
      <c r="BU137" s="13"/>
      <c r="BV137" s="11" t="s">
        <v>701</v>
      </c>
      <c r="BW137" s="12" t="s">
        <v>700</v>
      </c>
      <c r="BX137" s="5" t="s">
        <v>702</v>
      </c>
      <c r="BY137" s="5" t="s">
        <v>703</v>
      </c>
      <c r="BZ137" s="5" t="s">
        <v>704</v>
      </c>
      <c r="CA137" s="5" t="s">
        <v>705</v>
      </c>
      <c r="CB137" s="5" t="s">
        <v>706</v>
      </c>
      <c r="CC137" s="5" t="s">
        <v>707</v>
      </c>
      <c r="CD137" s="5" t="s">
        <v>708</v>
      </c>
      <c r="CE137" s="5" t="s">
        <v>709</v>
      </c>
      <c r="CF137" s="5" t="s">
        <v>710</v>
      </c>
      <c r="CG137" s="5" t="s">
        <v>711</v>
      </c>
      <c r="CH137" s="7" t="s">
        <v>64</v>
      </c>
      <c r="CI137" s="7" t="s">
        <v>64</v>
      </c>
      <c r="CJ137" s="7" t="s">
        <v>64</v>
      </c>
      <c r="CK137" s="7" t="s">
        <v>64</v>
      </c>
    </row>
    <row r="138" spans="1:89" ht="14.1" customHeight="1" x14ac:dyDescent="0.15">
      <c r="A138" s="7">
        <v>150</v>
      </c>
      <c r="B138" s="7" t="s">
        <v>57</v>
      </c>
      <c r="C138" s="7" t="s">
        <v>122</v>
      </c>
      <c r="D138" s="7" t="s">
        <v>562</v>
      </c>
      <c r="E138" s="7">
        <v>156.5</v>
      </c>
      <c r="F138" s="7">
        <v>39</v>
      </c>
      <c r="G138" s="7" t="s">
        <v>550</v>
      </c>
      <c r="H138" s="7" t="s">
        <v>68</v>
      </c>
      <c r="I138" s="7">
        <v>11</v>
      </c>
      <c r="J138" s="5" t="s">
        <v>695</v>
      </c>
      <c r="K138" s="7">
        <v>13244582520</v>
      </c>
      <c r="L138" s="4" t="s">
        <v>551</v>
      </c>
      <c r="M138" s="7"/>
      <c r="N138" s="7" t="s">
        <v>552</v>
      </c>
      <c r="O138" s="7" t="s">
        <v>553</v>
      </c>
      <c r="P138" s="7"/>
      <c r="Q138" s="7" t="s">
        <v>64</v>
      </c>
      <c r="R138" s="7" t="s">
        <v>64</v>
      </c>
      <c r="S138" s="7" t="s">
        <v>64</v>
      </c>
      <c r="T138" s="7" t="s">
        <v>65</v>
      </c>
      <c r="U138" s="7" t="s">
        <v>65</v>
      </c>
      <c r="V138" s="7" t="s">
        <v>66</v>
      </c>
      <c r="W138" s="7" t="s">
        <v>65</v>
      </c>
      <c r="AH138" s="7">
        <v>4.9000000000000004</v>
      </c>
      <c r="AI138" s="7">
        <v>4.9000000000000004</v>
      </c>
      <c r="AJ138" s="7">
        <v>5</v>
      </c>
      <c r="AK138" s="7">
        <v>5</v>
      </c>
      <c r="AL138" s="7" t="s">
        <v>64</v>
      </c>
      <c r="AM138" s="7" t="s">
        <v>64</v>
      </c>
      <c r="AN138" s="7" t="s">
        <v>64</v>
      </c>
      <c r="AO138" s="7" t="s">
        <v>64</v>
      </c>
      <c r="AP138" s="7" t="s">
        <v>64</v>
      </c>
      <c r="AQ138" s="7" t="s">
        <v>64</v>
      </c>
      <c r="AR138" s="7">
        <v>0.25</v>
      </c>
      <c r="AS138" s="7">
        <v>-1.25</v>
      </c>
      <c r="AT138" s="7">
        <v>178</v>
      </c>
      <c r="AU138" s="7">
        <v>0.75</v>
      </c>
      <c r="AV138" s="7">
        <v>-1.75</v>
      </c>
      <c r="AW138" s="7">
        <v>1</v>
      </c>
      <c r="AX138" s="7" t="s">
        <v>64</v>
      </c>
      <c r="AY138" s="7" t="s">
        <v>64</v>
      </c>
      <c r="AZ138" s="7" t="s">
        <v>64</v>
      </c>
      <c r="BA138" s="7" t="s">
        <v>64</v>
      </c>
      <c r="BB138" s="7" t="s">
        <v>64</v>
      </c>
      <c r="BC138" s="7" t="s">
        <v>64</v>
      </c>
      <c r="BD138" s="7" t="s">
        <v>64</v>
      </c>
      <c r="BE138" s="7" t="s">
        <v>64</v>
      </c>
      <c r="BF138" s="7" t="s">
        <v>64</v>
      </c>
      <c r="BG138" s="7" t="s">
        <v>64</v>
      </c>
      <c r="BH138" s="7"/>
      <c r="BI138" s="7"/>
      <c r="BJ138" s="7"/>
      <c r="BK138" s="7"/>
      <c r="BL138" s="7"/>
      <c r="BM138" s="7"/>
      <c r="BN138" s="7"/>
      <c r="BO138" s="7"/>
      <c r="BP138" s="7" t="s">
        <v>64</v>
      </c>
      <c r="BQ138" s="7" t="s">
        <v>64</v>
      </c>
      <c r="BR138" s="7" t="s">
        <v>64</v>
      </c>
      <c r="BS138" s="7" t="s">
        <v>64</v>
      </c>
      <c r="BT138" s="9" t="s">
        <v>64</v>
      </c>
      <c r="BU138" s="13"/>
      <c r="BV138" s="11" t="s">
        <v>701</v>
      </c>
      <c r="BW138" s="12" t="s">
        <v>700</v>
      </c>
      <c r="BX138" s="5" t="s">
        <v>702</v>
      </c>
      <c r="BY138" s="5" t="s">
        <v>703</v>
      </c>
      <c r="BZ138" s="5" t="s">
        <v>704</v>
      </c>
      <c r="CA138" s="5" t="s">
        <v>705</v>
      </c>
      <c r="CB138" s="5" t="s">
        <v>706</v>
      </c>
      <c r="CC138" s="5" t="s">
        <v>707</v>
      </c>
      <c r="CD138" s="5" t="s">
        <v>708</v>
      </c>
      <c r="CE138" s="5" t="s">
        <v>709</v>
      </c>
      <c r="CF138" s="5" t="s">
        <v>710</v>
      </c>
      <c r="CG138" s="5" t="s">
        <v>711</v>
      </c>
      <c r="CH138" s="7" t="s">
        <v>64</v>
      </c>
      <c r="CI138" s="7" t="s">
        <v>64</v>
      </c>
      <c r="CJ138" s="7" t="s">
        <v>64</v>
      </c>
      <c r="CK138" s="7" t="s">
        <v>64</v>
      </c>
    </row>
    <row r="139" spans="1:89" ht="14.1" customHeight="1" x14ac:dyDescent="0.15">
      <c r="A139" s="7">
        <v>151</v>
      </c>
      <c r="B139" s="7" t="s">
        <v>57</v>
      </c>
      <c r="C139" s="7" t="s">
        <v>122</v>
      </c>
      <c r="D139" s="7" t="s">
        <v>558</v>
      </c>
      <c r="E139" s="7">
        <v>157.5</v>
      </c>
      <c r="F139" s="7">
        <v>45</v>
      </c>
      <c r="G139" s="7" t="s">
        <v>554</v>
      </c>
      <c r="H139" s="7" t="s">
        <v>68</v>
      </c>
      <c r="I139" s="7">
        <v>11</v>
      </c>
      <c r="J139" s="5" t="s">
        <v>696</v>
      </c>
      <c r="K139" s="7">
        <v>13936164483</v>
      </c>
      <c r="L139" s="5"/>
      <c r="M139" s="7"/>
      <c r="N139" s="7"/>
      <c r="O139" s="7"/>
      <c r="P139" s="7"/>
      <c r="Q139" s="7" t="s">
        <v>64</v>
      </c>
      <c r="R139" s="7" t="s">
        <v>64</v>
      </c>
      <c r="S139" s="7" t="s">
        <v>64</v>
      </c>
      <c r="T139" s="7" t="s">
        <v>65</v>
      </c>
      <c r="U139" s="7" t="s">
        <v>65</v>
      </c>
      <c r="V139" s="7" t="s">
        <v>66</v>
      </c>
      <c r="W139" s="7" t="s">
        <v>65</v>
      </c>
      <c r="AH139" s="7">
        <v>4</v>
      </c>
      <c r="AI139" s="7">
        <v>4.0999999999999996</v>
      </c>
      <c r="AJ139" s="7">
        <v>5</v>
      </c>
      <c r="AK139" s="7">
        <v>5</v>
      </c>
      <c r="AL139" s="7" t="s">
        <v>64</v>
      </c>
      <c r="AM139" s="7" t="s">
        <v>64</v>
      </c>
      <c r="AN139" s="7" t="s">
        <v>64</v>
      </c>
      <c r="AO139" s="7" t="s">
        <v>64</v>
      </c>
      <c r="AP139" s="7" t="s">
        <v>64</v>
      </c>
      <c r="AQ139" s="7" t="s">
        <v>64</v>
      </c>
      <c r="AR139" s="7">
        <v>-4.75</v>
      </c>
      <c r="AS139" s="7">
        <v>-0.5</v>
      </c>
      <c r="AT139" s="7">
        <v>174</v>
      </c>
      <c r="AU139" s="7">
        <v>-4.5</v>
      </c>
      <c r="AV139" s="7">
        <v>-1.75</v>
      </c>
      <c r="AW139" s="7">
        <v>174</v>
      </c>
      <c r="AX139" s="7" t="s">
        <v>64</v>
      </c>
      <c r="AY139" s="7" t="s">
        <v>64</v>
      </c>
      <c r="AZ139" s="7" t="s">
        <v>64</v>
      </c>
      <c r="BA139" s="7" t="s">
        <v>64</v>
      </c>
      <c r="BB139" s="7" t="s">
        <v>64</v>
      </c>
      <c r="BC139" s="7" t="s">
        <v>64</v>
      </c>
      <c r="BD139" s="7" t="s">
        <v>64</v>
      </c>
      <c r="BE139" s="7" t="s">
        <v>64</v>
      </c>
      <c r="BF139" s="7" t="s">
        <v>64</v>
      </c>
      <c r="BG139" s="7" t="s">
        <v>64</v>
      </c>
      <c r="BH139" s="7"/>
      <c r="BI139" s="7"/>
      <c r="BJ139" s="7"/>
      <c r="BK139" s="7"/>
      <c r="BL139" s="7"/>
      <c r="BM139" s="7"/>
      <c r="BN139" s="7"/>
      <c r="BO139" s="7"/>
      <c r="BP139" s="7" t="s">
        <v>64</v>
      </c>
      <c r="BQ139" s="7" t="s">
        <v>64</v>
      </c>
      <c r="BR139" s="7" t="s">
        <v>64</v>
      </c>
      <c r="BS139" s="7" t="s">
        <v>64</v>
      </c>
      <c r="BT139" s="9" t="s">
        <v>64</v>
      </c>
      <c r="BU139" s="13"/>
      <c r="BV139" s="11" t="s">
        <v>701</v>
      </c>
      <c r="BW139" s="12" t="s">
        <v>700</v>
      </c>
      <c r="BX139" s="5" t="s">
        <v>702</v>
      </c>
      <c r="BY139" s="5" t="s">
        <v>703</v>
      </c>
      <c r="BZ139" s="5" t="s">
        <v>704</v>
      </c>
      <c r="CA139" s="5" t="s">
        <v>705</v>
      </c>
      <c r="CB139" s="5" t="s">
        <v>706</v>
      </c>
      <c r="CC139" s="5" t="s">
        <v>707</v>
      </c>
      <c r="CD139" s="5" t="s">
        <v>708</v>
      </c>
      <c r="CE139" s="5" t="s">
        <v>709</v>
      </c>
      <c r="CF139" s="5" t="s">
        <v>710</v>
      </c>
      <c r="CG139" s="5" t="s">
        <v>711</v>
      </c>
      <c r="CH139" s="7" t="s">
        <v>64</v>
      </c>
      <c r="CI139" s="7" t="s">
        <v>64</v>
      </c>
      <c r="CJ139" s="7" t="s">
        <v>64</v>
      </c>
      <c r="CK139" s="7" t="s">
        <v>64</v>
      </c>
    </row>
    <row r="140" spans="1:89" ht="14.1" customHeight="1" x14ac:dyDescent="0.15">
      <c r="A140" s="7">
        <v>152</v>
      </c>
      <c r="B140" s="7" t="s">
        <v>57</v>
      </c>
      <c r="C140" s="7" t="s">
        <v>122</v>
      </c>
      <c r="D140" s="7" t="s">
        <v>558</v>
      </c>
      <c r="E140" s="7">
        <v>148</v>
      </c>
      <c r="F140" s="7">
        <v>37</v>
      </c>
      <c r="G140" s="7" t="s">
        <v>555</v>
      </c>
      <c r="H140" s="7" t="s">
        <v>68</v>
      </c>
      <c r="I140" s="7">
        <v>11</v>
      </c>
      <c r="J140" s="5" t="s">
        <v>697</v>
      </c>
      <c r="K140" s="7">
        <v>13936327162</v>
      </c>
      <c r="L140" s="5"/>
      <c r="M140" s="7"/>
      <c r="N140" s="7"/>
      <c r="O140" s="7"/>
      <c r="P140" s="7"/>
      <c r="Q140" s="7" t="s">
        <v>64</v>
      </c>
      <c r="R140" s="7" t="s">
        <v>64</v>
      </c>
      <c r="S140" s="7" t="s">
        <v>64</v>
      </c>
      <c r="T140" s="7" t="s">
        <v>65</v>
      </c>
      <c r="U140" s="7" t="s">
        <v>65</v>
      </c>
      <c r="V140" s="7" t="s">
        <v>66</v>
      </c>
      <c r="W140" s="7" t="s">
        <v>65</v>
      </c>
      <c r="AH140" s="7">
        <v>4.3</v>
      </c>
      <c r="AI140" s="7">
        <v>4.7</v>
      </c>
      <c r="AJ140" s="7">
        <v>5</v>
      </c>
      <c r="AK140" s="7">
        <v>5</v>
      </c>
      <c r="AL140" s="7" t="s">
        <v>64</v>
      </c>
      <c r="AM140" s="7" t="s">
        <v>64</v>
      </c>
      <c r="AN140" s="7" t="s">
        <v>64</v>
      </c>
      <c r="AO140" s="7" t="s">
        <v>64</v>
      </c>
      <c r="AP140" s="7" t="s">
        <v>64</v>
      </c>
      <c r="AQ140" s="7" t="s">
        <v>64</v>
      </c>
      <c r="AR140" s="7">
        <v>-2</v>
      </c>
      <c r="AS140" s="7">
        <v>-0.25</v>
      </c>
      <c r="AT140" s="7">
        <v>143</v>
      </c>
      <c r="AU140" s="7">
        <v>-1.75</v>
      </c>
      <c r="AV140" s="7">
        <v>-0.25</v>
      </c>
      <c r="AW140" s="7">
        <v>49</v>
      </c>
      <c r="AX140" s="7" t="s">
        <v>64</v>
      </c>
      <c r="AY140" s="7" t="s">
        <v>64</v>
      </c>
      <c r="AZ140" s="7" t="s">
        <v>64</v>
      </c>
      <c r="BA140" s="7" t="s">
        <v>64</v>
      </c>
      <c r="BB140" s="7" t="s">
        <v>64</v>
      </c>
      <c r="BC140" s="7" t="s">
        <v>64</v>
      </c>
      <c r="BD140" s="7" t="s">
        <v>64</v>
      </c>
      <c r="BE140" s="7" t="s">
        <v>64</v>
      </c>
      <c r="BF140" s="7" t="s">
        <v>64</v>
      </c>
      <c r="BG140" s="7" t="s">
        <v>64</v>
      </c>
      <c r="BH140" s="7"/>
      <c r="BI140" s="7"/>
      <c r="BJ140" s="7"/>
      <c r="BK140" s="7"/>
      <c r="BL140" s="7"/>
      <c r="BM140" s="7"/>
      <c r="BN140" s="7"/>
      <c r="BO140" s="7"/>
      <c r="BP140" s="7" t="s">
        <v>64</v>
      </c>
      <c r="BQ140" s="7" t="s">
        <v>64</v>
      </c>
      <c r="BR140" s="7" t="s">
        <v>64</v>
      </c>
      <c r="BS140" s="7" t="s">
        <v>64</v>
      </c>
      <c r="BT140" s="9" t="s">
        <v>64</v>
      </c>
      <c r="BU140" s="13"/>
      <c r="BV140" s="11" t="s">
        <v>701</v>
      </c>
      <c r="BW140" s="12" t="s">
        <v>700</v>
      </c>
      <c r="BX140" s="5" t="s">
        <v>702</v>
      </c>
      <c r="BY140" s="5" t="s">
        <v>703</v>
      </c>
      <c r="BZ140" s="5" t="s">
        <v>704</v>
      </c>
      <c r="CA140" s="5" t="s">
        <v>705</v>
      </c>
      <c r="CB140" s="5" t="s">
        <v>706</v>
      </c>
      <c r="CC140" s="5" t="s">
        <v>707</v>
      </c>
      <c r="CD140" s="5" t="s">
        <v>708</v>
      </c>
      <c r="CE140" s="5" t="s">
        <v>709</v>
      </c>
      <c r="CF140" s="5" t="s">
        <v>710</v>
      </c>
      <c r="CG140" s="5" t="s">
        <v>711</v>
      </c>
      <c r="CH140" s="7" t="s">
        <v>64</v>
      </c>
      <c r="CI140" s="7" t="s">
        <v>64</v>
      </c>
      <c r="CJ140" s="7" t="s">
        <v>64</v>
      </c>
      <c r="CK140" s="7" t="s">
        <v>64</v>
      </c>
    </row>
    <row r="141" spans="1:89" ht="14.1" customHeight="1" x14ac:dyDescent="0.15">
      <c r="A141" s="7">
        <v>153</v>
      </c>
      <c r="B141" s="7" t="s">
        <v>57</v>
      </c>
      <c r="C141" s="7" t="s">
        <v>122</v>
      </c>
      <c r="D141" s="7" t="s">
        <v>558</v>
      </c>
      <c r="E141" s="7">
        <v>153.5</v>
      </c>
      <c r="F141" s="7">
        <v>50</v>
      </c>
      <c r="G141" s="7" t="s">
        <v>556</v>
      </c>
      <c r="H141" s="7" t="s">
        <v>60</v>
      </c>
      <c r="I141" s="7">
        <v>11</v>
      </c>
      <c r="J141" s="5" t="s">
        <v>698</v>
      </c>
      <c r="K141" s="7">
        <v>15145074972</v>
      </c>
      <c r="L141" s="5"/>
      <c r="M141" s="7"/>
      <c r="N141" s="7"/>
      <c r="O141" s="7"/>
      <c r="P141" s="7"/>
      <c r="Q141" s="7" t="s">
        <v>64</v>
      </c>
      <c r="R141" s="7" t="s">
        <v>64</v>
      </c>
      <c r="S141" s="7" t="s">
        <v>64</v>
      </c>
      <c r="T141" s="7" t="s">
        <v>65</v>
      </c>
      <c r="U141" s="7" t="s">
        <v>65</v>
      </c>
      <c r="V141" s="7" t="s">
        <v>66</v>
      </c>
      <c r="W141" s="7" t="s">
        <v>65</v>
      </c>
      <c r="AH141" s="7">
        <v>4.5999999999999996</v>
      </c>
      <c r="AI141" s="7">
        <v>4.5999999999999996</v>
      </c>
      <c r="AJ141" s="7" t="s">
        <v>241</v>
      </c>
      <c r="AK141" s="7" t="s">
        <v>241</v>
      </c>
      <c r="AL141" s="7" t="s">
        <v>64</v>
      </c>
      <c r="AM141" s="7" t="s">
        <v>64</v>
      </c>
      <c r="AN141" s="7" t="s">
        <v>64</v>
      </c>
      <c r="AO141" s="7" t="s">
        <v>64</v>
      </c>
      <c r="AP141" s="7" t="s">
        <v>64</v>
      </c>
      <c r="AQ141" s="7" t="s">
        <v>64</v>
      </c>
      <c r="AR141" s="7">
        <v>-1.5</v>
      </c>
      <c r="AS141" s="7">
        <v>-1</v>
      </c>
      <c r="AT141" s="7">
        <v>173</v>
      </c>
      <c r="AU141" s="7">
        <v>-1.75</v>
      </c>
      <c r="AV141" s="7">
        <v>-0.75</v>
      </c>
      <c r="AW141" s="7">
        <v>14</v>
      </c>
      <c r="AX141" s="7" t="s">
        <v>64</v>
      </c>
      <c r="AY141" s="7" t="s">
        <v>64</v>
      </c>
      <c r="AZ141" s="7" t="s">
        <v>64</v>
      </c>
      <c r="BA141" s="7" t="s">
        <v>64</v>
      </c>
      <c r="BB141" s="7" t="s">
        <v>64</v>
      </c>
      <c r="BC141" s="7" t="s">
        <v>64</v>
      </c>
      <c r="BD141" s="7" t="s">
        <v>64</v>
      </c>
      <c r="BE141" s="7" t="s">
        <v>64</v>
      </c>
      <c r="BF141" s="7" t="s">
        <v>64</v>
      </c>
      <c r="BG141" s="7" t="s">
        <v>64</v>
      </c>
      <c r="BH141" s="7"/>
      <c r="BI141" s="7"/>
      <c r="BJ141" s="7"/>
      <c r="BK141" s="7"/>
      <c r="BL141" s="7"/>
      <c r="BM141" s="7"/>
      <c r="BN141" s="7"/>
      <c r="BO141" s="7"/>
      <c r="BP141" s="7" t="s">
        <v>64</v>
      </c>
      <c r="BQ141" s="7" t="s">
        <v>64</v>
      </c>
      <c r="BR141" s="7" t="s">
        <v>64</v>
      </c>
      <c r="BS141" s="7" t="s">
        <v>64</v>
      </c>
      <c r="BT141" s="9" t="s">
        <v>64</v>
      </c>
      <c r="BU141" s="13"/>
      <c r="BV141" s="11" t="s">
        <v>701</v>
      </c>
      <c r="BW141" s="12" t="s">
        <v>700</v>
      </c>
      <c r="BX141" s="5" t="s">
        <v>702</v>
      </c>
      <c r="BY141" s="5" t="s">
        <v>703</v>
      </c>
      <c r="BZ141" s="5" t="s">
        <v>704</v>
      </c>
      <c r="CA141" s="5" t="s">
        <v>705</v>
      </c>
      <c r="CB141" s="5" t="s">
        <v>706</v>
      </c>
      <c r="CC141" s="5" t="s">
        <v>707</v>
      </c>
      <c r="CD141" s="5" t="s">
        <v>708</v>
      </c>
      <c r="CE141" s="5" t="s">
        <v>709</v>
      </c>
      <c r="CF141" s="5" t="s">
        <v>710</v>
      </c>
      <c r="CG141" s="5" t="s">
        <v>711</v>
      </c>
      <c r="CH141" s="7" t="s">
        <v>64</v>
      </c>
      <c r="CI141" s="7" t="s">
        <v>64</v>
      </c>
      <c r="CJ141" s="7" t="s">
        <v>64</v>
      </c>
      <c r="CK141" s="7" t="s">
        <v>64</v>
      </c>
    </row>
    <row r="142" spans="1:89" ht="14.1" customHeight="1" x14ac:dyDescent="0.15">
      <c r="A142" s="7">
        <v>155</v>
      </c>
      <c r="B142" s="7" t="s">
        <v>57</v>
      </c>
      <c r="C142" s="7" t="s">
        <v>557</v>
      </c>
      <c r="D142" s="7" t="s">
        <v>558</v>
      </c>
      <c r="E142" s="7">
        <v>148.5</v>
      </c>
      <c r="F142" s="7">
        <v>31</v>
      </c>
      <c r="G142" s="7" t="s">
        <v>559</v>
      </c>
      <c r="H142" s="7" t="s">
        <v>68</v>
      </c>
      <c r="I142" s="7">
        <v>11</v>
      </c>
      <c r="J142" s="5" t="s">
        <v>699</v>
      </c>
      <c r="K142" s="7">
        <v>13304644107</v>
      </c>
      <c r="L142" s="5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AH142" s="24">
        <v>4.5999999999999996</v>
      </c>
      <c r="AI142" s="19">
        <v>4.5999999999999996</v>
      </c>
      <c r="AJ142" s="22"/>
      <c r="AK142" s="22"/>
      <c r="AL142" s="22"/>
      <c r="AM142" s="22"/>
      <c r="AN142" s="22"/>
      <c r="AO142" s="22"/>
      <c r="AP142" s="15"/>
      <c r="AQ142" s="15"/>
      <c r="AR142" s="19">
        <v>-1</v>
      </c>
      <c r="AS142" s="19">
        <v>-1.75</v>
      </c>
      <c r="AT142" s="19">
        <v>5</v>
      </c>
      <c r="AU142" s="19">
        <v>-0.75</v>
      </c>
      <c r="AV142" s="19">
        <v>-1.75</v>
      </c>
      <c r="AW142" s="20">
        <v>174</v>
      </c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9"/>
      <c r="BU142" s="13"/>
      <c r="BV142" s="11" t="s">
        <v>701</v>
      </c>
      <c r="BW142" s="12" t="s">
        <v>700</v>
      </c>
      <c r="BX142" s="5" t="s">
        <v>702</v>
      </c>
      <c r="BY142" s="5" t="s">
        <v>703</v>
      </c>
      <c r="BZ142" s="5" t="s">
        <v>704</v>
      </c>
      <c r="CA142" s="5" t="s">
        <v>705</v>
      </c>
      <c r="CB142" s="5" t="s">
        <v>706</v>
      </c>
      <c r="CC142" s="5" t="s">
        <v>707</v>
      </c>
      <c r="CD142" s="5" t="s">
        <v>708</v>
      </c>
      <c r="CE142" s="5" t="s">
        <v>709</v>
      </c>
      <c r="CF142" s="5" t="s">
        <v>710</v>
      </c>
      <c r="CG142" s="5" t="s">
        <v>711</v>
      </c>
      <c r="CH142" s="6"/>
      <c r="CI142" s="6"/>
      <c r="CJ142" s="6"/>
      <c r="CK142" s="6"/>
    </row>
  </sheetData>
  <sheetProtection formatCells="0" insertHyperlinks="0" autoFilter="0"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autofilters xmlns="https://web.wps.cn/et/2018/main">
  <sheetItem sheetStid="1">
    <filterData filterID="1398643543"/>
    <filterData filterID="1230813136"/>
    <filterData filterID="1019348595"/>
    <filterData filterID="981548447"/>
  </sheetItem>
</autofilter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/>
  </woSheetsProps>
  <woBookProps>
    <bookSettings isFilterShared="0" isAutoUpdatePaused="0" filterType="user" isMergeTasksAutoUpdate="0"/>
  </woBookProps>
</woProps>
</file>

<file path=customXml/itemProps1.xml><?xml version="1.0" encoding="utf-8"?>
<ds:datastoreItem xmlns:ds="http://schemas.openxmlformats.org/officeDocument/2006/customXml" ds:itemID="{D5662047-3127-477A-AC3A-1D340467FB41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视力筛查数据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浩然 佟</cp:lastModifiedBy>
  <dcterms:created xsi:type="dcterms:W3CDTF">2024-04-07T22:47:00Z</dcterms:created>
  <dcterms:modified xsi:type="dcterms:W3CDTF">2025-03-30T12:13:06Z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80A993FAD8FD46B694E2524D5FAAF967_13</vt:lpwstr>
  </property>
  <property fmtid="{D5CDD505-2E9C-101B-9397-08002B2CF9AE}" pid="3" name="KSOProductBuildVer">
    <vt:lpwstr>2052-12.1.0.19302</vt:lpwstr>
  </property>
</Properties>
</file>