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9752E7DC-C883-4635-AE22-5C4762F5C4C2}" xr6:coauthVersionLast="43" xr6:coauthVersionMax="43" xr10:uidLastSave="{00000000-0000-0000-0000-000000000000}"/>
  <bookViews>
    <workbookView xWindow="-120" yWindow="-120" windowWidth="38640" windowHeight="21240" activeTab="8" xr2:uid="{00000000-000D-0000-FFFF-FFFF00000000}"/>
  </bookViews>
  <sheets>
    <sheet name="ALL" sheetId="1" r:id="rId1"/>
    <sheet name="NodeBeam" sheetId="2" r:id="rId2"/>
    <sheet name="EleBeam" sheetId="5" r:id="rId3"/>
    <sheet name="MassBeam" sheetId="7" r:id="rId4"/>
    <sheet name="NodePier" sheetId="3" r:id="rId5"/>
    <sheet name="ElePier" sheetId="6" r:id="rId6"/>
    <sheet name="Masspier" sheetId="8" r:id="rId7"/>
    <sheet name="NodeSpring" sheetId="4" r:id="rId8"/>
    <sheet name="Zero" sheetId="11" r:id="rId9"/>
    <sheet name="刚性连接" sheetId="9" r:id="rId10"/>
    <sheet name="EleALL" sheetId="10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11" l="1"/>
  <c r="N15" i="11" s="1"/>
  <c r="N16" i="11" s="1"/>
  <c r="N17" i="11" s="1"/>
  <c r="N18" i="11" s="1"/>
  <c r="M14" i="11"/>
  <c r="M15" i="11" s="1"/>
  <c r="M16" i="11" s="1"/>
  <c r="M17" i="11" s="1"/>
  <c r="M18" i="11" s="1"/>
  <c r="N13" i="11"/>
  <c r="M13" i="11"/>
  <c r="N12" i="11"/>
  <c r="M12" i="11"/>
  <c r="N11" i="11"/>
  <c r="D3" i="11"/>
  <c r="D4" i="11" s="1"/>
  <c r="D5" i="11" s="1"/>
  <c r="D6" i="11" s="1"/>
  <c r="D7" i="11" s="1"/>
  <c r="D8" i="11" s="1"/>
  <c r="D9" i="11" s="1"/>
  <c r="C4" i="11"/>
  <c r="C5" i="11" s="1"/>
  <c r="C6" i="11" s="1"/>
  <c r="C7" i="11" s="1"/>
  <c r="C8" i="11" s="1"/>
  <c r="C9" i="11" s="1"/>
  <c r="D2" i="11"/>
  <c r="C3" i="1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3" i="6"/>
  <c r="H4" i="6"/>
  <c r="I4" i="6"/>
  <c r="J4" i="6"/>
  <c r="H5" i="6"/>
  <c r="I5" i="6"/>
  <c r="J5" i="6"/>
  <c r="H6" i="6"/>
  <c r="I6" i="6"/>
  <c r="J6" i="6"/>
  <c r="H7" i="6"/>
  <c r="I7" i="6"/>
  <c r="J7" i="6"/>
  <c r="H8" i="6"/>
  <c r="I8" i="6"/>
  <c r="J8" i="6"/>
  <c r="H9" i="6"/>
  <c r="I9" i="6"/>
  <c r="J9" i="6"/>
  <c r="H10" i="6"/>
  <c r="I10" i="6"/>
  <c r="J10" i="6"/>
  <c r="H11" i="6"/>
  <c r="I11" i="6"/>
  <c r="J11" i="6"/>
  <c r="H12" i="6"/>
  <c r="I12" i="6"/>
  <c r="J12" i="6"/>
  <c r="H13" i="6"/>
  <c r="I13" i="6"/>
  <c r="J13" i="6"/>
  <c r="H14" i="6"/>
  <c r="I14" i="6"/>
  <c r="J14" i="6"/>
  <c r="H15" i="6"/>
  <c r="I15" i="6"/>
  <c r="J15" i="6"/>
  <c r="H16" i="6"/>
  <c r="I16" i="6"/>
  <c r="J16" i="6"/>
  <c r="H17" i="6"/>
  <c r="I17" i="6"/>
  <c r="J17" i="6"/>
  <c r="H18" i="6"/>
  <c r="I18" i="6"/>
  <c r="J18" i="6"/>
  <c r="H19" i="6"/>
  <c r="I19" i="6"/>
  <c r="J19" i="6"/>
  <c r="H20" i="6"/>
  <c r="I20" i="6"/>
  <c r="J20" i="6"/>
  <c r="H21" i="6"/>
  <c r="I21" i="6"/>
  <c r="J21" i="6"/>
  <c r="H22" i="6"/>
  <c r="I22" i="6"/>
  <c r="J22" i="6"/>
  <c r="H23" i="6"/>
  <c r="I23" i="6"/>
  <c r="J23" i="6"/>
  <c r="H24" i="6"/>
  <c r="I24" i="6"/>
  <c r="J24" i="6"/>
  <c r="H25" i="6"/>
  <c r="I25" i="6"/>
  <c r="J25" i="6"/>
  <c r="H26" i="6"/>
  <c r="I26" i="6"/>
  <c r="J26" i="6"/>
  <c r="H27" i="6"/>
  <c r="I27" i="6"/>
  <c r="J27" i="6"/>
  <c r="H28" i="6"/>
  <c r="I28" i="6"/>
  <c r="J28" i="6"/>
  <c r="H29" i="6"/>
  <c r="I29" i="6"/>
  <c r="J29" i="6"/>
  <c r="H30" i="6"/>
  <c r="I30" i="6"/>
  <c r="J30" i="6"/>
  <c r="H31" i="6"/>
  <c r="I31" i="6"/>
  <c r="J31" i="6"/>
  <c r="H32" i="6"/>
  <c r="I32" i="6"/>
  <c r="J32" i="6"/>
  <c r="H33" i="6"/>
  <c r="I33" i="6"/>
  <c r="J33" i="6"/>
  <c r="H34" i="6"/>
  <c r="I34" i="6"/>
  <c r="J34" i="6"/>
  <c r="H35" i="6"/>
  <c r="I35" i="6"/>
  <c r="J35" i="6"/>
  <c r="H36" i="6"/>
  <c r="I36" i="6"/>
  <c r="J36" i="6"/>
  <c r="H37" i="6"/>
  <c r="I37" i="6"/>
  <c r="J37" i="6"/>
  <c r="H38" i="6"/>
  <c r="I38" i="6"/>
  <c r="J38" i="6"/>
  <c r="H39" i="6"/>
  <c r="I39" i="6"/>
  <c r="J39" i="6"/>
  <c r="H40" i="6"/>
  <c r="I40" i="6"/>
  <c r="J40" i="6"/>
  <c r="H41" i="6"/>
  <c r="I41" i="6"/>
  <c r="J41" i="6"/>
  <c r="H42" i="6"/>
  <c r="I42" i="6"/>
  <c r="J42" i="6"/>
  <c r="H43" i="6"/>
  <c r="I43" i="6"/>
  <c r="J43" i="6"/>
  <c r="H44" i="6"/>
  <c r="I44" i="6"/>
  <c r="J44" i="6"/>
  <c r="J3" i="6"/>
  <c r="I3" i="6"/>
  <c r="H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3" i="6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3" i="5"/>
  <c r="D48" i="8"/>
  <c r="E48" i="8" s="1"/>
  <c r="D47" i="8"/>
  <c r="E47" i="8" s="1"/>
  <c r="E46" i="8"/>
  <c r="D46" i="8"/>
  <c r="D45" i="8"/>
  <c r="E45" i="8" s="1"/>
  <c r="E44" i="8"/>
  <c r="D44" i="8"/>
  <c r="D43" i="8"/>
  <c r="E43" i="8" s="1"/>
  <c r="E42" i="8"/>
  <c r="D42" i="8"/>
  <c r="D41" i="8"/>
  <c r="E41" i="8" s="1"/>
  <c r="E40" i="8"/>
  <c r="D40" i="8"/>
  <c r="D39" i="8"/>
  <c r="E39" i="8" s="1"/>
  <c r="E38" i="8"/>
  <c r="D38" i="8"/>
  <c r="D37" i="8"/>
  <c r="E37" i="8" s="1"/>
  <c r="E36" i="8"/>
  <c r="D36" i="8"/>
  <c r="D35" i="8"/>
  <c r="E35" i="8" s="1"/>
  <c r="E34" i="8"/>
  <c r="D34" i="8"/>
  <c r="D33" i="8"/>
  <c r="E33" i="8" s="1"/>
  <c r="E32" i="8"/>
  <c r="D32" i="8"/>
  <c r="D31" i="8"/>
  <c r="E31" i="8" s="1"/>
  <c r="E30" i="8"/>
  <c r="D30" i="8"/>
  <c r="D29" i="8"/>
  <c r="E29" i="8" s="1"/>
  <c r="E28" i="8"/>
  <c r="D28" i="8"/>
  <c r="D27" i="8"/>
  <c r="E27" i="8" s="1"/>
  <c r="E26" i="8"/>
  <c r="D26" i="8"/>
  <c r="D25" i="8"/>
  <c r="E25" i="8" s="1"/>
  <c r="E24" i="8"/>
  <c r="D24" i="8"/>
  <c r="D23" i="8"/>
  <c r="E23" i="8" s="1"/>
  <c r="E22" i="8"/>
  <c r="D22" i="8"/>
  <c r="D21" i="8"/>
  <c r="E21" i="8" s="1"/>
  <c r="E20" i="8"/>
  <c r="D20" i="8"/>
  <c r="D19" i="8"/>
  <c r="E19" i="8" s="1"/>
  <c r="E18" i="8"/>
  <c r="D18" i="8"/>
  <c r="D17" i="8"/>
  <c r="E17" i="8" s="1"/>
  <c r="E16" i="8"/>
  <c r="D16" i="8"/>
  <c r="D15" i="8"/>
  <c r="E15" i="8" s="1"/>
  <c r="E14" i="8"/>
  <c r="D14" i="8"/>
  <c r="D13" i="8"/>
  <c r="E13" i="8" s="1"/>
  <c r="E12" i="8"/>
  <c r="D12" i="8"/>
  <c r="D11" i="8"/>
  <c r="E11" i="8" s="1"/>
  <c r="E10" i="8"/>
  <c r="D10" i="8"/>
  <c r="D9" i="8"/>
  <c r="E9" i="8" s="1"/>
  <c r="E8" i="8"/>
  <c r="D8" i="8"/>
  <c r="D7" i="8"/>
  <c r="E7" i="8" s="1"/>
  <c r="E6" i="8"/>
  <c r="D6" i="8"/>
  <c r="D5" i="8"/>
  <c r="E5" i="8" s="1"/>
  <c r="D4" i="8"/>
  <c r="E4" i="8" s="1"/>
  <c r="D3" i="8"/>
  <c r="E3" i="8" s="1"/>
  <c r="D4" i="7"/>
  <c r="E4" i="7" s="1"/>
  <c r="D5" i="7"/>
  <c r="E5" i="7" s="1"/>
  <c r="D6" i="7"/>
  <c r="E6" i="7" s="1"/>
  <c r="D7" i="7"/>
  <c r="E7" i="7" s="1"/>
  <c r="D8" i="7"/>
  <c r="E8" i="7" s="1"/>
  <c r="D9" i="7"/>
  <c r="E9" i="7" s="1"/>
  <c r="D10" i="7"/>
  <c r="E10" i="7" s="1"/>
  <c r="D11" i="7"/>
  <c r="E11" i="7" s="1"/>
  <c r="D12" i="7"/>
  <c r="E12" i="7" s="1"/>
  <c r="D13" i="7"/>
  <c r="E13" i="7" s="1"/>
  <c r="D14" i="7"/>
  <c r="E14" i="7" s="1"/>
  <c r="D15" i="7"/>
  <c r="E15" i="7" s="1"/>
  <c r="D16" i="7"/>
  <c r="E16" i="7" s="1"/>
  <c r="D17" i="7"/>
  <c r="E17" i="7" s="1"/>
  <c r="D18" i="7"/>
  <c r="E18" i="7" s="1"/>
  <c r="D19" i="7"/>
  <c r="E19" i="7" s="1"/>
  <c r="D20" i="7"/>
  <c r="E20" i="7" s="1"/>
  <c r="D21" i="7"/>
  <c r="E21" i="7" s="1"/>
  <c r="D22" i="7"/>
  <c r="E22" i="7" s="1"/>
  <c r="D23" i="7"/>
  <c r="E23" i="7" s="1"/>
  <c r="D24" i="7"/>
  <c r="E24" i="7" s="1"/>
  <c r="D25" i="7"/>
  <c r="E25" i="7" s="1"/>
  <c r="D26" i="7"/>
  <c r="E26" i="7" s="1"/>
  <c r="D27" i="7"/>
  <c r="E27" i="7" s="1"/>
  <c r="D28" i="7"/>
  <c r="E28" i="7" s="1"/>
  <c r="D29" i="7"/>
  <c r="E29" i="7" s="1"/>
  <c r="D30" i="7"/>
  <c r="E30" i="7" s="1"/>
  <c r="D31" i="7"/>
  <c r="E31" i="7" s="1"/>
  <c r="D32" i="7"/>
  <c r="E32" i="7" s="1"/>
  <c r="D33" i="7"/>
  <c r="E33" i="7" s="1"/>
  <c r="D34" i="7"/>
  <c r="E34" i="7" s="1"/>
  <c r="D35" i="7"/>
  <c r="E35" i="7" s="1"/>
  <c r="D36" i="7"/>
  <c r="E36" i="7" s="1"/>
  <c r="D37" i="7"/>
  <c r="E37" i="7" s="1"/>
  <c r="D38" i="7"/>
  <c r="E38" i="7" s="1"/>
  <c r="D39" i="7"/>
  <c r="E39" i="7" s="1"/>
  <c r="D40" i="7"/>
  <c r="E40" i="7" s="1"/>
  <c r="D41" i="7"/>
  <c r="E41" i="7" s="1"/>
  <c r="D42" i="7"/>
  <c r="E42" i="7" s="1"/>
  <c r="D43" i="7"/>
  <c r="E43" i="7" s="1"/>
  <c r="D44" i="7"/>
  <c r="E44" i="7" s="1"/>
  <c r="D45" i="7"/>
  <c r="E45" i="7" s="1"/>
  <c r="D46" i="7"/>
  <c r="E46" i="7" s="1"/>
  <c r="D47" i="7"/>
  <c r="E47" i="7" s="1"/>
  <c r="D48" i="7"/>
  <c r="E48" i="7" s="1"/>
  <c r="D49" i="7"/>
  <c r="E49" i="7" s="1"/>
  <c r="D50" i="7"/>
  <c r="E50" i="7" s="1"/>
  <c r="D51" i="7"/>
  <c r="E51" i="7" s="1"/>
  <c r="D52" i="7"/>
  <c r="E52" i="7" s="1"/>
  <c r="D53" i="7"/>
  <c r="E53" i="7" s="1"/>
  <c r="D54" i="7"/>
  <c r="E54" i="7" s="1"/>
  <c r="D55" i="7"/>
  <c r="E55" i="7" s="1"/>
  <c r="D56" i="7"/>
  <c r="E56" i="7" s="1"/>
  <c r="D57" i="7"/>
  <c r="E57" i="7" s="1"/>
  <c r="D58" i="7"/>
  <c r="E58" i="7" s="1"/>
  <c r="D59" i="7"/>
  <c r="E59" i="7" s="1"/>
  <c r="D60" i="7"/>
  <c r="E60" i="7" s="1"/>
  <c r="D61" i="7"/>
  <c r="E61" i="7" s="1"/>
  <c r="D62" i="7"/>
  <c r="E62" i="7" s="1"/>
  <c r="D63" i="7"/>
  <c r="E63" i="7" s="1"/>
  <c r="D64" i="7"/>
  <c r="E64" i="7" s="1"/>
  <c r="D65" i="7"/>
  <c r="E65" i="7" s="1"/>
  <c r="D66" i="7"/>
  <c r="E66" i="7" s="1"/>
  <c r="D67" i="7"/>
  <c r="E67" i="7" s="1"/>
  <c r="D68" i="7"/>
  <c r="E68" i="7" s="1"/>
  <c r="D69" i="7"/>
  <c r="E69" i="7" s="1"/>
  <c r="D70" i="7"/>
  <c r="E70" i="7" s="1"/>
  <c r="D71" i="7"/>
  <c r="E71" i="7" s="1"/>
  <c r="D72" i="7"/>
  <c r="E72" i="7" s="1"/>
  <c r="D73" i="7"/>
  <c r="E73" i="7" s="1"/>
  <c r="D74" i="7"/>
  <c r="E74" i="7" s="1"/>
  <c r="D75" i="7"/>
  <c r="E75" i="7" s="1"/>
  <c r="D76" i="7"/>
  <c r="E76" i="7" s="1"/>
  <c r="D77" i="7"/>
  <c r="E77" i="7" s="1"/>
  <c r="D78" i="7"/>
  <c r="E78" i="7" s="1"/>
  <c r="D79" i="7"/>
  <c r="E79" i="7" s="1"/>
  <c r="D80" i="7"/>
  <c r="E80" i="7" s="1"/>
  <c r="D81" i="7"/>
  <c r="E81" i="7" s="1"/>
  <c r="D82" i="7"/>
  <c r="E82" i="7" s="1"/>
  <c r="D3" i="7"/>
  <c r="E3" i="7" s="1"/>
</calcChain>
</file>

<file path=xl/sharedStrings.xml><?xml version="1.0" encoding="utf-8"?>
<sst xmlns="http://schemas.openxmlformats.org/spreadsheetml/2006/main" count="1844" uniqueCount="580">
  <si>
    <t>1,</t>
  </si>
  <si>
    <t>0,</t>
  </si>
  <si>
    <t>2,</t>
  </si>
  <si>
    <t>1.35,</t>
  </si>
  <si>
    <t>3,</t>
  </si>
  <si>
    <t>2.7,</t>
  </si>
  <si>
    <t>4,</t>
  </si>
  <si>
    <t>4.6,</t>
  </si>
  <si>
    <t>5,</t>
  </si>
  <si>
    <t>7.8,</t>
  </si>
  <si>
    <t>6,</t>
  </si>
  <si>
    <t>11,</t>
  </si>
  <si>
    <t>7,</t>
  </si>
  <si>
    <t>14.2,</t>
  </si>
  <si>
    <t>8,</t>
  </si>
  <si>
    <t>15.4,</t>
  </si>
  <si>
    <t>9,</t>
  </si>
  <si>
    <t>16.2,</t>
  </si>
  <si>
    <t>10,</t>
  </si>
  <si>
    <t>17.4,</t>
  </si>
  <si>
    <t>20.6,</t>
  </si>
  <si>
    <t>12,</t>
  </si>
  <si>
    <t>23.8,</t>
  </si>
  <si>
    <t>13,</t>
  </si>
  <si>
    <t>27,</t>
  </si>
  <si>
    <t>14,</t>
  </si>
  <si>
    <t>27.9,</t>
  </si>
  <si>
    <t>15,</t>
  </si>
  <si>
    <t>28.5,</t>
  </si>
  <si>
    <t>16,</t>
  </si>
  <si>
    <t>29.4,</t>
  </si>
  <si>
    <t>17,</t>
  </si>
  <si>
    <t>31.8,</t>
  </si>
  <si>
    <t>18,</t>
  </si>
  <si>
    <t>34.2,</t>
  </si>
  <si>
    <t>19,</t>
  </si>
  <si>
    <t>36.6,</t>
  </si>
  <si>
    <t>20,</t>
  </si>
  <si>
    <t>39,</t>
  </si>
  <si>
    <t>21,</t>
  </si>
  <si>
    <t>40.5,</t>
  </si>
  <si>
    <t>22,</t>
  </si>
  <si>
    <t>42,</t>
  </si>
  <si>
    <t>23,</t>
  </si>
  <si>
    <t>43.5,</t>
  </si>
  <si>
    <t>24,</t>
  </si>
  <si>
    <t>45,</t>
  </si>
  <si>
    <t>25,</t>
  </si>
  <si>
    <t>47.4,</t>
  </si>
  <si>
    <t>26,</t>
  </si>
  <si>
    <t>49.8,</t>
  </si>
  <si>
    <t>52.2,</t>
  </si>
  <si>
    <t>28,</t>
  </si>
  <si>
    <t>54.6,</t>
  </si>
  <si>
    <t>29,</t>
  </si>
  <si>
    <t>55.5,</t>
  </si>
  <si>
    <t>30,</t>
  </si>
  <si>
    <t>56.1,</t>
  </si>
  <si>
    <t>31,</t>
  </si>
  <si>
    <t>57,</t>
  </si>
  <si>
    <t>32,</t>
  </si>
  <si>
    <t>60.2,</t>
  </si>
  <si>
    <t>33,</t>
  </si>
  <si>
    <t>63.4,</t>
  </si>
  <si>
    <t>34,</t>
  </si>
  <si>
    <t>66.6,</t>
  </si>
  <si>
    <t>35,</t>
  </si>
  <si>
    <t>67.8,</t>
  </si>
  <si>
    <t>36,</t>
  </si>
  <si>
    <t>68.6,</t>
  </si>
  <si>
    <t>37,</t>
  </si>
  <si>
    <t>69.8,</t>
  </si>
  <si>
    <t>38,</t>
  </si>
  <si>
    <t>73,</t>
  </si>
  <si>
    <t>76.2,</t>
  </si>
  <si>
    <t>40,</t>
  </si>
  <si>
    <t>79.4,</t>
  </si>
  <si>
    <t>41,</t>
  </si>
  <si>
    <t>81,</t>
  </si>
  <si>
    <t>82.6,</t>
  </si>
  <si>
    <t>43,</t>
  </si>
  <si>
    <t>85.8,</t>
  </si>
  <si>
    <t>44,</t>
  </si>
  <si>
    <t>89,</t>
  </si>
  <si>
    <t>92.2,</t>
  </si>
  <si>
    <t>46,</t>
  </si>
  <si>
    <t>93.4,</t>
  </si>
  <si>
    <t>47,</t>
  </si>
  <si>
    <t>94.2,</t>
  </si>
  <si>
    <t>48,</t>
  </si>
  <si>
    <t>95.4,</t>
  </si>
  <si>
    <t>49,</t>
  </si>
  <si>
    <t>98.6,</t>
  </si>
  <si>
    <t>50,</t>
  </si>
  <si>
    <t>101.8,</t>
  </si>
  <si>
    <t>51,</t>
  </si>
  <si>
    <t>105,</t>
  </si>
  <si>
    <t>52,</t>
  </si>
  <si>
    <t>105.9,</t>
  </si>
  <si>
    <t>53,</t>
  </si>
  <si>
    <t>106.5,</t>
  </si>
  <si>
    <t>54,</t>
  </si>
  <si>
    <t>107.4,</t>
  </si>
  <si>
    <t>55,</t>
  </si>
  <si>
    <t>109.8,</t>
  </si>
  <si>
    <t>56,</t>
  </si>
  <si>
    <t>112.2,</t>
  </si>
  <si>
    <t>114.6,</t>
  </si>
  <si>
    <t>58,</t>
  </si>
  <si>
    <t>117,</t>
  </si>
  <si>
    <t>59,</t>
  </si>
  <si>
    <t>118.5,</t>
  </si>
  <si>
    <t>60,</t>
  </si>
  <si>
    <t>120,</t>
  </si>
  <si>
    <t>61,</t>
  </si>
  <si>
    <t>121.5,</t>
  </si>
  <si>
    <t>62,</t>
  </si>
  <si>
    <t>123,</t>
  </si>
  <si>
    <t>63,</t>
  </si>
  <si>
    <t>125.4,</t>
  </si>
  <si>
    <t>64,</t>
  </si>
  <si>
    <t>127.8,</t>
  </si>
  <si>
    <t>65,</t>
  </si>
  <si>
    <t>130.2,</t>
  </si>
  <si>
    <t>66,</t>
  </si>
  <si>
    <t>132.6,</t>
  </si>
  <si>
    <t>67,</t>
  </si>
  <si>
    <t>133.5,</t>
  </si>
  <si>
    <t>68,</t>
  </si>
  <si>
    <t>134.1,</t>
  </si>
  <si>
    <t>69,</t>
  </si>
  <si>
    <t>135,</t>
  </si>
  <si>
    <t>70,</t>
  </si>
  <si>
    <t>138.2,</t>
  </si>
  <si>
    <t>71,</t>
  </si>
  <si>
    <t>141.4,</t>
  </si>
  <si>
    <t>72,</t>
  </si>
  <si>
    <t>144.6,</t>
  </si>
  <si>
    <t>145.8,</t>
  </si>
  <si>
    <t>74,</t>
  </si>
  <si>
    <t>146.6,</t>
  </si>
  <si>
    <t>75,</t>
  </si>
  <si>
    <t>147.8,</t>
  </si>
  <si>
    <t>76,</t>
  </si>
  <si>
    <t>151,</t>
  </si>
  <si>
    <t>77,</t>
  </si>
  <si>
    <t>154.2,</t>
  </si>
  <si>
    <t>78,</t>
  </si>
  <si>
    <t>157.4,</t>
  </si>
  <si>
    <t>79,</t>
  </si>
  <si>
    <t>159.3,</t>
  </si>
  <si>
    <t>80,</t>
  </si>
  <si>
    <t>162,</t>
  </si>
  <si>
    <t>82,</t>
  </si>
  <si>
    <t>83,</t>
  </si>
  <si>
    <t>84,</t>
  </si>
  <si>
    <t>85,</t>
  </si>
  <si>
    <t>86,</t>
  </si>
  <si>
    <t>87,</t>
  </si>
  <si>
    <t>88,</t>
  </si>
  <si>
    <t>90,</t>
  </si>
  <si>
    <t>91,</t>
  </si>
  <si>
    <t>92,</t>
  </si>
  <si>
    <t>93,</t>
  </si>
  <si>
    <t>94,</t>
  </si>
  <si>
    <t>95,</t>
  </si>
  <si>
    <t>96,</t>
  </si>
  <si>
    <t>97,</t>
  </si>
  <si>
    <t>98,</t>
  </si>
  <si>
    <t>99,</t>
  </si>
  <si>
    <t>100,</t>
  </si>
  <si>
    <t>101,</t>
  </si>
  <si>
    <t>102,</t>
  </si>
  <si>
    <t>103,</t>
  </si>
  <si>
    <t>104,</t>
  </si>
  <si>
    <t>106,</t>
  </si>
  <si>
    <t>107,</t>
  </si>
  <si>
    <t>108,</t>
  </si>
  <si>
    <t>109,</t>
  </si>
  <si>
    <t>110,</t>
  </si>
  <si>
    <t>111,</t>
  </si>
  <si>
    <t>112,</t>
  </si>
  <si>
    <t>113,</t>
  </si>
  <si>
    <t>114,</t>
  </si>
  <si>
    <t>115,</t>
  </si>
  <si>
    <t>116,</t>
  </si>
  <si>
    <t>118,</t>
  </si>
  <si>
    <t>119,</t>
  </si>
  <si>
    <t>121,</t>
  </si>
  <si>
    <t>122,</t>
  </si>
  <si>
    <t>124,</t>
  </si>
  <si>
    <t>125,</t>
  </si>
  <si>
    <t>126,</t>
  </si>
  <si>
    <t>127,</t>
  </si>
  <si>
    <t>-3.3,</t>
  </si>
  <si>
    <t>128,</t>
  </si>
  <si>
    <t>129,</t>
  </si>
  <si>
    <t>3.3,</t>
  </si>
  <si>
    <t>130,</t>
  </si>
  <si>
    <t>131,</t>
  </si>
  <si>
    <t>132,</t>
  </si>
  <si>
    <t>133,</t>
  </si>
  <si>
    <t>134,</t>
  </si>
  <si>
    <t>136,</t>
  </si>
  <si>
    <t>137,</t>
  </si>
  <si>
    <t>138,</t>
  </si>
  <si>
    <t>139,</t>
  </si>
  <si>
    <t>140,</t>
  </si>
  <si>
    <t>141,</t>
  </si>
  <si>
    <t>142,</t>
  </si>
  <si>
    <t>#</t>
  </si>
  <si>
    <t>BeamNode</t>
  </si>
  <si>
    <t>--------------------------------------------------------------------------------------------------</t>
  </si>
  <si>
    <t xml:space="preserve">#node	x	y	z	</t>
  </si>
  <si>
    <t>node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</si>
  <si>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</si>
  <si>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</si>
  <si>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</si>
  <si>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#节点墩1</t>
    <phoneticPr fontId="1" type="noConversion"/>
  </si>
  <si>
    <t>NodeNumber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</si>
  <si>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</si>
  <si>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</si>
  <si>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</si>
  <si>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#节点墩2</t>
    <phoneticPr fontId="1" type="noConversion"/>
  </si>
  <si>
    <t>#节点墩3</t>
    <phoneticPr fontId="1" type="noConversion"/>
  </si>
  <si>
    <t>#节点墩4</t>
    <phoneticPr fontId="1" type="noConversion"/>
  </si>
  <si>
    <t>#弹簧1</t>
    <phoneticPr fontId="1" type="noConversion"/>
  </si>
  <si>
    <t>#弹簧8</t>
    <phoneticPr fontId="1" type="noConversion"/>
  </si>
  <si>
    <t>#弹簧2</t>
  </si>
  <si>
    <t>#弹簧3</t>
  </si>
  <si>
    <t>#弹簧4</t>
  </si>
  <si>
    <t>#弹簧5</t>
  </si>
  <si>
    <t>#弹簧6</t>
  </si>
  <si>
    <t>#弹簧7</t>
  </si>
  <si>
    <t>#弹簧部分</t>
    <phoneticPr fontId="1" type="noConversion"/>
  </si>
  <si>
    <t>mass</t>
  </si>
  <si>
    <t>#节点质量</t>
    <phoneticPr fontId="1" type="noConversion"/>
  </si>
  <si>
    <t>#mass</t>
    <phoneticPr fontId="1" type="noConversion"/>
  </si>
  <si>
    <t>RX</t>
    <phoneticPr fontId="1" type="noConversion"/>
  </si>
  <si>
    <t>RY</t>
    <phoneticPr fontId="1" type="noConversion"/>
  </si>
  <si>
    <t>RZ</t>
    <phoneticPr fontId="1" type="noConversion"/>
  </si>
  <si>
    <t>Number</t>
    <phoneticPr fontId="1" type="noConversion"/>
  </si>
  <si>
    <t>131 133</t>
  </si>
  <si>
    <t>135 137</t>
  </si>
  <si>
    <t>141 139</t>
  </si>
  <si>
    <t>128 130</t>
  </si>
  <si>
    <t>134 132</t>
  </si>
  <si>
    <t>136 138</t>
  </si>
  <si>
    <t>140 142</t>
  </si>
  <si>
    <t>equalDOF</t>
  </si>
  <si>
    <t>equalDOF</t>
    <phoneticPr fontId="1" type="noConversion"/>
  </si>
  <si>
    <t>127 129</t>
  </si>
  <si>
    <t>element elasticBeamColumn</t>
  </si>
  <si>
    <t xml:space="preserve">  $A1 </t>
    <phoneticPr fontId="1" type="noConversion"/>
  </si>
  <si>
    <t>$transfBeam</t>
  </si>
  <si>
    <t># 单元类型</t>
    <phoneticPr fontId="1" type="noConversion"/>
  </si>
  <si>
    <t>单元号</t>
    <phoneticPr fontId="1" type="noConversion"/>
  </si>
  <si>
    <t>inode</t>
    <phoneticPr fontId="1" type="noConversion"/>
  </si>
  <si>
    <t>jNode</t>
    <phoneticPr fontId="1" type="noConversion"/>
  </si>
  <si>
    <t>面积</t>
    <phoneticPr fontId="1" type="noConversion"/>
  </si>
  <si>
    <t>弹性模量</t>
    <phoneticPr fontId="1" type="noConversion"/>
  </si>
  <si>
    <t>剪切模量</t>
    <phoneticPr fontId="1" type="noConversion"/>
  </si>
  <si>
    <t>抗弯</t>
    <phoneticPr fontId="1" type="noConversion"/>
  </si>
  <si>
    <t>抗扭</t>
    <phoneticPr fontId="1" type="noConversion"/>
  </si>
  <si>
    <t>坐标转换</t>
    <phoneticPr fontId="1" type="noConversion"/>
  </si>
  <si>
    <t>扭转</t>
    <phoneticPr fontId="1" type="noConversion"/>
  </si>
  <si>
    <t>IXX</t>
    <phoneticPr fontId="1" type="noConversion"/>
  </si>
  <si>
    <t>A1</t>
    <phoneticPr fontId="1" type="noConversion"/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</si>
  <si>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</si>
  <si>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</si>
  <si>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</si>
  <si>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</si>
  <si>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</si>
  <si>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</si>
  <si>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</si>
  <si>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</si>
  <si>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</si>
  <si>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</si>
  <si>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</si>
  <si>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</si>
  <si>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</si>
  <si>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</si>
  <si>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</si>
  <si>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</si>
  <si>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</si>
  <si>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</si>
  <si>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</si>
  <si>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</si>
  <si>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</si>
  <si>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</si>
  <si>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</si>
  <si>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</si>
  <si>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</si>
  <si>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</si>
  <si>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</si>
  <si>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</si>
  <si>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</si>
  <si>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</si>
  <si>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</si>
  <si>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</si>
  <si>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</si>
  <si>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</si>
  <si>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</si>
  <si>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</si>
  <si>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</si>
  <si>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</si>
  <si>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</si>
  <si>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</si>
  <si>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</si>
  <si>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</si>
  <si>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</si>
  <si>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</si>
  <si>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</si>
  <si>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</si>
  <si>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</si>
  <si>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</si>
  <si>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</si>
  <si>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</si>
  <si>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</si>
  <si>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</si>
  <si>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</si>
  <si>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</si>
  <si>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</si>
  <si>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</si>
  <si>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</si>
  <si>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</si>
  <si>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</si>
  <si>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</si>
  <si>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</si>
  <si>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</si>
  <si>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</si>
  <si>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</si>
  <si>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</si>
  <si>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</si>
  <si>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</si>
  <si>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</si>
  <si>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</si>
  <si>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Iy1</t>
    <phoneticPr fontId="1" type="noConversion"/>
  </si>
  <si>
    <t>Iy2</t>
  </si>
  <si>
    <t>Iy7</t>
  </si>
  <si>
    <t>Iy9</t>
  </si>
  <si>
    <t>Iy3</t>
  </si>
  <si>
    <t>Iy6</t>
  </si>
  <si>
    <t>Iy5</t>
  </si>
  <si>
    <t>Iy4</t>
  </si>
  <si>
    <t>Iy8</t>
  </si>
  <si>
    <t>Iy10</t>
  </si>
  <si>
    <t>Iy11</t>
  </si>
  <si>
    <t>Iy12</t>
  </si>
  <si>
    <t>Iy13</t>
  </si>
  <si>
    <t>Iy14</t>
  </si>
  <si>
    <t>Iy15</t>
  </si>
  <si>
    <t>Iy16</t>
  </si>
  <si>
    <t>Iy17</t>
  </si>
  <si>
    <t>Iy18</t>
  </si>
  <si>
    <t>Iy19</t>
  </si>
  <si>
    <t>Iy20</t>
  </si>
  <si>
    <t>Iy21</t>
  </si>
  <si>
    <t>Iy22</t>
  </si>
  <si>
    <t>Iy23</t>
  </si>
  <si>
    <t>Iy24</t>
  </si>
  <si>
    <t>Iy25</t>
  </si>
  <si>
    <t>Iy26</t>
  </si>
  <si>
    <t>Iy27</t>
  </si>
  <si>
    <t>Iy28</t>
  </si>
  <si>
    <t>Iy29</t>
  </si>
  <si>
    <t>Iy30</t>
  </si>
  <si>
    <t>Iy31</t>
  </si>
  <si>
    <t>Iy32</t>
  </si>
  <si>
    <t>Iy33</t>
  </si>
  <si>
    <t>Iy34</t>
  </si>
  <si>
    <t>Iy35</t>
  </si>
  <si>
    <t>Iy36</t>
  </si>
  <si>
    <t>Iy37</t>
  </si>
  <si>
    <t>Iy38</t>
  </si>
  <si>
    <t>Iy39</t>
  </si>
  <si>
    <t>Iy40</t>
  </si>
  <si>
    <t>Iy41</t>
  </si>
  <si>
    <t>Iy42</t>
  </si>
  <si>
    <t>Iy43</t>
  </si>
  <si>
    <t>Iy44</t>
  </si>
  <si>
    <t>Iy45</t>
  </si>
  <si>
    <t>Iy46</t>
  </si>
  <si>
    <t>Iy47</t>
  </si>
  <si>
    <t>Iy48</t>
  </si>
  <si>
    <t>Iy49</t>
  </si>
  <si>
    <t>Iy50</t>
  </si>
  <si>
    <t>Iy51</t>
  </si>
  <si>
    <t>Iy52</t>
  </si>
  <si>
    <t>Iy53</t>
  </si>
  <si>
    <t>Iy54</t>
  </si>
  <si>
    <t>Iy55</t>
  </si>
  <si>
    <t>Iy56</t>
  </si>
  <si>
    <t>Iy57</t>
  </si>
  <si>
    <t>Iy58</t>
  </si>
  <si>
    <t>Iy59</t>
  </si>
  <si>
    <t>Iy60</t>
  </si>
  <si>
    <t>Iy61</t>
  </si>
  <si>
    <t>Iy62</t>
  </si>
  <si>
    <t>Iy63</t>
  </si>
  <si>
    <t>Iy64</t>
  </si>
  <si>
    <t>Iy65</t>
  </si>
  <si>
    <t>Iy66</t>
  </si>
  <si>
    <t>Iy67</t>
  </si>
  <si>
    <t>Iy68</t>
  </si>
  <si>
    <t>Iy69</t>
  </si>
  <si>
    <t>Iy70</t>
  </si>
  <si>
    <t>Iz1</t>
    <phoneticPr fontId="1" type="noConversion"/>
  </si>
  <si>
    <t>Iz2</t>
  </si>
  <si>
    <t>Iz7</t>
  </si>
  <si>
    <t>Iz9</t>
  </si>
  <si>
    <t>Iz3</t>
  </si>
  <si>
    <t>Iz6</t>
  </si>
  <si>
    <t>Iz5</t>
  </si>
  <si>
    <t>Iz4</t>
  </si>
  <si>
    <t>Iz8</t>
  </si>
  <si>
    <t>Iz10</t>
  </si>
  <si>
    <t>Iz11</t>
  </si>
  <si>
    <t>Iz12</t>
  </si>
  <si>
    <t>Iz13</t>
  </si>
  <si>
    <t>Iz14</t>
  </si>
  <si>
    <t>Iz15</t>
  </si>
  <si>
    <t>Iz16</t>
  </si>
  <si>
    <t>Iz17</t>
  </si>
  <si>
    <t>Iz18</t>
  </si>
  <si>
    <t>Iz19</t>
  </si>
  <si>
    <t>Iz20</t>
  </si>
  <si>
    <t>Iz21</t>
  </si>
  <si>
    <t>Iz22</t>
  </si>
  <si>
    <t>Iz23</t>
  </si>
  <si>
    <t>Iz24</t>
  </si>
  <si>
    <t>Iz25</t>
  </si>
  <si>
    <t>Iz26</t>
  </si>
  <si>
    <t>Iz27</t>
  </si>
  <si>
    <t>Iz28</t>
  </si>
  <si>
    <t>Iz29</t>
  </si>
  <si>
    <t>Iz30</t>
  </si>
  <si>
    <t>Iz31</t>
  </si>
  <si>
    <t>Iz32</t>
  </si>
  <si>
    <t>Iz33</t>
  </si>
  <si>
    <t>Iz34</t>
  </si>
  <si>
    <t>Iz35</t>
  </si>
  <si>
    <t>Iz36</t>
  </si>
  <si>
    <t>Iz37</t>
  </si>
  <si>
    <t>Iz38</t>
  </si>
  <si>
    <t>Iz39</t>
  </si>
  <si>
    <t>Iz40</t>
  </si>
  <si>
    <t>Iz41</t>
  </si>
  <si>
    <t>Iz42</t>
  </si>
  <si>
    <t>Iz43</t>
  </si>
  <si>
    <t>Iz44</t>
  </si>
  <si>
    <t>Iz45</t>
  </si>
  <si>
    <t>Iz46</t>
  </si>
  <si>
    <t>Iz47</t>
  </si>
  <si>
    <t>Iz48</t>
  </si>
  <si>
    <t>Iz49</t>
  </si>
  <si>
    <t>Iz50</t>
  </si>
  <si>
    <t>Iz51</t>
  </si>
  <si>
    <t>Iz52</t>
  </si>
  <si>
    <t>Iz53</t>
  </si>
  <si>
    <t>Iz54</t>
  </si>
  <si>
    <t>Iz55</t>
  </si>
  <si>
    <t>Iz56</t>
  </si>
  <si>
    <t>Iz57</t>
  </si>
  <si>
    <t>Iz58</t>
  </si>
  <si>
    <t>Iz59</t>
  </si>
  <si>
    <t>Iz60</t>
  </si>
  <si>
    <t>Iz61</t>
  </si>
  <si>
    <t>Iz62</t>
  </si>
  <si>
    <t>Iz63</t>
  </si>
  <si>
    <t>Iz64</t>
  </si>
  <si>
    <t>Iz65</t>
  </si>
  <si>
    <t>Iz66</t>
  </si>
  <si>
    <t>Iz67</t>
  </si>
  <si>
    <t>Iz68</t>
  </si>
  <si>
    <t>Iz69</t>
  </si>
  <si>
    <t>Iz70</t>
  </si>
  <si>
    <t>Iy</t>
    <phoneticPr fontId="1" type="noConversion"/>
  </si>
  <si>
    <t>IZ</t>
    <phoneticPr fontId="1" type="noConversion"/>
  </si>
  <si>
    <t>J1</t>
    <phoneticPr fontId="1" type="noConversion"/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</si>
  <si>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</si>
  <si>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</si>
  <si>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</si>
  <si>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</si>
  <si>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</si>
  <si>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</si>
  <si>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</si>
  <si>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</si>
  <si>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</si>
  <si>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</si>
  <si>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</si>
  <si>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</si>
  <si>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</si>
  <si>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</si>
  <si>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</si>
  <si>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</si>
  <si>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</si>
  <si>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</si>
  <si>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</si>
  <si>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</si>
  <si>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</si>
  <si>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</si>
  <si>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</si>
  <si>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</si>
  <si>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</si>
  <si>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</si>
  <si>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</si>
  <si>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</si>
  <si>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</si>
  <si>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J31</t>
  </si>
  <si>
    <t>J32</t>
  </si>
  <si>
    <t>J33</t>
  </si>
  <si>
    <t>J34</t>
  </si>
  <si>
    <t>J35</t>
  </si>
  <si>
    <t>J36</t>
  </si>
  <si>
    <t>J37</t>
  </si>
  <si>
    <t>J38</t>
  </si>
  <si>
    <t>J39</t>
  </si>
  <si>
    <t>J40</t>
  </si>
  <si>
    <t>J41</t>
  </si>
  <si>
    <t>J42</t>
  </si>
  <si>
    <t>J43</t>
  </si>
  <si>
    <t>J44</t>
  </si>
  <si>
    <t>J45</t>
  </si>
  <si>
    <t>J46</t>
  </si>
  <si>
    <t>J47</t>
  </si>
  <si>
    <t>J48</t>
  </si>
  <si>
    <t>J49</t>
  </si>
  <si>
    <t>J50</t>
  </si>
  <si>
    <t>J51</t>
  </si>
  <si>
    <t>J52</t>
  </si>
  <si>
    <t>J53</t>
  </si>
  <si>
    <t>J54</t>
  </si>
  <si>
    <t>J55</t>
  </si>
  <si>
    <t>J56</t>
  </si>
  <si>
    <t>J57</t>
  </si>
  <si>
    <t>J58</t>
  </si>
  <si>
    <t>J59</t>
  </si>
  <si>
    <t>J60</t>
  </si>
  <si>
    <t>J61</t>
  </si>
  <si>
    <t>J62</t>
  </si>
  <si>
    <t>J63</t>
  </si>
  <si>
    <t>J64</t>
  </si>
  <si>
    <t>J65</t>
  </si>
  <si>
    <t>J66</t>
  </si>
  <si>
    <t>J67</t>
  </si>
  <si>
    <t>J68</t>
  </si>
  <si>
    <t>J69</t>
  </si>
  <si>
    <t>J70</t>
  </si>
  <si>
    <t>set</t>
    <phoneticPr fontId="1" type="noConversion"/>
  </si>
  <si>
    <t># 定义截面信息</t>
    <phoneticPr fontId="1" type="noConversion"/>
  </si>
  <si>
    <t>截面面积代号</t>
    <phoneticPr fontId="1" type="noConversion"/>
  </si>
  <si>
    <t>#</t>
    <phoneticPr fontId="1" type="noConversion"/>
  </si>
  <si>
    <t>$J</t>
    <phoneticPr fontId="1" type="noConversion"/>
  </si>
  <si>
    <t>$Iy</t>
    <phoneticPr fontId="1" type="noConversion"/>
  </si>
  <si>
    <t>$Iz</t>
    <phoneticPr fontId="1" type="noConversion"/>
  </si>
  <si>
    <t>$E1</t>
    <phoneticPr fontId="1" type="noConversion"/>
  </si>
  <si>
    <t>$G1</t>
    <phoneticPr fontId="1" type="noConversion"/>
  </si>
  <si>
    <t>$G</t>
    <phoneticPr fontId="1" type="noConversion"/>
  </si>
  <si>
    <t>$E</t>
    <phoneticPr fontId="1" type="noConversion"/>
  </si>
  <si>
    <t>element zeroLength 254 22 15 -mat 2 2  -dir 1 2</t>
  </si>
  <si>
    <t>element zeroLength 250 23 1 -mat 3 3  -dir 1 2</t>
  </si>
  <si>
    <t>element zeroLength 246 24 20 -mat 4 4  -dir 1 2</t>
  </si>
  <si>
    <t xml:space="preserve"> 258 21 6 -mat 1 1  -dir 1 2</t>
    <phoneticPr fontId="1" type="noConversion"/>
  </si>
  <si>
    <t>element zeroLength</t>
  </si>
  <si>
    <t>EleNumber</t>
    <phoneticPr fontId="1" type="noConversion"/>
  </si>
  <si>
    <t>Inode</t>
    <phoneticPr fontId="1" type="noConversion"/>
  </si>
  <si>
    <t>Jnode</t>
    <phoneticPr fontId="1" type="noConversion"/>
  </si>
  <si>
    <t>-mat</t>
    <phoneticPr fontId="1" type="noConversion"/>
  </si>
  <si>
    <t>-mat1</t>
    <phoneticPr fontId="1" type="noConversion"/>
  </si>
  <si>
    <t>-mat2</t>
    <phoneticPr fontId="1" type="noConversion"/>
  </si>
  <si>
    <t>dir1</t>
    <phoneticPr fontId="1" type="noConversion"/>
  </si>
  <si>
    <t>dir2</t>
    <phoneticPr fontId="1" type="noConversion"/>
  </si>
  <si>
    <t>-dir</t>
    <phoneticPr fontId="1" type="noConversion"/>
  </si>
  <si>
    <t>$A0</t>
    <phoneticPr fontId="1" type="noConversion"/>
  </si>
  <si>
    <t>$E0</t>
    <phoneticPr fontId="1" type="noConversion"/>
  </si>
  <si>
    <t>$G0</t>
    <phoneticPr fontId="1" type="noConversion"/>
  </si>
  <si>
    <t>$J0</t>
    <phoneticPr fontId="1" type="noConversion"/>
  </si>
  <si>
    <t>$Iy0</t>
    <phoneticPr fontId="1" type="noConversion"/>
  </si>
  <si>
    <t>$Iz0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</si>
</sst>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quotePrefix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43"/>
  <sheetViews>
    <sheetView workbookViewId="0">
      <selection activeCell="B2" sqref="B2:E19"/>
    </sheetView>
  </sheetViews>
  <sheetFormatPr defaultRowHeight="14.25" x14ac:dyDescent="0.2"/>
  <sheetData>
    <row r="2" spans="2:5" x14ac:dyDescent="0.2">
      <c r="B2" t="s">
        <v>0</v>
      </c>
      <c r="C2" t="s">
        <v>1</v>
      </c>
      <c r="D2" t="s">
        <v>1</v>
      </c>
      <c r="E2">
        <v>0</v>
      </c>
    </row>
    <row r="3" spans="2:5" x14ac:dyDescent="0.2">
      <c r="B3" t="s">
        <v>2</v>
      </c>
      <c r="C3" t="s">
        <v>3</v>
      </c>
      <c r="D3" t="s">
        <v>1</v>
      </c>
      <c r="E3">
        <v>0</v>
      </c>
    </row>
    <row r="4" spans="2:5" x14ac:dyDescent="0.2">
      <c r="B4" t="s">
        <v>4</v>
      </c>
      <c r="C4" t="s">
        <v>5</v>
      </c>
      <c r="D4" t="s">
        <v>1</v>
      </c>
      <c r="E4">
        <v>0</v>
      </c>
    </row>
    <row r="5" spans="2:5" x14ac:dyDescent="0.2">
      <c r="B5" t="s">
        <v>6</v>
      </c>
      <c r="C5" t="s">
        <v>7</v>
      </c>
      <c r="D5" t="s">
        <v>1</v>
      </c>
      <c r="E5">
        <v>0</v>
      </c>
    </row>
    <row r="6" spans="2:5" x14ac:dyDescent="0.2">
      <c r="B6" t="s">
        <v>8</v>
      </c>
      <c r="C6" t="s">
        <v>9</v>
      </c>
      <c r="D6" t="s">
        <v>1</v>
      </c>
      <c r="E6">
        <v>0</v>
      </c>
    </row>
    <row r="7" spans="2:5" x14ac:dyDescent="0.2">
      <c r="B7" t="s">
        <v>10</v>
      </c>
      <c r="C7" t="s">
        <v>11</v>
      </c>
      <c r="D7" t="s">
        <v>1</v>
      </c>
      <c r="E7">
        <v>0</v>
      </c>
    </row>
    <row r="8" spans="2:5" x14ac:dyDescent="0.2">
      <c r="B8" t="s">
        <v>12</v>
      </c>
      <c r="C8" t="s">
        <v>13</v>
      </c>
      <c r="D8" t="s">
        <v>1</v>
      </c>
      <c r="E8">
        <v>0</v>
      </c>
    </row>
    <row r="9" spans="2:5" x14ac:dyDescent="0.2">
      <c r="B9" t="s">
        <v>14</v>
      </c>
      <c r="C9" t="s">
        <v>15</v>
      </c>
      <c r="D9" t="s">
        <v>1</v>
      </c>
      <c r="E9">
        <v>0</v>
      </c>
    </row>
    <row r="10" spans="2:5" x14ac:dyDescent="0.2">
      <c r="B10" t="s">
        <v>16</v>
      </c>
      <c r="C10" t="s">
        <v>17</v>
      </c>
      <c r="D10" t="s">
        <v>1</v>
      </c>
      <c r="E10">
        <v>0</v>
      </c>
    </row>
    <row r="11" spans="2:5" x14ac:dyDescent="0.2">
      <c r="B11" t="s">
        <v>18</v>
      </c>
      <c r="C11" t="s">
        <v>19</v>
      </c>
      <c r="D11" t="s">
        <v>1</v>
      </c>
      <c r="E11">
        <v>0</v>
      </c>
    </row>
    <row r="12" spans="2:5" x14ac:dyDescent="0.2">
      <c r="B12" t="s">
        <v>11</v>
      </c>
      <c r="C12" t="s">
        <v>20</v>
      </c>
      <c r="D12" t="s">
        <v>1</v>
      </c>
      <c r="E12">
        <v>0</v>
      </c>
    </row>
    <row r="13" spans="2:5" x14ac:dyDescent="0.2">
      <c r="B13" t="s">
        <v>21</v>
      </c>
      <c r="C13" t="s">
        <v>22</v>
      </c>
      <c r="D13" t="s">
        <v>1</v>
      </c>
      <c r="E13">
        <v>0</v>
      </c>
    </row>
    <row r="14" spans="2:5" x14ac:dyDescent="0.2">
      <c r="B14" t="s">
        <v>23</v>
      </c>
      <c r="C14" t="s">
        <v>24</v>
      </c>
      <c r="D14" t="s">
        <v>1</v>
      </c>
      <c r="E14">
        <v>0</v>
      </c>
    </row>
    <row r="15" spans="2:5" x14ac:dyDescent="0.2">
      <c r="B15" t="s">
        <v>25</v>
      </c>
      <c r="C15" t="s">
        <v>26</v>
      </c>
      <c r="D15" t="s">
        <v>1</v>
      </c>
      <c r="E15">
        <v>0</v>
      </c>
    </row>
    <row r="16" spans="2:5" x14ac:dyDescent="0.2">
      <c r="B16" t="s">
        <v>27</v>
      </c>
      <c r="C16" t="s">
        <v>28</v>
      </c>
      <c r="D16" t="s">
        <v>1</v>
      </c>
      <c r="E16">
        <v>0</v>
      </c>
    </row>
    <row r="17" spans="2:5" x14ac:dyDescent="0.2">
      <c r="B17" t="s">
        <v>29</v>
      </c>
      <c r="C17" t="s">
        <v>30</v>
      </c>
      <c r="D17" t="s">
        <v>1</v>
      </c>
      <c r="E17">
        <v>0</v>
      </c>
    </row>
    <row r="18" spans="2:5" x14ac:dyDescent="0.2">
      <c r="B18" t="s">
        <v>31</v>
      </c>
      <c r="C18" t="s">
        <v>32</v>
      </c>
      <c r="D18" t="s">
        <v>1</v>
      </c>
      <c r="E18">
        <v>0</v>
      </c>
    </row>
    <row r="19" spans="2:5" x14ac:dyDescent="0.2">
      <c r="B19" t="s">
        <v>33</v>
      </c>
      <c r="C19" t="s">
        <v>34</v>
      </c>
      <c r="D19" t="s">
        <v>1</v>
      </c>
      <c r="E19">
        <v>0</v>
      </c>
    </row>
    <row r="20" spans="2:5" x14ac:dyDescent="0.2">
      <c r="B20" t="s">
        <v>35</v>
      </c>
      <c r="C20" t="s">
        <v>36</v>
      </c>
      <c r="D20" t="s">
        <v>1</v>
      </c>
      <c r="E20">
        <v>0</v>
      </c>
    </row>
    <row r="21" spans="2:5" x14ac:dyDescent="0.2">
      <c r="B21" t="s">
        <v>37</v>
      </c>
      <c r="C21" t="s">
        <v>38</v>
      </c>
      <c r="D21" t="s">
        <v>1</v>
      </c>
      <c r="E21">
        <v>0</v>
      </c>
    </row>
    <row r="22" spans="2:5" x14ac:dyDescent="0.2">
      <c r="B22" t="s">
        <v>39</v>
      </c>
      <c r="C22" t="s">
        <v>40</v>
      </c>
      <c r="D22" t="s">
        <v>1</v>
      </c>
      <c r="E22">
        <v>0</v>
      </c>
    </row>
    <row r="23" spans="2:5" x14ac:dyDescent="0.2">
      <c r="B23" t="s">
        <v>41</v>
      </c>
      <c r="C23" t="s">
        <v>42</v>
      </c>
      <c r="D23" t="s">
        <v>1</v>
      </c>
      <c r="E23">
        <v>0</v>
      </c>
    </row>
    <row r="24" spans="2:5" x14ac:dyDescent="0.2">
      <c r="B24" t="s">
        <v>43</v>
      </c>
      <c r="C24" t="s">
        <v>44</v>
      </c>
      <c r="D24" t="s">
        <v>1</v>
      </c>
      <c r="E24">
        <v>0</v>
      </c>
    </row>
    <row r="25" spans="2:5" x14ac:dyDescent="0.2">
      <c r="B25" t="s">
        <v>45</v>
      </c>
      <c r="C25" t="s">
        <v>46</v>
      </c>
      <c r="D25" t="s">
        <v>1</v>
      </c>
      <c r="E25">
        <v>0</v>
      </c>
    </row>
    <row r="26" spans="2:5" x14ac:dyDescent="0.2">
      <c r="B26" t="s">
        <v>47</v>
      </c>
      <c r="C26" t="s">
        <v>48</v>
      </c>
      <c r="D26" t="s">
        <v>1</v>
      </c>
      <c r="E26">
        <v>0</v>
      </c>
    </row>
    <row r="27" spans="2:5" x14ac:dyDescent="0.2">
      <c r="B27" t="s">
        <v>49</v>
      </c>
      <c r="C27" t="s">
        <v>50</v>
      </c>
      <c r="D27" t="s">
        <v>1</v>
      </c>
      <c r="E27">
        <v>0</v>
      </c>
    </row>
    <row r="28" spans="2:5" x14ac:dyDescent="0.2">
      <c r="B28" t="s">
        <v>24</v>
      </c>
      <c r="C28" t="s">
        <v>51</v>
      </c>
      <c r="D28" t="s">
        <v>1</v>
      </c>
      <c r="E28">
        <v>0</v>
      </c>
    </row>
    <row r="29" spans="2:5" x14ac:dyDescent="0.2">
      <c r="B29" t="s">
        <v>52</v>
      </c>
      <c r="C29" t="s">
        <v>53</v>
      </c>
      <c r="D29" t="s">
        <v>1</v>
      </c>
      <c r="E29">
        <v>0</v>
      </c>
    </row>
    <row r="30" spans="2:5" x14ac:dyDescent="0.2">
      <c r="B30" t="s">
        <v>54</v>
      </c>
      <c r="C30" t="s">
        <v>55</v>
      </c>
      <c r="D30" t="s">
        <v>1</v>
      </c>
      <c r="E30">
        <v>0</v>
      </c>
    </row>
    <row r="31" spans="2:5" x14ac:dyDescent="0.2">
      <c r="B31" t="s">
        <v>56</v>
      </c>
      <c r="C31" t="s">
        <v>57</v>
      </c>
      <c r="D31" t="s">
        <v>1</v>
      </c>
      <c r="E31">
        <v>0</v>
      </c>
    </row>
    <row r="32" spans="2:5" x14ac:dyDescent="0.2">
      <c r="B32" t="s">
        <v>58</v>
      </c>
      <c r="C32" t="s">
        <v>59</v>
      </c>
      <c r="D32" t="s">
        <v>1</v>
      </c>
      <c r="E32">
        <v>0</v>
      </c>
    </row>
    <row r="33" spans="2:5" x14ac:dyDescent="0.2">
      <c r="B33" t="s">
        <v>60</v>
      </c>
      <c r="C33" t="s">
        <v>61</v>
      </c>
      <c r="D33" t="s">
        <v>1</v>
      </c>
      <c r="E33">
        <v>0</v>
      </c>
    </row>
    <row r="34" spans="2:5" x14ac:dyDescent="0.2">
      <c r="B34" t="s">
        <v>62</v>
      </c>
      <c r="C34" t="s">
        <v>63</v>
      </c>
      <c r="D34" t="s">
        <v>1</v>
      </c>
      <c r="E34">
        <v>0</v>
      </c>
    </row>
    <row r="35" spans="2:5" x14ac:dyDescent="0.2">
      <c r="B35" t="s">
        <v>64</v>
      </c>
      <c r="C35" t="s">
        <v>65</v>
      </c>
      <c r="D35" t="s">
        <v>1</v>
      </c>
      <c r="E35">
        <v>0</v>
      </c>
    </row>
    <row r="36" spans="2:5" x14ac:dyDescent="0.2">
      <c r="B36" t="s">
        <v>66</v>
      </c>
      <c r="C36" t="s">
        <v>67</v>
      </c>
      <c r="D36" t="s">
        <v>1</v>
      </c>
      <c r="E36">
        <v>0</v>
      </c>
    </row>
    <row r="37" spans="2:5" x14ac:dyDescent="0.2">
      <c r="B37" t="s">
        <v>68</v>
      </c>
      <c r="C37" t="s">
        <v>69</v>
      </c>
      <c r="D37" t="s">
        <v>1</v>
      </c>
      <c r="E37">
        <v>0</v>
      </c>
    </row>
    <row r="38" spans="2:5" x14ac:dyDescent="0.2">
      <c r="B38" t="s">
        <v>70</v>
      </c>
      <c r="C38" t="s">
        <v>71</v>
      </c>
      <c r="D38" t="s">
        <v>1</v>
      </c>
      <c r="E38">
        <v>0</v>
      </c>
    </row>
    <row r="39" spans="2:5" x14ac:dyDescent="0.2">
      <c r="B39" t="s">
        <v>72</v>
      </c>
      <c r="C39" t="s">
        <v>73</v>
      </c>
      <c r="D39" t="s">
        <v>1</v>
      </c>
      <c r="E39">
        <v>0</v>
      </c>
    </row>
    <row r="40" spans="2:5" x14ac:dyDescent="0.2">
      <c r="B40" t="s">
        <v>38</v>
      </c>
      <c r="C40" t="s">
        <v>74</v>
      </c>
      <c r="D40" t="s">
        <v>1</v>
      </c>
      <c r="E40">
        <v>0</v>
      </c>
    </row>
    <row r="41" spans="2:5" x14ac:dyDescent="0.2">
      <c r="B41" t="s">
        <v>75</v>
      </c>
      <c r="C41" t="s">
        <v>76</v>
      </c>
      <c r="D41" t="s">
        <v>1</v>
      </c>
      <c r="E41">
        <v>0</v>
      </c>
    </row>
    <row r="42" spans="2:5" x14ac:dyDescent="0.2">
      <c r="B42" t="s">
        <v>77</v>
      </c>
      <c r="C42" t="s">
        <v>78</v>
      </c>
      <c r="D42" t="s">
        <v>1</v>
      </c>
      <c r="E42">
        <v>0</v>
      </c>
    </row>
    <row r="43" spans="2:5" x14ac:dyDescent="0.2">
      <c r="B43" t="s">
        <v>42</v>
      </c>
      <c r="C43" t="s">
        <v>79</v>
      </c>
      <c r="D43" t="s">
        <v>1</v>
      </c>
      <c r="E43">
        <v>0</v>
      </c>
    </row>
    <row r="44" spans="2:5" x14ac:dyDescent="0.2">
      <c r="B44" t="s">
        <v>80</v>
      </c>
      <c r="C44" t="s">
        <v>81</v>
      </c>
      <c r="D44" t="s">
        <v>1</v>
      </c>
      <c r="E44">
        <v>0</v>
      </c>
    </row>
    <row r="45" spans="2:5" x14ac:dyDescent="0.2">
      <c r="B45" t="s">
        <v>82</v>
      </c>
      <c r="C45" t="s">
        <v>83</v>
      </c>
      <c r="D45" t="s">
        <v>1</v>
      </c>
      <c r="E45">
        <v>0</v>
      </c>
    </row>
    <row r="46" spans="2:5" x14ac:dyDescent="0.2">
      <c r="B46" t="s">
        <v>46</v>
      </c>
      <c r="C46" t="s">
        <v>84</v>
      </c>
      <c r="D46" t="s">
        <v>1</v>
      </c>
      <c r="E46">
        <v>0</v>
      </c>
    </row>
    <row r="47" spans="2:5" x14ac:dyDescent="0.2">
      <c r="B47" t="s">
        <v>85</v>
      </c>
      <c r="C47" t="s">
        <v>86</v>
      </c>
      <c r="D47" t="s">
        <v>1</v>
      </c>
      <c r="E47">
        <v>0</v>
      </c>
    </row>
    <row r="48" spans="2:5" x14ac:dyDescent="0.2">
      <c r="B48" t="s">
        <v>87</v>
      </c>
      <c r="C48" t="s">
        <v>88</v>
      </c>
      <c r="D48" t="s">
        <v>1</v>
      </c>
      <c r="E48">
        <v>0</v>
      </c>
    </row>
    <row r="49" spans="2:5" x14ac:dyDescent="0.2">
      <c r="B49" t="s">
        <v>89</v>
      </c>
      <c r="C49" t="s">
        <v>90</v>
      </c>
      <c r="D49" t="s">
        <v>1</v>
      </c>
      <c r="E49">
        <v>0</v>
      </c>
    </row>
    <row r="50" spans="2:5" x14ac:dyDescent="0.2">
      <c r="B50" t="s">
        <v>91</v>
      </c>
      <c r="C50" t="s">
        <v>92</v>
      </c>
      <c r="D50" t="s">
        <v>1</v>
      </c>
      <c r="E50">
        <v>0</v>
      </c>
    </row>
    <row r="51" spans="2:5" x14ac:dyDescent="0.2">
      <c r="B51" t="s">
        <v>93</v>
      </c>
      <c r="C51" t="s">
        <v>94</v>
      </c>
      <c r="D51" t="s">
        <v>1</v>
      </c>
      <c r="E51">
        <v>0</v>
      </c>
    </row>
    <row r="52" spans="2:5" x14ac:dyDescent="0.2">
      <c r="B52" t="s">
        <v>95</v>
      </c>
      <c r="C52" t="s">
        <v>96</v>
      </c>
      <c r="D52" t="s">
        <v>1</v>
      </c>
      <c r="E52">
        <v>0</v>
      </c>
    </row>
    <row r="53" spans="2:5" x14ac:dyDescent="0.2">
      <c r="B53" t="s">
        <v>97</v>
      </c>
      <c r="C53" t="s">
        <v>98</v>
      </c>
      <c r="D53" t="s">
        <v>1</v>
      </c>
      <c r="E53">
        <v>0</v>
      </c>
    </row>
    <row r="54" spans="2:5" x14ac:dyDescent="0.2">
      <c r="B54" t="s">
        <v>99</v>
      </c>
      <c r="C54" t="s">
        <v>100</v>
      </c>
      <c r="D54" t="s">
        <v>1</v>
      </c>
      <c r="E54">
        <v>0</v>
      </c>
    </row>
    <row r="55" spans="2:5" x14ac:dyDescent="0.2">
      <c r="B55" t="s">
        <v>101</v>
      </c>
      <c r="C55" t="s">
        <v>102</v>
      </c>
      <c r="D55" t="s">
        <v>1</v>
      </c>
      <c r="E55">
        <v>0</v>
      </c>
    </row>
    <row r="56" spans="2:5" x14ac:dyDescent="0.2">
      <c r="B56" t="s">
        <v>103</v>
      </c>
      <c r="C56" t="s">
        <v>104</v>
      </c>
      <c r="D56" t="s">
        <v>1</v>
      </c>
      <c r="E56">
        <v>0</v>
      </c>
    </row>
    <row r="57" spans="2:5" x14ac:dyDescent="0.2">
      <c r="B57" t="s">
        <v>105</v>
      </c>
      <c r="C57" t="s">
        <v>106</v>
      </c>
      <c r="D57" t="s">
        <v>1</v>
      </c>
      <c r="E57">
        <v>0</v>
      </c>
    </row>
    <row r="58" spans="2:5" x14ac:dyDescent="0.2">
      <c r="B58" t="s">
        <v>59</v>
      </c>
      <c r="C58" t="s">
        <v>107</v>
      </c>
      <c r="D58" t="s">
        <v>1</v>
      </c>
      <c r="E58">
        <v>0</v>
      </c>
    </row>
    <row r="59" spans="2:5" x14ac:dyDescent="0.2">
      <c r="B59" t="s">
        <v>108</v>
      </c>
      <c r="C59" t="s">
        <v>109</v>
      </c>
      <c r="D59" t="s">
        <v>1</v>
      </c>
      <c r="E59">
        <v>0</v>
      </c>
    </row>
    <row r="60" spans="2:5" x14ac:dyDescent="0.2">
      <c r="B60" t="s">
        <v>110</v>
      </c>
      <c r="C60" t="s">
        <v>111</v>
      </c>
      <c r="D60" t="s">
        <v>1</v>
      </c>
      <c r="E60">
        <v>0</v>
      </c>
    </row>
    <row r="61" spans="2:5" x14ac:dyDescent="0.2">
      <c r="B61" t="s">
        <v>112</v>
      </c>
      <c r="C61" t="s">
        <v>113</v>
      </c>
      <c r="D61" t="s">
        <v>1</v>
      </c>
      <c r="E61">
        <v>0</v>
      </c>
    </row>
    <row r="62" spans="2:5" x14ac:dyDescent="0.2">
      <c r="B62" t="s">
        <v>114</v>
      </c>
      <c r="C62" t="s">
        <v>115</v>
      </c>
      <c r="D62" t="s">
        <v>1</v>
      </c>
      <c r="E62">
        <v>0</v>
      </c>
    </row>
    <row r="63" spans="2:5" x14ac:dyDescent="0.2">
      <c r="B63" t="s">
        <v>116</v>
      </c>
      <c r="C63" t="s">
        <v>117</v>
      </c>
      <c r="D63" t="s">
        <v>1</v>
      </c>
      <c r="E63">
        <v>0</v>
      </c>
    </row>
    <row r="64" spans="2:5" x14ac:dyDescent="0.2">
      <c r="B64" t="s">
        <v>118</v>
      </c>
      <c r="C64" t="s">
        <v>119</v>
      </c>
      <c r="D64" t="s">
        <v>1</v>
      </c>
      <c r="E64">
        <v>0</v>
      </c>
    </row>
    <row r="65" spans="2:5" x14ac:dyDescent="0.2">
      <c r="B65" t="s">
        <v>120</v>
      </c>
      <c r="C65" t="s">
        <v>121</v>
      </c>
      <c r="D65" t="s">
        <v>1</v>
      </c>
      <c r="E65">
        <v>0</v>
      </c>
    </row>
    <row r="66" spans="2:5" x14ac:dyDescent="0.2">
      <c r="B66" t="s">
        <v>122</v>
      </c>
      <c r="C66" t="s">
        <v>123</v>
      </c>
      <c r="D66" t="s">
        <v>1</v>
      </c>
      <c r="E66">
        <v>0</v>
      </c>
    </row>
    <row r="67" spans="2:5" x14ac:dyDescent="0.2">
      <c r="B67" t="s">
        <v>124</v>
      </c>
      <c r="C67" t="s">
        <v>125</v>
      </c>
      <c r="D67" t="s">
        <v>1</v>
      </c>
      <c r="E67">
        <v>0</v>
      </c>
    </row>
    <row r="68" spans="2:5" x14ac:dyDescent="0.2">
      <c r="B68" t="s">
        <v>126</v>
      </c>
      <c r="C68" t="s">
        <v>127</v>
      </c>
      <c r="D68" t="s">
        <v>1</v>
      </c>
      <c r="E68">
        <v>0</v>
      </c>
    </row>
    <row r="69" spans="2:5" x14ac:dyDescent="0.2">
      <c r="B69" t="s">
        <v>128</v>
      </c>
      <c r="C69" t="s">
        <v>129</v>
      </c>
      <c r="D69" t="s">
        <v>1</v>
      </c>
      <c r="E69">
        <v>0</v>
      </c>
    </row>
    <row r="70" spans="2:5" x14ac:dyDescent="0.2">
      <c r="B70" t="s">
        <v>130</v>
      </c>
      <c r="C70" t="s">
        <v>131</v>
      </c>
      <c r="D70" t="s">
        <v>1</v>
      </c>
      <c r="E70">
        <v>0</v>
      </c>
    </row>
    <row r="71" spans="2:5" x14ac:dyDescent="0.2">
      <c r="B71" t="s">
        <v>132</v>
      </c>
      <c r="C71" t="s">
        <v>133</v>
      </c>
      <c r="D71" t="s">
        <v>1</v>
      </c>
      <c r="E71">
        <v>0</v>
      </c>
    </row>
    <row r="72" spans="2:5" x14ac:dyDescent="0.2">
      <c r="B72" t="s">
        <v>134</v>
      </c>
      <c r="C72" t="s">
        <v>135</v>
      </c>
      <c r="D72" t="s">
        <v>1</v>
      </c>
      <c r="E72">
        <v>0</v>
      </c>
    </row>
    <row r="73" spans="2:5" x14ac:dyDescent="0.2">
      <c r="B73" t="s">
        <v>136</v>
      </c>
      <c r="C73" t="s">
        <v>137</v>
      </c>
      <c r="D73" t="s">
        <v>1</v>
      </c>
      <c r="E73">
        <v>0</v>
      </c>
    </row>
    <row r="74" spans="2:5" x14ac:dyDescent="0.2">
      <c r="B74" t="s">
        <v>73</v>
      </c>
      <c r="C74" t="s">
        <v>138</v>
      </c>
      <c r="D74" t="s">
        <v>1</v>
      </c>
      <c r="E74">
        <v>0</v>
      </c>
    </row>
    <row r="75" spans="2:5" x14ac:dyDescent="0.2">
      <c r="B75" t="s">
        <v>139</v>
      </c>
      <c r="C75" t="s">
        <v>140</v>
      </c>
      <c r="D75" t="s">
        <v>1</v>
      </c>
      <c r="E75">
        <v>0</v>
      </c>
    </row>
    <row r="76" spans="2:5" x14ac:dyDescent="0.2">
      <c r="B76" t="s">
        <v>141</v>
      </c>
      <c r="C76" t="s">
        <v>142</v>
      </c>
      <c r="D76" t="s">
        <v>1</v>
      </c>
      <c r="E76">
        <v>0</v>
      </c>
    </row>
    <row r="77" spans="2:5" x14ac:dyDescent="0.2">
      <c r="B77" t="s">
        <v>143</v>
      </c>
      <c r="C77" t="s">
        <v>144</v>
      </c>
      <c r="D77" t="s">
        <v>1</v>
      </c>
      <c r="E77">
        <v>0</v>
      </c>
    </row>
    <row r="78" spans="2:5" x14ac:dyDescent="0.2">
      <c r="B78" t="s">
        <v>145</v>
      </c>
      <c r="C78" t="s">
        <v>146</v>
      </c>
      <c r="D78" t="s">
        <v>1</v>
      </c>
      <c r="E78">
        <v>0</v>
      </c>
    </row>
    <row r="79" spans="2:5" x14ac:dyDescent="0.2">
      <c r="B79" t="s">
        <v>147</v>
      </c>
      <c r="C79" t="s">
        <v>148</v>
      </c>
      <c r="D79" t="s">
        <v>1</v>
      </c>
      <c r="E79">
        <v>0</v>
      </c>
    </row>
    <row r="80" spans="2:5" x14ac:dyDescent="0.2">
      <c r="B80" t="s">
        <v>149</v>
      </c>
      <c r="C80" t="s">
        <v>150</v>
      </c>
      <c r="D80" t="s">
        <v>1</v>
      </c>
      <c r="E80">
        <v>0</v>
      </c>
    </row>
    <row r="81" spans="2:5" x14ac:dyDescent="0.2">
      <c r="B81" t="s">
        <v>151</v>
      </c>
      <c r="C81" t="s">
        <v>152</v>
      </c>
      <c r="D81" t="s">
        <v>1</v>
      </c>
      <c r="E81">
        <v>0</v>
      </c>
    </row>
    <row r="82" spans="2:5" x14ac:dyDescent="0.2">
      <c r="B82" t="s">
        <v>78</v>
      </c>
      <c r="C82" t="s">
        <v>1</v>
      </c>
      <c r="D82" t="s">
        <v>1</v>
      </c>
      <c r="E82">
        <v>-2.79</v>
      </c>
    </row>
    <row r="83" spans="2:5" x14ac:dyDescent="0.2">
      <c r="B83" t="s">
        <v>153</v>
      </c>
      <c r="C83" t="s">
        <v>1</v>
      </c>
      <c r="D83" t="s">
        <v>1</v>
      </c>
      <c r="E83">
        <v>-3.79</v>
      </c>
    </row>
    <row r="84" spans="2:5" x14ac:dyDescent="0.2">
      <c r="B84" t="s">
        <v>154</v>
      </c>
      <c r="C84" t="s">
        <v>1</v>
      </c>
      <c r="D84" t="s">
        <v>1</v>
      </c>
      <c r="E84">
        <v>-4.99</v>
      </c>
    </row>
    <row r="85" spans="2:5" x14ac:dyDescent="0.2">
      <c r="B85" t="s">
        <v>155</v>
      </c>
      <c r="C85" t="s">
        <v>1</v>
      </c>
      <c r="D85" t="s">
        <v>1</v>
      </c>
      <c r="E85">
        <v>-6.61</v>
      </c>
    </row>
    <row r="86" spans="2:5" x14ac:dyDescent="0.2">
      <c r="B86" t="s">
        <v>156</v>
      </c>
      <c r="C86" t="s">
        <v>1</v>
      </c>
      <c r="D86" t="s">
        <v>1</v>
      </c>
      <c r="E86">
        <v>-9.11</v>
      </c>
    </row>
    <row r="87" spans="2:5" x14ac:dyDescent="0.2">
      <c r="B87" t="s">
        <v>157</v>
      </c>
      <c r="C87" t="s">
        <v>1</v>
      </c>
      <c r="D87" t="s">
        <v>1</v>
      </c>
      <c r="E87">
        <v>-11.61</v>
      </c>
    </row>
    <row r="88" spans="2:5" x14ac:dyDescent="0.2">
      <c r="B88" t="s">
        <v>158</v>
      </c>
      <c r="C88" t="s">
        <v>1</v>
      </c>
      <c r="D88" t="s">
        <v>1</v>
      </c>
      <c r="E88">
        <v>-14.11</v>
      </c>
    </row>
    <row r="89" spans="2:5" x14ac:dyDescent="0.2">
      <c r="B89" t="s">
        <v>159</v>
      </c>
      <c r="C89" t="s">
        <v>1</v>
      </c>
      <c r="D89" t="s">
        <v>1</v>
      </c>
      <c r="E89">
        <v>-16.61</v>
      </c>
    </row>
    <row r="90" spans="2:5" x14ac:dyDescent="0.2">
      <c r="B90" t="s">
        <v>83</v>
      </c>
      <c r="C90" t="s">
        <v>1</v>
      </c>
      <c r="D90" t="s">
        <v>1</v>
      </c>
      <c r="E90">
        <v>-19.11</v>
      </c>
    </row>
    <row r="91" spans="2:5" x14ac:dyDescent="0.2">
      <c r="B91" t="s">
        <v>160</v>
      </c>
      <c r="C91" t="s">
        <v>1</v>
      </c>
      <c r="D91" t="s">
        <v>1</v>
      </c>
      <c r="E91">
        <v>-21.61</v>
      </c>
    </row>
    <row r="92" spans="2:5" x14ac:dyDescent="0.2">
      <c r="B92" t="s">
        <v>161</v>
      </c>
      <c r="C92" t="s">
        <v>1</v>
      </c>
      <c r="D92" t="s">
        <v>1</v>
      </c>
      <c r="E92">
        <v>-24.11</v>
      </c>
    </row>
    <row r="93" spans="2:5" x14ac:dyDescent="0.2">
      <c r="B93" t="s">
        <v>162</v>
      </c>
      <c r="C93" t="s">
        <v>1</v>
      </c>
      <c r="D93" t="s">
        <v>1</v>
      </c>
      <c r="E93">
        <v>-26.61</v>
      </c>
    </row>
    <row r="94" spans="2:5" x14ac:dyDescent="0.2">
      <c r="B94" t="s">
        <v>163</v>
      </c>
      <c r="C94" t="s">
        <v>1</v>
      </c>
      <c r="D94" t="s">
        <v>1</v>
      </c>
      <c r="E94">
        <v>-28.11</v>
      </c>
    </row>
    <row r="95" spans="2:5" x14ac:dyDescent="0.2">
      <c r="B95" t="s">
        <v>164</v>
      </c>
      <c r="C95" t="s">
        <v>1</v>
      </c>
      <c r="D95" t="s">
        <v>1</v>
      </c>
      <c r="E95">
        <v>-29.61</v>
      </c>
    </row>
    <row r="96" spans="2:5" x14ac:dyDescent="0.2">
      <c r="B96" t="s">
        <v>165</v>
      </c>
      <c r="C96" t="s">
        <v>42</v>
      </c>
      <c r="D96" t="s">
        <v>1</v>
      </c>
      <c r="E96">
        <v>-5.23</v>
      </c>
    </row>
    <row r="97" spans="2:5" x14ac:dyDescent="0.2">
      <c r="B97" t="s">
        <v>166</v>
      </c>
      <c r="C97" t="s">
        <v>42</v>
      </c>
      <c r="D97" t="s">
        <v>1</v>
      </c>
      <c r="E97">
        <v>-6.23</v>
      </c>
    </row>
    <row r="98" spans="2:5" x14ac:dyDescent="0.2">
      <c r="B98" t="s">
        <v>167</v>
      </c>
      <c r="C98" t="s">
        <v>42</v>
      </c>
      <c r="D98" t="s">
        <v>1</v>
      </c>
      <c r="E98">
        <v>-7.43</v>
      </c>
    </row>
    <row r="99" spans="2:5" x14ac:dyDescent="0.2">
      <c r="B99" t="s">
        <v>168</v>
      </c>
      <c r="C99" t="s">
        <v>42</v>
      </c>
      <c r="D99" t="s">
        <v>1</v>
      </c>
      <c r="E99">
        <v>-8.15</v>
      </c>
    </row>
    <row r="100" spans="2:5" x14ac:dyDescent="0.2">
      <c r="B100" t="s">
        <v>169</v>
      </c>
      <c r="C100" t="s">
        <v>42</v>
      </c>
      <c r="D100" t="s">
        <v>1</v>
      </c>
      <c r="E100">
        <v>-10.65</v>
      </c>
    </row>
    <row r="101" spans="2:5" x14ac:dyDescent="0.2">
      <c r="B101" t="s">
        <v>170</v>
      </c>
      <c r="C101" t="s">
        <v>42</v>
      </c>
      <c r="D101" t="s">
        <v>1</v>
      </c>
      <c r="E101">
        <v>-13.15</v>
      </c>
    </row>
    <row r="102" spans="2:5" x14ac:dyDescent="0.2">
      <c r="B102" t="s">
        <v>171</v>
      </c>
      <c r="C102" t="s">
        <v>42</v>
      </c>
      <c r="D102" t="s">
        <v>1</v>
      </c>
      <c r="E102">
        <v>-15.65</v>
      </c>
    </row>
    <row r="103" spans="2:5" x14ac:dyDescent="0.2">
      <c r="B103" t="s">
        <v>172</v>
      </c>
      <c r="C103" t="s">
        <v>42</v>
      </c>
      <c r="D103" t="s">
        <v>1</v>
      </c>
      <c r="E103">
        <v>-18.149999999999999</v>
      </c>
    </row>
    <row r="104" spans="2:5" x14ac:dyDescent="0.2">
      <c r="B104" t="s">
        <v>173</v>
      </c>
      <c r="C104" t="s">
        <v>42</v>
      </c>
      <c r="D104" t="s">
        <v>1</v>
      </c>
      <c r="E104">
        <v>-19.649999999999999</v>
      </c>
    </row>
    <row r="105" spans="2:5" x14ac:dyDescent="0.2">
      <c r="B105" t="s">
        <v>174</v>
      </c>
      <c r="C105" t="s">
        <v>42</v>
      </c>
      <c r="D105" t="s">
        <v>1</v>
      </c>
      <c r="E105">
        <v>-21.15</v>
      </c>
    </row>
    <row r="106" spans="2:5" x14ac:dyDescent="0.2">
      <c r="B106" t="s">
        <v>96</v>
      </c>
      <c r="C106" t="s">
        <v>113</v>
      </c>
      <c r="D106" t="s">
        <v>1</v>
      </c>
      <c r="E106">
        <v>-5.23</v>
      </c>
    </row>
    <row r="107" spans="2:5" x14ac:dyDescent="0.2">
      <c r="B107" t="s">
        <v>175</v>
      </c>
      <c r="C107" t="s">
        <v>113</v>
      </c>
      <c r="D107" t="s">
        <v>1</v>
      </c>
      <c r="E107">
        <v>-6.23</v>
      </c>
    </row>
    <row r="108" spans="2:5" x14ac:dyDescent="0.2">
      <c r="B108" t="s">
        <v>176</v>
      </c>
      <c r="C108" t="s">
        <v>113</v>
      </c>
      <c r="D108" t="s">
        <v>1</v>
      </c>
      <c r="E108">
        <v>-7.43</v>
      </c>
    </row>
    <row r="109" spans="2:5" x14ac:dyDescent="0.2">
      <c r="B109" t="s">
        <v>177</v>
      </c>
      <c r="C109" t="s">
        <v>113</v>
      </c>
      <c r="D109" t="s">
        <v>1</v>
      </c>
      <c r="E109">
        <v>-7.95</v>
      </c>
    </row>
    <row r="110" spans="2:5" x14ac:dyDescent="0.2">
      <c r="B110" t="s">
        <v>178</v>
      </c>
      <c r="C110" t="s">
        <v>113</v>
      </c>
      <c r="D110" t="s">
        <v>1</v>
      </c>
      <c r="E110">
        <v>-10.45</v>
      </c>
    </row>
    <row r="111" spans="2:5" x14ac:dyDescent="0.2">
      <c r="B111" t="s">
        <v>179</v>
      </c>
      <c r="C111" t="s">
        <v>113</v>
      </c>
      <c r="D111" t="s">
        <v>1</v>
      </c>
      <c r="E111">
        <v>-12.95</v>
      </c>
    </row>
    <row r="112" spans="2:5" x14ac:dyDescent="0.2">
      <c r="B112" t="s">
        <v>180</v>
      </c>
      <c r="C112" t="s">
        <v>113</v>
      </c>
      <c r="D112" t="s">
        <v>1</v>
      </c>
      <c r="E112">
        <v>-14.45</v>
      </c>
    </row>
    <row r="113" spans="2:5" x14ac:dyDescent="0.2">
      <c r="B113" t="s">
        <v>181</v>
      </c>
      <c r="C113" t="s">
        <v>113</v>
      </c>
      <c r="D113" t="s">
        <v>1</v>
      </c>
      <c r="E113">
        <v>-15.95</v>
      </c>
    </row>
    <row r="114" spans="2:5" x14ac:dyDescent="0.2">
      <c r="B114" t="s">
        <v>182</v>
      </c>
      <c r="C114" t="s">
        <v>152</v>
      </c>
      <c r="D114" t="s">
        <v>1</v>
      </c>
      <c r="E114">
        <v>-2.82</v>
      </c>
    </row>
    <row r="115" spans="2:5" x14ac:dyDescent="0.2">
      <c r="B115" t="s">
        <v>183</v>
      </c>
      <c r="C115" t="s">
        <v>152</v>
      </c>
      <c r="D115" t="s">
        <v>1</v>
      </c>
      <c r="E115">
        <v>-4.62</v>
      </c>
    </row>
    <row r="116" spans="2:5" x14ac:dyDescent="0.2">
      <c r="B116" t="s">
        <v>184</v>
      </c>
      <c r="C116" t="s">
        <v>152</v>
      </c>
      <c r="D116" t="s">
        <v>1</v>
      </c>
      <c r="E116">
        <v>-5.82</v>
      </c>
    </row>
    <row r="117" spans="2:5" x14ac:dyDescent="0.2">
      <c r="B117" t="s">
        <v>185</v>
      </c>
      <c r="C117" t="s">
        <v>152</v>
      </c>
      <c r="D117" t="s">
        <v>1</v>
      </c>
      <c r="E117">
        <v>-7.04</v>
      </c>
    </row>
    <row r="118" spans="2:5" x14ac:dyDescent="0.2">
      <c r="B118" t="s">
        <v>109</v>
      </c>
      <c r="C118" t="s">
        <v>152</v>
      </c>
      <c r="D118" t="s">
        <v>1</v>
      </c>
      <c r="E118">
        <v>-9.5399999999999991</v>
      </c>
    </row>
    <row r="119" spans="2:5" x14ac:dyDescent="0.2">
      <c r="B119" t="s">
        <v>186</v>
      </c>
      <c r="C119" t="s">
        <v>152</v>
      </c>
      <c r="D119" t="s">
        <v>1</v>
      </c>
      <c r="E119">
        <v>-12.04</v>
      </c>
    </row>
    <row r="120" spans="2:5" x14ac:dyDescent="0.2">
      <c r="B120" t="s">
        <v>187</v>
      </c>
      <c r="C120" t="s">
        <v>152</v>
      </c>
      <c r="D120" t="s">
        <v>1</v>
      </c>
      <c r="E120">
        <v>-14.54</v>
      </c>
    </row>
    <row r="121" spans="2:5" x14ac:dyDescent="0.2">
      <c r="B121" t="s">
        <v>113</v>
      </c>
      <c r="C121" t="s">
        <v>152</v>
      </c>
      <c r="D121" t="s">
        <v>1</v>
      </c>
      <c r="E121">
        <v>-17.04</v>
      </c>
    </row>
    <row r="122" spans="2:5" x14ac:dyDescent="0.2">
      <c r="B122" t="s">
        <v>188</v>
      </c>
      <c r="C122" t="s">
        <v>152</v>
      </c>
      <c r="D122" t="s">
        <v>1</v>
      </c>
      <c r="E122">
        <v>-19.54</v>
      </c>
    </row>
    <row r="123" spans="2:5" x14ac:dyDescent="0.2">
      <c r="B123" t="s">
        <v>189</v>
      </c>
      <c r="C123" t="s">
        <v>152</v>
      </c>
      <c r="D123" t="s">
        <v>1</v>
      </c>
      <c r="E123">
        <v>-22.04</v>
      </c>
    </row>
    <row r="124" spans="2:5" x14ac:dyDescent="0.2">
      <c r="B124" t="s">
        <v>117</v>
      </c>
      <c r="C124" t="s">
        <v>152</v>
      </c>
      <c r="D124" t="s">
        <v>1</v>
      </c>
      <c r="E124">
        <v>-24.54</v>
      </c>
    </row>
    <row r="125" spans="2:5" x14ac:dyDescent="0.2">
      <c r="B125" t="s">
        <v>190</v>
      </c>
      <c r="C125" t="s">
        <v>152</v>
      </c>
      <c r="D125" t="s">
        <v>1</v>
      </c>
      <c r="E125">
        <v>-27.04</v>
      </c>
    </row>
    <row r="126" spans="2:5" x14ac:dyDescent="0.2">
      <c r="B126" t="s">
        <v>191</v>
      </c>
      <c r="C126" t="s">
        <v>152</v>
      </c>
      <c r="D126" t="s">
        <v>1</v>
      </c>
      <c r="E126">
        <v>-28.54</v>
      </c>
    </row>
    <row r="127" spans="2:5" x14ac:dyDescent="0.2">
      <c r="B127" t="s">
        <v>192</v>
      </c>
      <c r="C127" t="s">
        <v>152</v>
      </c>
      <c r="D127" t="s">
        <v>1</v>
      </c>
      <c r="E127">
        <v>-30.04</v>
      </c>
    </row>
    <row r="128" spans="2:5" x14ac:dyDescent="0.2">
      <c r="B128" t="s">
        <v>193</v>
      </c>
      <c r="C128" t="s">
        <v>1</v>
      </c>
      <c r="D128" t="s">
        <v>194</v>
      </c>
      <c r="E128">
        <v>-2.25</v>
      </c>
    </row>
    <row r="129" spans="2:5" x14ac:dyDescent="0.2">
      <c r="B129" t="s">
        <v>195</v>
      </c>
      <c r="C129" t="s">
        <v>1</v>
      </c>
      <c r="D129" t="s">
        <v>194</v>
      </c>
      <c r="E129">
        <v>-2.75</v>
      </c>
    </row>
    <row r="130" spans="2:5" x14ac:dyDescent="0.2">
      <c r="B130" t="s">
        <v>196</v>
      </c>
      <c r="C130" t="s">
        <v>1</v>
      </c>
      <c r="D130" t="s">
        <v>197</v>
      </c>
      <c r="E130">
        <v>-2.25</v>
      </c>
    </row>
    <row r="131" spans="2:5" x14ac:dyDescent="0.2">
      <c r="B131" t="s">
        <v>198</v>
      </c>
      <c r="C131" t="s">
        <v>1</v>
      </c>
      <c r="D131" t="s">
        <v>197</v>
      </c>
      <c r="E131">
        <v>-2.75</v>
      </c>
    </row>
    <row r="132" spans="2:5" x14ac:dyDescent="0.2">
      <c r="B132" t="s">
        <v>199</v>
      </c>
      <c r="C132" t="s">
        <v>42</v>
      </c>
      <c r="D132" t="s">
        <v>194</v>
      </c>
      <c r="E132">
        <v>-4.6100000000000003</v>
      </c>
    </row>
    <row r="133" spans="2:5" x14ac:dyDescent="0.2">
      <c r="B133" t="s">
        <v>200</v>
      </c>
      <c r="C133" t="s">
        <v>42</v>
      </c>
      <c r="D133" t="s">
        <v>194</v>
      </c>
      <c r="E133">
        <v>-5.1100000000000003</v>
      </c>
    </row>
    <row r="134" spans="2:5" x14ac:dyDescent="0.2">
      <c r="B134" t="s">
        <v>201</v>
      </c>
      <c r="C134" t="s">
        <v>42</v>
      </c>
      <c r="D134" t="s">
        <v>197</v>
      </c>
      <c r="E134">
        <v>-4.6100000000000003</v>
      </c>
    </row>
    <row r="135" spans="2:5" x14ac:dyDescent="0.2">
      <c r="B135" t="s">
        <v>202</v>
      </c>
      <c r="C135" t="s">
        <v>42</v>
      </c>
      <c r="D135" t="s">
        <v>197</v>
      </c>
      <c r="E135">
        <v>-5.1100000000000003</v>
      </c>
    </row>
    <row r="136" spans="2:5" x14ac:dyDescent="0.2">
      <c r="B136" t="s">
        <v>131</v>
      </c>
      <c r="C136" t="s">
        <v>113</v>
      </c>
      <c r="D136" t="s">
        <v>194</v>
      </c>
      <c r="E136">
        <v>-4.6100000000000003</v>
      </c>
    </row>
    <row r="137" spans="2:5" x14ac:dyDescent="0.2">
      <c r="B137" t="s">
        <v>203</v>
      </c>
      <c r="C137" t="s">
        <v>113</v>
      </c>
      <c r="D137" t="s">
        <v>194</v>
      </c>
      <c r="E137">
        <v>-5.1100000000000003</v>
      </c>
    </row>
    <row r="138" spans="2:5" x14ac:dyDescent="0.2">
      <c r="B138" t="s">
        <v>204</v>
      </c>
      <c r="C138" t="s">
        <v>113</v>
      </c>
      <c r="D138" t="s">
        <v>197</v>
      </c>
      <c r="E138">
        <v>-4.6100000000000003</v>
      </c>
    </row>
    <row r="139" spans="2:5" x14ac:dyDescent="0.2">
      <c r="B139" t="s">
        <v>205</v>
      </c>
      <c r="C139" t="s">
        <v>113</v>
      </c>
      <c r="D139" t="s">
        <v>197</v>
      </c>
      <c r="E139">
        <v>-5.1100000000000003</v>
      </c>
    </row>
    <row r="140" spans="2:5" x14ac:dyDescent="0.2">
      <c r="B140" t="s">
        <v>206</v>
      </c>
      <c r="C140" t="s">
        <v>152</v>
      </c>
      <c r="D140" t="s">
        <v>194</v>
      </c>
      <c r="E140">
        <v>-2.25</v>
      </c>
    </row>
    <row r="141" spans="2:5" x14ac:dyDescent="0.2">
      <c r="B141" t="s">
        <v>207</v>
      </c>
      <c r="C141" t="s">
        <v>152</v>
      </c>
      <c r="D141" t="s">
        <v>194</v>
      </c>
      <c r="E141">
        <v>-2.75</v>
      </c>
    </row>
    <row r="142" spans="2:5" x14ac:dyDescent="0.2">
      <c r="B142" t="s">
        <v>208</v>
      </c>
      <c r="C142" t="s">
        <v>152</v>
      </c>
      <c r="D142" t="s">
        <v>197</v>
      </c>
      <c r="E142">
        <v>-2.25</v>
      </c>
    </row>
    <row r="143" spans="2:5" x14ac:dyDescent="0.2">
      <c r="B143" t="s">
        <v>209</v>
      </c>
      <c r="C143" t="s">
        <v>152</v>
      </c>
      <c r="D143" t="s">
        <v>197</v>
      </c>
      <c r="E143">
        <v>-2.75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EC375-4376-4BB5-A814-2B8B71B6356F}">
  <dimension ref="A1:AC18"/>
  <sheetViews>
    <sheetView workbookViewId="0">
      <selection activeCell="V3" sqref="V3:V4"/>
    </sheetView>
  </sheetViews>
  <sheetFormatPr defaultRowHeight="14.25" x14ac:dyDescent="0.2"/>
  <cols>
    <col min="19" max="19" width="10.625" bestFit="1" customWidth="1"/>
    <col min="20" max="20" width="7.125" bestFit="1" customWidth="1"/>
    <col min="21" max="21" width="6.125" bestFit="1" customWidth="1"/>
    <col min="29" max="29" width="11.75" bestFit="1" customWidth="1"/>
  </cols>
  <sheetData>
    <row r="1" spans="1:29" x14ac:dyDescent="0.2">
      <c r="A1" t="s">
        <v>250</v>
      </c>
      <c r="B1">
        <v>1</v>
      </c>
      <c r="C1">
        <v>127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1</v>
      </c>
      <c r="K1">
        <v>111111</v>
      </c>
      <c r="L1" t="s">
        <v>251</v>
      </c>
      <c r="S1" s="3" t="s">
        <v>255</v>
      </c>
      <c r="T1" s="3" t="s">
        <v>256</v>
      </c>
      <c r="U1" s="3" t="s">
        <v>257</v>
      </c>
      <c r="V1" s="3" t="s">
        <v>258</v>
      </c>
      <c r="W1" s="3" t="s">
        <v>259</v>
      </c>
      <c r="X1" s="3" t="s">
        <v>260</v>
      </c>
      <c r="Y1" s="3" t="s">
        <v>261</v>
      </c>
      <c r="Z1" s="3" t="s">
        <v>265</v>
      </c>
      <c r="AA1" s="3" t="s">
        <v>262</v>
      </c>
      <c r="AB1" s="3" t="s">
        <v>263</v>
      </c>
      <c r="AC1" s="3" t="s">
        <v>264</v>
      </c>
    </row>
    <row r="2" spans="1:29" x14ac:dyDescent="0.2">
      <c r="A2" t="s">
        <v>250</v>
      </c>
      <c r="B2">
        <v>1</v>
      </c>
      <c r="C2">
        <v>129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22</v>
      </c>
      <c r="K2">
        <v>111111</v>
      </c>
      <c r="L2" t="s">
        <v>242</v>
      </c>
      <c r="S2" s="3" t="s">
        <v>255</v>
      </c>
      <c r="T2" s="3" t="s">
        <v>256</v>
      </c>
      <c r="U2" s="3" t="s">
        <v>257</v>
      </c>
      <c r="V2" s="3" t="s">
        <v>258</v>
      </c>
      <c r="W2" s="3" t="s">
        <v>253</v>
      </c>
      <c r="X2" s="3" t="s">
        <v>556</v>
      </c>
      <c r="Y2" s="3" t="s">
        <v>557</v>
      </c>
      <c r="Z2" s="3" t="s">
        <v>553</v>
      </c>
      <c r="AA2" s="3" t="s">
        <v>554</v>
      </c>
      <c r="AB2" s="3" t="s">
        <v>555</v>
      </c>
      <c r="AC2" s="3" t="s">
        <v>254</v>
      </c>
    </row>
    <row r="3" spans="1:29" x14ac:dyDescent="0.2">
      <c r="A3" t="s">
        <v>250</v>
      </c>
      <c r="B3">
        <v>22</v>
      </c>
      <c r="C3">
        <v>131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60</v>
      </c>
      <c r="K3">
        <v>111111</v>
      </c>
      <c r="L3" t="s">
        <v>243</v>
      </c>
      <c r="S3" s="3" t="s">
        <v>252</v>
      </c>
      <c r="T3" s="3">
        <v>122</v>
      </c>
      <c r="U3">
        <v>1</v>
      </c>
      <c r="V3">
        <v>127</v>
      </c>
      <c r="W3" t="s">
        <v>574</v>
      </c>
      <c r="X3" t="s">
        <v>575</v>
      </c>
      <c r="Y3" t="s">
        <v>576</v>
      </c>
      <c r="Z3" t="s">
        <v>577</v>
      </c>
      <c r="AA3" t="s">
        <v>578</v>
      </c>
      <c r="AB3" t="s">
        <v>579</v>
      </c>
      <c r="AC3">
        <v>3</v>
      </c>
    </row>
    <row r="4" spans="1:29" x14ac:dyDescent="0.2">
      <c r="A4" t="s">
        <v>250</v>
      </c>
      <c r="B4">
        <v>22</v>
      </c>
      <c r="C4">
        <v>133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80</v>
      </c>
      <c r="K4">
        <v>111111</v>
      </c>
      <c r="L4" t="s">
        <v>244</v>
      </c>
      <c r="S4" s="3" t="s">
        <v>252</v>
      </c>
      <c r="T4" s="3">
        <v>123</v>
      </c>
      <c r="U4">
        <v>1</v>
      </c>
      <c r="V4">
        <v>129</v>
      </c>
      <c r="W4" t="s">
        <v>574</v>
      </c>
      <c r="X4" t="s">
        <v>575</v>
      </c>
      <c r="Y4" t="s">
        <v>576</v>
      </c>
      <c r="Z4" t="s">
        <v>577</v>
      </c>
      <c r="AA4" t="s">
        <v>578</v>
      </c>
      <c r="AB4" t="s">
        <v>579</v>
      </c>
      <c r="AC4">
        <v>3</v>
      </c>
    </row>
    <row r="5" spans="1:29" x14ac:dyDescent="0.2">
      <c r="A5" t="s">
        <v>250</v>
      </c>
      <c r="B5">
        <v>60</v>
      </c>
      <c r="C5">
        <v>135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81</v>
      </c>
      <c r="K5">
        <v>111111</v>
      </c>
      <c r="L5" t="s">
        <v>245</v>
      </c>
      <c r="S5" s="3" t="s">
        <v>252</v>
      </c>
      <c r="T5" s="3">
        <v>124</v>
      </c>
      <c r="U5">
        <v>22</v>
      </c>
      <c r="V5">
        <v>131</v>
      </c>
      <c r="W5" t="s">
        <v>574</v>
      </c>
      <c r="X5" t="s">
        <v>575</v>
      </c>
      <c r="Y5" t="s">
        <v>576</v>
      </c>
      <c r="Z5" t="s">
        <v>577</v>
      </c>
      <c r="AA5" t="s">
        <v>578</v>
      </c>
      <c r="AB5" t="s">
        <v>579</v>
      </c>
      <c r="AC5">
        <v>3</v>
      </c>
    </row>
    <row r="6" spans="1:29" x14ac:dyDescent="0.2">
      <c r="A6" t="s">
        <v>250</v>
      </c>
      <c r="B6">
        <v>60</v>
      </c>
      <c r="C6">
        <v>137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95</v>
      </c>
      <c r="K6">
        <v>111111</v>
      </c>
      <c r="L6" t="s">
        <v>246</v>
      </c>
      <c r="S6" s="3" t="s">
        <v>252</v>
      </c>
      <c r="T6" s="3">
        <v>125</v>
      </c>
      <c r="U6">
        <v>22</v>
      </c>
      <c r="V6">
        <v>133</v>
      </c>
      <c r="W6" t="s">
        <v>574</v>
      </c>
      <c r="X6" t="s">
        <v>575</v>
      </c>
      <c r="Y6" t="s">
        <v>576</v>
      </c>
      <c r="Z6" t="s">
        <v>577</v>
      </c>
      <c r="AA6" t="s">
        <v>578</v>
      </c>
      <c r="AB6" t="s">
        <v>579</v>
      </c>
      <c r="AC6">
        <v>3</v>
      </c>
    </row>
    <row r="7" spans="1:29" x14ac:dyDescent="0.2">
      <c r="A7" t="s">
        <v>250</v>
      </c>
      <c r="B7">
        <v>80</v>
      </c>
      <c r="C7">
        <v>139</v>
      </c>
      <c r="D7">
        <v>1</v>
      </c>
      <c r="E7">
        <v>2</v>
      </c>
      <c r="F7">
        <v>3</v>
      </c>
      <c r="G7">
        <v>4</v>
      </c>
      <c r="H7">
        <v>5</v>
      </c>
      <c r="I7">
        <v>6</v>
      </c>
      <c r="J7">
        <v>105</v>
      </c>
      <c r="K7">
        <v>111111</v>
      </c>
      <c r="L7" t="s">
        <v>247</v>
      </c>
      <c r="S7" s="3" t="s">
        <v>252</v>
      </c>
      <c r="T7" s="3">
        <v>126</v>
      </c>
      <c r="U7">
        <v>60</v>
      </c>
      <c r="V7">
        <v>135</v>
      </c>
      <c r="W7" t="s">
        <v>574</v>
      </c>
      <c r="X7" t="s">
        <v>575</v>
      </c>
      <c r="Y7" t="s">
        <v>576</v>
      </c>
      <c r="Z7" t="s">
        <v>577</v>
      </c>
      <c r="AA7" t="s">
        <v>578</v>
      </c>
      <c r="AB7" t="s">
        <v>579</v>
      </c>
      <c r="AC7">
        <v>3</v>
      </c>
    </row>
    <row r="8" spans="1:29" x14ac:dyDescent="0.2">
      <c r="A8" t="s">
        <v>250</v>
      </c>
      <c r="B8">
        <v>80</v>
      </c>
      <c r="C8">
        <v>141</v>
      </c>
      <c r="D8">
        <v>1</v>
      </c>
      <c r="E8">
        <v>2</v>
      </c>
      <c r="F8">
        <v>3</v>
      </c>
      <c r="G8">
        <v>4</v>
      </c>
      <c r="H8">
        <v>5</v>
      </c>
      <c r="I8">
        <v>6</v>
      </c>
      <c r="J8">
        <v>113</v>
      </c>
      <c r="K8">
        <v>111111</v>
      </c>
      <c r="L8" t="s">
        <v>248</v>
      </c>
      <c r="S8" s="3" t="s">
        <v>252</v>
      </c>
      <c r="T8" s="3">
        <v>127</v>
      </c>
      <c r="U8">
        <v>60</v>
      </c>
      <c r="V8">
        <v>137</v>
      </c>
      <c r="W8" t="s">
        <v>574</v>
      </c>
      <c r="X8" t="s">
        <v>575</v>
      </c>
      <c r="Y8" t="s">
        <v>576</v>
      </c>
      <c r="Z8" t="s">
        <v>577</v>
      </c>
      <c r="AA8" t="s">
        <v>578</v>
      </c>
      <c r="AB8" t="s">
        <v>579</v>
      </c>
      <c r="AC8">
        <v>3</v>
      </c>
    </row>
    <row r="9" spans="1:29" x14ac:dyDescent="0.2">
      <c r="A9" t="s">
        <v>250</v>
      </c>
      <c r="B9">
        <v>81</v>
      </c>
      <c r="C9">
        <v>128</v>
      </c>
      <c r="D9">
        <v>1</v>
      </c>
      <c r="E9">
        <v>2</v>
      </c>
      <c r="F9">
        <v>3</v>
      </c>
      <c r="G9">
        <v>4</v>
      </c>
      <c r="H9">
        <v>5</v>
      </c>
      <c r="I9">
        <v>6</v>
      </c>
      <c r="S9" s="3" t="s">
        <v>252</v>
      </c>
      <c r="T9" s="3">
        <v>128</v>
      </c>
      <c r="U9">
        <v>80</v>
      </c>
      <c r="V9">
        <v>139</v>
      </c>
      <c r="W9" t="s">
        <v>574</v>
      </c>
      <c r="X9" t="s">
        <v>575</v>
      </c>
      <c r="Y9" t="s">
        <v>576</v>
      </c>
      <c r="Z9" t="s">
        <v>577</v>
      </c>
      <c r="AA9" t="s">
        <v>578</v>
      </c>
      <c r="AB9" t="s">
        <v>579</v>
      </c>
      <c r="AC9">
        <v>3</v>
      </c>
    </row>
    <row r="10" spans="1:29" x14ac:dyDescent="0.2">
      <c r="A10" t="s">
        <v>250</v>
      </c>
      <c r="B10">
        <v>81</v>
      </c>
      <c r="C10">
        <v>130</v>
      </c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S10" s="3" t="s">
        <v>252</v>
      </c>
      <c r="T10" s="3">
        <v>129</v>
      </c>
      <c r="U10">
        <v>80</v>
      </c>
      <c r="V10">
        <v>141</v>
      </c>
      <c r="W10" t="s">
        <v>574</v>
      </c>
      <c r="X10" t="s">
        <v>575</v>
      </c>
      <c r="Y10" t="s">
        <v>576</v>
      </c>
      <c r="Z10" t="s">
        <v>577</v>
      </c>
      <c r="AA10" t="s">
        <v>578</v>
      </c>
      <c r="AB10" t="s">
        <v>579</v>
      </c>
      <c r="AC10">
        <v>3</v>
      </c>
    </row>
    <row r="11" spans="1:29" x14ac:dyDescent="0.2">
      <c r="A11" t="s">
        <v>250</v>
      </c>
      <c r="B11">
        <v>95</v>
      </c>
      <c r="C11">
        <v>134</v>
      </c>
      <c r="D11">
        <v>1</v>
      </c>
      <c r="E11">
        <v>2</v>
      </c>
      <c r="F11">
        <v>3</v>
      </c>
      <c r="G11">
        <v>4</v>
      </c>
      <c r="H11">
        <v>5</v>
      </c>
      <c r="I11">
        <v>6</v>
      </c>
      <c r="S11" s="3" t="s">
        <v>252</v>
      </c>
      <c r="T11" s="3">
        <v>130</v>
      </c>
      <c r="U11">
        <v>81</v>
      </c>
      <c r="V11">
        <v>128</v>
      </c>
      <c r="W11" t="s">
        <v>574</v>
      </c>
      <c r="X11" t="s">
        <v>575</v>
      </c>
      <c r="Y11" t="s">
        <v>576</v>
      </c>
      <c r="Z11" t="s">
        <v>577</v>
      </c>
      <c r="AA11" t="s">
        <v>578</v>
      </c>
      <c r="AB11" t="s">
        <v>579</v>
      </c>
      <c r="AC11">
        <v>3</v>
      </c>
    </row>
    <row r="12" spans="1:29" x14ac:dyDescent="0.2">
      <c r="A12" t="s">
        <v>250</v>
      </c>
      <c r="B12">
        <v>95</v>
      </c>
      <c r="C12">
        <v>132</v>
      </c>
      <c r="D12">
        <v>1</v>
      </c>
      <c r="E12">
        <v>2</v>
      </c>
      <c r="F12">
        <v>3</v>
      </c>
      <c r="G12">
        <v>4</v>
      </c>
      <c r="H12">
        <v>5</v>
      </c>
      <c r="I12">
        <v>6</v>
      </c>
      <c r="S12" s="3" t="s">
        <v>252</v>
      </c>
      <c r="T12" s="3">
        <v>131</v>
      </c>
      <c r="U12">
        <v>81</v>
      </c>
      <c r="V12">
        <v>130</v>
      </c>
      <c r="W12" t="s">
        <v>574</v>
      </c>
      <c r="X12" t="s">
        <v>575</v>
      </c>
      <c r="Y12" t="s">
        <v>576</v>
      </c>
      <c r="Z12" t="s">
        <v>577</v>
      </c>
      <c r="AA12" t="s">
        <v>578</v>
      </c>
      <c r="AB12" t="s">
        <v>579</v>
      </c>
      <c r="AC12">
        <v>3</v>
      </c>
    </row>
    <row r="13" spans="1:29" x14ac:dyDescent="0.2">
      <c r="A13" t="s">
        <v>250</v>
      </c>
      <c r="B13">
        <v>105</v>
      </c>
      <c r="C13">
        <v>136</v>
      </c>
      <c r="D13">
        <v>1</v>
      </c>
      <c r="E13">
        <v>2</v>
      </c>
      <c r="F13">
        <v>3</v>
      </c>
      <c r="G13">
        <v>4</v>
      </c>
      <c r="H13">
        <v>5</v>
      </c>
      <c r="I13">
        <v>6</v>
      </c>
      <c r="S13" s="3" t="s">
        <v>252</v>
      </c>
      <c r="T13" s="3">
        <v>132</v>
      </c>
      <c r="U13">
        <v>95</v>
      </c>
      <c r="V13">
        <v>134</v>
      </c>
      <c r="W13" t="s">
        <v>574</v>
      </c>
      <c r="X13" t="s">
        <v>575</v>
      </c>
      <c r="Y13" t="s">
        <v>576</v>
      </c>
      <c r="Z13" t="s">
        <v>577</v>
      </c>
      <c r="AA13" t="s">
        <v>578</v>
      </c>
      <c r="AB13" t="s">
        <v>579</v>
      </c>
      <c r="AC13">
        <v>3</v>
      </c>
    </row>
    <row r="14" spans="1:29" x14ac:dyDescent="0.2">
      <c r="A14" t="s">
        <v>250</v>
      </c>
      <c r="B14">
        <v>105</v>
      </c>
      <c r="C14">
        <v>138</v>
      </c>
      <c r="D14">
        <v>1</v>
      </c>
      <c r="E14">
        <v>2</v>
      </c>
      <c r="F14">
        <v>3</v>
      </c>
      <c r="G14">
        <v>4</v>
      </c>
      <c r="H14">
        <v>5</v>
      </c>
      <c r="I14">
        <v>6</v>
      </c>
      <c r="S14" s="3" t="s">
        <v>252</v>
      </c>
      <c r="T14" s="3">
        <v>133</v>
      </c>
      <c r="U14">
        <v>95</v>
      </c>
      <c r="V14">
        <v>132</v>
      </c>
      <c r="W14" t="s">
        <v>574</v>
      </c>
      <c r="X14" t="s">
        <v>575</v>
      </c>
      <c r="Y14" t="s">
        <v>576</v>
      </c>
      <c r="Z14" t="s">
        <v>577</v>
      </c>
      <c r="AA14" t="s">
        <v>578</v>
      </c>
      <c r="AB14" t="s">
        <v>579</v>
      </c>
      <c r="AC14">
        <v>3</v>
      </c>
    </row>
    <row r="15" spans="1:29" x14ac:dyDescent="0.2">
      <c r="A15" t="s">
        <v>250</v>
      </c>
      <c r="B15">
        <v>113</v>
      </c>
      <c r="C15">
        <v>140</v>
      </c>
      <c r="D15">
        <v>1</v>
      </c>
      <c r="E15">
        <v>2</v>
      </c>
      <c r="F15">
        <v>3</v>
      </c>
      <c r="G15">
        <v>4</v>
      </c>
      <c r="H15">
        <v>5</v>
      </c>
      <c r="I15">
        <v>6</v>
      </c>
      <c r="S15" s="3" t="s">
        <v>252</v>
      </c>
      <c r="T15" s="3">
        <v>134</v>
      </c>
      <c r="U15">
        <v>105</v>
      </c>
      <c r="V15">
        <v>136</v>
      </c>
      <c r="W15" t="s">
        <v>574</v>
      </c>
      <c r="X15" t="s">
        <v>575</v>
      </c>
      <c r="Y15" t="s">
        <v>576</v>
      </c>
      <c r="Z15" t="s">
        <v>577</v>
      </c>
      <c r="AA15" t="s">
        <v>578</v>
      </c>
      <c r="AB15" t="s">
        <v>579</v>
      </c>
      <c r="AC15">
        <v>3</v>
      </c>
    </row>
    <row r="16" spans="1:29" x14ac:dyDescent="0.2">
      <c r="A16" t="s">
        <v>250</v>
      </c>
      <c r="B16">
        <v>113</v>
      </c>
      <c r="C16">
        <v>142</v>
      </c>
      <c r="D16">
        <v>1</v>
      </c>
      <c r="E16">
        <v>2</v>
      </c>
      <c r="F16">
        <v>3</v>
      </c>
      <c r="G16">
        <v>4</v>
      </c>
      <c r="H16">
        <v>5</v>
      </c>
      <c r="I16">
        <v>6</v>
      </c>
      <c r="S16" s="3" t="s">
        <v>252</v>
      </c>
      <c r="T16" s="3">
        <v>135</v>
      </c>
      <c r="U16">
        <v>105</v>
      </c>
      <c r="V16">
        <v>138</v>
      </c>
      <c r="W16" t="s">
        <v>574</v>
      </c>
      <c r="X16" t="s">
        <v>575</v>
      </c>
      <c r="Y16" t="s">
        <v>576</v>
      </c>
      <c r="Z16" t="s">
        <v>577</v>
      </c>
      <c r="AA16" t="s">
        <v>578</v>
      </c>
      <c r="AB16" t="s">
        <v>579</v>
      </c>
      <c r="AC16">
        <v>3</v>
      </c>
    </row>
    <row r="17" spans="19:29" x14ac:dyDescent="0.2">
      <c r="S17" s="3" t="s">
        <v>252</v>
      </c>
      <c r="T17" s="3">
        <v>136</v>
      </c>
      <c r="U17">
        <v>113</v>
      </c>
      <c r="V17">
        <v>140</v>
      </c>
      <c r="W17" t="s">
        <v>574</v>
      </c>
      <c r="X17" t="s">
        <v>575</v>
      </c>
      <c r="Y17" t="s">
        <v>576</v>
      </c>
      <c r="Z17" t="s">
        <v>577</v>
      </c>
      <c r="AA17" t="s">
        <v>578</v>
      </c>
      <c r="AB17" t="s">
        <v>579</v>
      </c>
      <c r="AC17">
        <v>3</v>
      </c>
    </row>
    <row r="18" spans="19:29" x14ac:dyDescent="0.2">
      <c r="S18" s="3" t="s">
        <v>252</v>
      </c>
      <c r="T18" s="3">
        <v>137</v>
      </c>
      <c r="U18">
        <v>113</v>
      </c>
      <c r="V18">
        <v>142</v>
      </c>
      <c r="W18" t="s">
        <v>574</v>
      </c>
      <c r="X18" t="s">
        <v>575</v>
      </c>
      <c r="Y18" t="s">
        <v>576</v>
      </c>
      <c r="Z18" t="s">
        <v>577</v>
      </c>
      <c r="AA18" t="s">
        <v>578</v>
      </c>
      <c r="AB18" t="s">
        <v>579</v>
      </c>
      <c r="AC18">
        <v>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B4C6A-2739-4643-BA72-DBABC394B99B}">
  <dimension ref="A1:L71"/>
  <sheetViews>
    <sheetView workbookViewId="0">
      <selection activeCell="J1" sqref="J1:L71"/>
    </sheetView>
  </sheetViews>
  <sheetFormatPr defaultRowHeight="14.25" x14ac:dyDescent="0.2"/>
  <cols>
    <col min="1" max="1" width="14.875" style="3" bestFit="1" customWidth="1"/>
    <col min="2" max="2" width="13" style="3" bestFit="1" customWidth="1"/>
    <col min="3" max="3" width="8.5" style="3" bestFit="1" customWidth="1"/>
    <col min="4" max="4" width="8.5" style="3" customWidth="1"/>
    <col min="5" max="5" width="9" style="3"/>
    <col min="6" max="6" width="8.5" style="3" bestFit="1" customWidth="1"/>
    <col min="7" max="7" width="8.5" style="3" customWidth="1"/>
    <col min="8" max="8" width="4.875" style="3" bestFit="1" customWidth="1"/>
    <col min="9" max="9" width="9.5" style="3" bestFit="1" customWidth="1"/>
    <col min="10" max="10" width="8.5" style="3" customWidth="1"/>
    <col min="11" max="11" width="4.875" style="3" bestFit="1" customWidth="1"/>
    <col min="12" max="12" width="8.5" style="3" bestFit="1" customWidth="1"/>
  </cols>
  <sheetData>
    <row r="1" spans="1:12" x14ac:dyDescent="0.2">
      <c r="A1" s="3" t="s">
        <v>550</v>
      </c>
      <c r="B1" s="3" t="s">
        <v>551</v>
      </c>
      <c r="C1" s="3" t="s">
        <v>259</v>
      </c>
      <c r="D1" s="3" t="s">
        <v>552</v>
      </c>
      <c r="F1" s="3" t="s">
        <v>266</v>
      </c>
      <c r="G1" s="3" t="s">
        <v>552</v>
      </c>
      <c r="I1" s="3" t="s">
        <v>477</v>
      </c>
      <c r="J1" s="3" t="s">
        <v>552</v>
      </c>
      <c r="L1" s="3" t="s">
        <v>478</v>
      </c>
    </row>
    <row r="2" spans="1:12" x14ac:dyDescent="0.2">
      <c r="A2" s="3" t="s">
        <v>549</v>
      </c>
      <c r="B2" s="3" t="s">
        <v>267</v>
      </c>
      <c r="C2" s="3">
        <v>3.1415999999999999</v>
      </c>
      <c r="D2" s="3" t="s">
        <v>549</v>
      </c>
      <c r="E2" s="3" t="s">
        <v>479</v>
      </c>
      <c r="F2" s="3">
        <v>1.5708</v>
      </c>
      <c r="G2" s="3" t="s">
        <v>549</v>
      </c>
      <c r="H2" s="3" t="s">
        <v>337</v>
      </c>
      <c r="I2" s="3">
        <v>0.78539999999999999</v>
      </c>
      <c r="J2" s="3" t="s">
        <v>549</v>
      </c>
      <c r="K2" s="4" t="s">
        <v>407</v>
      </c>
      <c r="L2" s="3">
        <v>0.78539999999999999</v>
      </c>
    </row>
    <row r="3" spans="1:12" x14ac:dyDescent="0.2">
      <c r="A3" s="3" t="s">
        <v>549</v>
      </c>
      <c r="B3" s="3" t="s">
        <v>268</v>
      </c>
      <c r="C3" s="3">
        <v>67.239999999999995</v>
      </c>
      <c r="D3" s="3" t="s">
        <v>549</v>
      </c>
      <c r="E3" s="3" t="s">
        <v>480</v>
      </c>
      <c r="F3" s="3">
        <v>641.36199999999997</v>
      </c>
      <c r="G3" s="3" t="s">
        <v>549</v>
      </c>
      <c r="H3" s="3" t="s">
        <v>338</v>
      </c>
      <c r="I3" s="3">
        <v>376.76799999999997</v>
      </c>
      <c r="J3" s="3" t="s">
        <v>549</v>
      </c>
      <c r="K3" s="4" t="s">
        <v>408</v>
      </c>
      <c r="L3" s="3">
        <v>376.76799999999997</v>
      </c>
    </row>
    <row r="4" spans="1:12" x14ac:dyDescent="0.2">
      <c r="A4" s="3" t="s">
        <v>549</v>
      </c>
      <c r="B4" s="3" t="s">
        <v>269</v>
      </c>
      <c r="C4" s="3">
        <v>13.795299999999999</v>
      </c>
      <c r="D4" s="3" t="s">
        <v>549</v>
      </c>
      <c r="E4" s="3" t="s">
        <v>481</v>
      </c>
      <c r="F4" s="3">
        <v>16.234999999999999</v>
      </c>
      <c r="G4" s="3" t="s">
        <v>549</v>
      </c>
      <c r="H4" s="3" t="s">
        <v>341</v>
      </c>
      <c r="I4" s="3">
        <v>48.556899999999999</v>
      </c>
      <c r="J4" s="3" t="s">
        <v>549</v>
      </c>
      <c r="K4" s="4" t="s">
        <v>411</v>
      </c>
      <c r="L4" s="3">
        <v>5.1688000000000001</v>
      </c>
    </row>
    <row r="5" spans="1:12" x14ac:dyDescent="0.2">
      <c r="A5" s="3" t="s">
        <v>549</v>
      </c>
      <c r="B5" s="3" t="s">
        <v>270</v>
      </c>
      <c r="C5" s="3">
        <v>24.9</v>
      </c>
      <c r="D5" s="3" t="s">
        <v>549</v>
      </c>
      <c r="E5" s="3" t="s">
        <v>482</v>
      </c>
      <c r="F5" s="3">
        <v>57.714199999999998</v>
      </c>
      <c r="G5" s="3" t="s">
        <v>549</v>
      </c>
      <c r="H5" s="3" t="s">
        <v>344</v>
      </c>
      <c r="I5" s="3">
        <v>142.9468</v>
      </c>
      <c r="J5" s="3" t="s">
        <v>549</v>
      </c>
      <c r="K5" s="4" t="s">
        <v>414</v>
      </c>
      <c r="L5" s="3">
        <v>18.675000000000001</v>
      </c>
    </row>
    <row r="6" spans="1:12" x14ac:dyDescent="0.2">
      <c r="A6" s="3" t="s">
        <v>549</v>
      </c>
      <c r="B6" s="3" t="s">
        <v>271</v>
      </c>
      <c r="C6" s="3">
        <v>24.9</v>
      </c>
      <c r="D6" s="3" t="s">
        <v>549</v>
      </c>
      <c r="E6" s="3" t="s">
        <v>483</v>
      </c>
      <c r="F6" s="3">
        <v>57.714199999999998</v>
      </c>
      <c r="G6" s="3" t="s">
        <v>549</v>
      </c>
      <c r="H6" s="3" t="s">
        <v>343</v>
      </c>
      <c r="I6" s="3">
        <v>142.9468</v>
      </c>
      <c r="J6" s="3" t="s">
        <v>549</v>
      </c>
      <c r="K6" s="4" t="s">
        <v>413</v>
      </c>
      <c r="L6" s="3">
        <v>18.675000000000001</v>
      </c>
    </row>
    <row r="7" spans="1:12" x14ac:dyDescent="0.2">
      <c r="A7" s="3" t="s">
        <v>549</v>
      </c>
      <c r="B7" s="3" t="s">
        <v>272</v>
      </c>
      <c r="C7" s="3">
        <v>24.312200000000001</v>
      </c>
      <c r="D7" s="3" t="s">
        <v>549</v>
      </c>
      <c r="E7" s="3" t="s">
        <v>484</v>
      </c>
      <c r="F7" s="3">
        <v>31.8386</v>
      </c>
      <c r="G7" s="3" t="s">
        <v>549</v>
      </c>
      <c r="H7" s="3" t="s">
        <v>342</v>
      </c>
      <c r="I7" s="3">
        <v>353.46899999999999</v>
      </c>
      <c r="J7" s="3" t="s">
        <v>549</v>
      </c>
      <c r="K7" s="4" t="s">
        <v>412</v>
      </c>
      <c r="L7" s="3">
        <v>11.080399999999999</v>
      </c>
    </row>
    <row r="8" spans="1:12" x14ac:dyDescent="0.2">
      <c r="A8" s="3" t="s">
        <v>549</v>
      </c>
      <c r="B8" s="3" t="s">
        <v>273</v>
      </c>
      <c r="C8" s="3">
        <v>12.1654</v>
      </c>
      <c r="D8" s="3" t="s">
        <v>549</v>
      </c>
      <c r="E8" s="3" t="s">
        <v>485</v>
      </c>
      <c r="F8" s="3">
        <v>19.915800000000001</v>
      </c>
      <c r="G8" s="3" t="s">
        <v>549</v>
      </c>
      <c r="H8" s="3" t="s">
        <v>339</v>
      </c>
      <c r="I8" s="3">
        <v>250.34100000000001</v>
      </c>
      <c r="J8" s="3" t="s">
        <v>549</v>
      </c>
      <c r="K8" s="4" t="s">
        <v>409</v>
      </c>
      <c r="L8" s="3">
        <v>7.9949000000000003</v>
      </c>
    </row>
    <row r="9" spans="1:12" x14ac:dyDescent="0.2">
      <c r="A9" s="3" t="s">
        <v>549</v>
      </c>
      <c r="B9" s="3" t="s">
        <v>274</v>
      </c>
      <c r="C9" s="3">
        <v>43.692100000000003</v>
      </c>
      <c r="D9" s="3" t="s">
        <v>549</v>
      </c>
      <c r="E9" s="3" t="s">
        <v>486</v>
      </c>
      <c r="F9" s="3">
        <v>204.67500000000001</v>
      </c>
      <c r="G9" s="3" t="s">
        <v>549</v>
      </c>
      <c r="H9" s="3" t="s">
        <v>345</v>
      </c>
      <c r="I9" s="3">
        <v>491.98</v>
      </c>
      <c r="J9" s="3" t="s">
        <v>549</v>
      </c>
      <c r="K9" s="4" t="s">
        <v>415</v>
      </c>
      <c r="L9" s="3">
        <v>83.138999999999996</v>
      </c>
    </row>
    <row r="10" spans="1:12" x14ac:dyDescent="0.2">
      <c r="A10" s="3" t="s">
        <v>549</v>
      </c>
      <c r="B10" s="3" t="s">
        <v>275</v>
      </c>
      <c r="C10" s="3">
        <v>28.9147</v>
      </c>
      <c r="D10" s="3" t="s">
        <v>549</v>
      </c>
      <c r="E10" s="3" t="s">
        <v>487</v>
      </c>
      <c r="F10" s="3">
        <v>81.361699999999999</v>
      </c>
      <c r="G10" s="3" t="s">
        <v>549</v>
      </c>
      <c r="H10" s="3" t="s">
        <v>340</v>
      </c>
      <c r="I10" s="3">
        <v>405.899</v>
      </c>
      <c r="J10" s="3" t="s">
        <v>549</v>
      </c>
      <c r="K10" s="4" t="s">
        <v>410</v>
      </c>
      <c r="L10" s="3">
        <v>33.012099999999997</v>
      </c>
    </row>
    <row r="11" spans="1:12" x14ac:dyDescent="0.2">
      <c r="A11" s="3" t="s">
        <v>549</v>
      </c>
      <c r="B11" s="3" t="s">
        <v>276</v>
      </c>
      <c r="C11" s="3">
        <v>23.911999999999999</v>
      </c>
      <c r="D11" s="3" t="s">
        <v>549</v>
      </c>
      <c r="E11" s="3" t="s">
        <v>488</v>
      </c>
      <c r="F11" s="3">
        <v>48.182899999999997</v>
      </c>
      <c r="G11" s="3" t="s">
        <v>549</v>
      </c>
      <c r="H11" s="3" t="s">
        <v>346</v>
      </c>
      <c r="I11" s="3">
        <v>335.66699999999997</v>
      </c>
      <c r="J11" s="3" t="s">
        <v>549</v>
      </c>
      <c r="K11" s="4" t="s">
        <v>416</v>
      </c>
      <c r="L11" s="3">
        <v>18.672899999999998</v>
      </c>
    </row>
    <row r="12" spans="1:12" x14ac:dyDescent="0.2">
      <c r="A12" s="3" t="s">
        <v>549</v>
      </c>
      <c r="B12" s="3" t="s">
        <v>277</v>
      </c>
      <c r="C12" s="3">
        <v>12.571400000000001</v>
      </c>
      <c r="D12" s="3" t="s">
        <v>549</v>
      </c>
      <c r="E12" s="3" t="s">
        <v>489</v>
      </c>
      <c r="F12" s="3">
        <v>35.789099999999998</v>
      </c>
      <c r="G12" s="3" t="s">
        <v>549</v>
      </c>
      <c r="H12" s="3" t="s">
        <v>347</v>
      </c>
      <c r="I12" s="3">
        <v>240.22499999999999</v>
      </c>
      <c r="J12" s="3" t="s">
        <v>549</v>
      </c>
      <c r="K12" s="4" t="s">
        <v>417</v>
      </c>
      <c r="L12" s="3">
        <v>23.1356</v>
      </c>
    </row>
    <row r="13" spans="1:12" x14ac:dyDescent="0.2">
      <c r="A13" s="3" t="s">
        <v>549</v>
      </c>
      <c r="B13" s="3" t="s">
        <v>278</v>
      </c>
      <c r="C13" s="3">
        <v>14.5322</v>
      </c>
      <c r="D13" s="3" t="s">
        <v>549</v>
      </c>
      <c r="E13" s="3" t="s">
        <v>490</v>
      </c>
      <c r="F13" s="3">
        <v>57.359200000000001</v>
      </c>
      <c r="G13" s="3" t="s">
        <v>549</v>
      </c>
      <c r="H13" s="3" t="s">
        <v>348</v>
      </c>
      <c r="I13" s="3">
        <v>251.422</v>
      </c>
      <c r="J13" s="3" t="s">
        <v>549</v>
      </c>
      <c r="K13" s="4" t="s">
        <v>418</v>
      </c>
      <c r="L13" s="3">
        <v>47.912399999999998</v>
      </c>
    </row>
    <row r="14" spans="1:12" x14ac:dyDescent="0.2">
      <c r="A14" s="3" t="s">
        <v>549</v>
      </c>
      <c r="B14" s="3" t="s">
        <v>279</v>
      </c>
      <c r="C14" s="3">
        <v>10.3177</v>
      </c>
      <c r="D14" s="3" t="s">
        <v>549</v>
      </c>
      <c r="E14" s="3" t="s">
        <v>491</v>
      </c>
      <c r="F14" s="3">
        <v>15.617000000000001</v>
      </c>
      <c r="G14" s="3" t="s">
        <v>549</v>
      </c>
      <c r="H14" s="3" t="s">
        <v>349</v>
      </c>
      <c r="I14" s="3">
        <v>223.61099999999999</v>
      </c>
      <c r="J14" s="3" t="s">
        <v>549</v>
      </c>
      <c r="K14" s="4" t="s">
        <v>419</v>
      </c>
      <c r="L14" s="3">
        <v>7.4325000000000001</v>
      </c>
    </row>
    <row r="15" spans="1:12" x14ac:dyDescent="0.2">
      <c r="A15" s="3" t="s">
        <v>549</v>
      </c>
      <c r="B15" s="3" t="s">
        <v>280</v>
      </c>
      <c r="C15" s="3">
        <v>10.396000000000001</v>
      </c>
      <c r="D15" s="3" t="s">
        <v>549</v>
      </c>
      <c r="E15" s="3" t="s">
        <v>492</v>
      </c>
      <c r="F15" s="3">
        <v>22.9938</v>
      </c>
      <c r="G15" s="3" t="s">
        <v>549</v>
      </c>
      <c r="H15" s="3" t="s">
        <v>350</v>
      </c>
      <c r="I15" s="3">
        <v>198.655</v>
      </c>
      <c r="J15" s="3" t="s">
        <v>549</v>
      </c>
      <c r="K15" s="4" t="s">
        <v>420</v>
      </c>
      <c r="L15" s="3">
        <v>13.085000000000001</v>
      </c>
    </row>
    <row r="16" spans="1:12" x14ac:dyDescent="0.2">
      <c r="A16" s="3" t="s">
        <v>549</v>
      </c>
      <c r="B16" s="3" t="s">
        <v>281</v>
      </c>
      <c r="C16" s="3">
        <v>12.571400000000001</v>
      </c>
      <c r="D16" s="3" t="s">
        <v>549</v>
      </c>
      <c r="E16" s="3" t="s">
        <v>493</v>
      </c>
      <c r="F16" s="3">
        <v>35.789099999999998</v>
      </c>
      <c r="G16" s="3" t="s">
        <v>549</v>
      </c>
      <c r="H16" s="3" t="s">
        <v>351</v>
      </c>
      <c r="I16" s="3">
        <v>240.22499999999999</v>
      </c>
      <c r="J16" s="3" t="s">
        <v>549</v>
      </c>
      <c r="K16" s="4" t="s">
        <v>421</v>
      </c>
      <c r="L16" s="3">
        <v>23.1356</v>
      </c>
    </row>
    <row r="17" spans="1:12" x14ac:dyDescent="0.2">
      <c r="A17" s="3" t="s">
        <v>549</v>
      </c>
      <c r="B17" s="3" t="s">
        <v>282</v>
      </c>
      <c r="C17" s="3">
        <v>10.396000000000001</v>
      </c>
      <c r="D17" s="3" t="s">
        <v>549</v>
      </c>
      <c r="E17" s="3" t="s">
        <v>494</v>
      </c>
      <c r="F17" s="3">
        <v>22.9938</v>
      </c>
      <c r="G17" s="3" t="s">
        <v>549</v>
      </c>
      <c r="H17" s="3" t="s">
        <v>352</v>
      </c>
      <c r="I17" s="3">
        <v>198.655</v>
      </c>
      <c r="J17" s="3" t="s">
        <v>549</v>
      </c>
      <c r="K17" s="4" t="s">
        <v>422</v>
      </c>
      <c r="L17" s="3">
        <v>13.085000000000001</v>
      </c>
    </row>
    <row r="18" spans="1:12" x14ac:dyDescent="0.2">
      <c r="A18" s="3" t="s">
        <v>549</v>
      </c>
      <c r="B18" s="3" t="s">
        <v>283</v>
      </c>
      <c r="C18" s="3">
        <v>10.3177</v>
      </c>
      <c r="D18" s="3" t="s">
        <v>549</v>
      </c>
      <c r="E18" s="3" t="s">
        <v>495</v>
      </c>
      <c r="F18" s="3">
        <v>15.8226</v>
      </c>
      <c r="G18" s="3" t="s">
        <v>549</v>
      </c>
      <c r="H18" s="3" t="s">
        <v>353</v>
      </c>
      <c r="I18" s="3">
        <v>223.61160000000001</v>
      </c>
      <c r="J18" s="3" t="s">
        <v>549</v>
      </c>
      <c r="K18" s="4" t="s">
        <v>423</v>
      </c>
      <c r="L18" s="3">
        <v>7.4326999999999996</v>
      </c>
    </row>
    <row r="19" spans="1:12" x14ac:dyDescent="0.2">
      <c r="A19" s="3" t="s">
        <v>549</v>
      </c>
      <c r="B19" s="3" t="s">
        <v>284</v>
      </c>
      <c r="C19" s="3">
        <v>10.360900000000001</v>
      </c>
      <c r="D19" s="3" t="s">
        <v>549</v>
      </c>
      <c r="E19" s="3" t="s">
        <v>496</v>
      </c>
      <c r="F19" s="3">
        <v>19.0779</v>
      </c>
      <c r="G19" s="3" t="s">
        <v>549</v>
      </c>
      <c r="H19" s="3" t="s">
        <v>354</v>
      </c>
      <c r="I19" s="3">
        <v>213.36760000000001</v>
      </c>
      <c r="J19" s="3" t="s">
        <v>549</v>
      </c>
      <c r="K19" s="4" t="s">
        <v>424</v>
      </c>
      <c r="L19" s="3">
        <v>9.7050000000000001</v>
      </c>
    </row>
    <row r="20" spans="1:12" x14ac:dyDescent="0.2">
      <c r="A20" s="3" t="s">
        <v>549</v>
      </c>
      <c r="B20" s="3" t="s">
        <v>285</v>
      </c>
      <c r="C20" s="3">
        <v>10.389200000000001</v>
      </c>
      <c r="D20" s="3" t="s">
        <v>549</v>
      </c>
      <c r="E20" s="3" t="s">
        <v>497</v>
      </c>
      <c r="F20" s="3">
        <v>22.1921</v>
      </c>
      <c r="G20" s="3" t="s">
        <v>549</v>
      </c>
      <c r="H20" s="3" t="s">
        <v>355</v>
      </c>
      <c r="I20" s="3">
        <v>202.73580000000001</v>
      </c>
      <c r="J20" s="3" t="s">
        <v>549</v>
      </c>
      <c r="K20" s="4" t="s">
        <v>425</v>
      </c>
      <c r="L20" s="3">
        <v>12.1441</v>
      </c>
    </row>
    <row r="21" spans="1:12" x14ac:dyDescent="0.2">
      <c r="A21" s="3" t="s">
        <v>549</v>
      </c>
      <c r="B21" s="3" t="s">
        <v>286</v>
      </c>
      <c r="C21" s="3">
        <v>10.389200000000001</v>
      </c>
      <c r="D21" s="3" t="s">
        <v>549</v>
      </c>
      <c r="E21" s="3" t="s">
        <v>498</v>
      </c>
      <c r="F21" s="3">
        <v>22.1921</v>
      </c>
      <c r="G21" s="3" t="s">
        <v>549</v>
      </c>
      <c r="H21" s="3" t="s">
        <v>356</v>
      </c>
      <c r="I21" s="3">
        <v>202.73580000000001</v>
      </c>
      <c r="J21" s="3" t="s">
        <v>549</v>
      </c>
      <c r="K21" s="4" t="s">
        <v>426</v>
      </c>
      <c r="L21" s="3">
        <v>12.1441</v>
      </c>
    </row>
    <row r="22" spans="1:12" x14ac:dyDescent="0.2">
      <c r="A22" s="3" t="s">
        <v>549</v>
      </c>
      <c r="B22" s="3" t="s">
        <v>287</v>
      </c>
      <c r="C22" s="3">
        <v>10.360900000000001</v>
      </c>
      <c r="D22" s="3" t="s">
        <v>549</v>
      </c>
      <c r="E22" s="3" t="s">
        <v>499</v>
      </c>
      <c r="F22" s="3">
        <v>19.0779</v>
      </c>
      <c r="G22" s="3" t="s">
        <v>549</v>
      </c>
      <c r="H22" s="3" t="s">
        <v>357</v>
      </c>
      <c r="I22" s="3">
        <v>213.36760000000001</v>
      </c>
      <c r="J22" s="3" t="s">
        <v>549</v>
      </c>
      <c r="K22" s="4" t="s">
        <v>427</v>
      </c>
      <c r="L22" s="3">
        <v>9.7050000000000001</v>
      </c>
    </row>
    <row r="23" spans="1:12" x14ac:dyDescent="0.2">
      <c r="A23" s="3" t="s">
        <v>549</v>
      </c>
      <c r="B23" s="3" t="s">
        <v>288</v>
      </c>
      <c r="C23" s="3">
        <v>10.396100000000001</v>
      </c>
      <c r="D23" s="3" t="s">
        <v>549</v>
      </c>
      <c r="E23" s="3" t="s">
        <v>500</v>
      </c>
      <c r="F23" s="3">
        <v>23.300799999999999</v>
      </c>
      <c r="G23" s="3" t="s">
        <v>549</v>
      </c>
      <c r="H23" s="3" t="s">
        <v>358</v>
      </c>
      <c r="I23" s="3">
        <v>198.65620000000001</v>
      </c>
      <c r="J23" s="3" t="s">
        <v>549</v>
      </c>
      <c r="K23" s="4" t="s">
        <v>428</v>
      </c>
      <c r="L23" s="3">
        <v>13.0852</v>
      </c>
    </row>
    <row r="24" spans="1:12" x14ac:dyDescent="0.2">
      <c r="A24" s="3" t="s">
        <v>549</v>
      </c>
      <c r="B24" s="3" t="s">
        <v>289</v>
      </c>
      <c r="C24" s="3">
        <v>12.4041</v>
      </c>
      <c r="D24" s="3" t="s">
        <v>549</v>
      </c>
      <c r="E24" s="3" t="s">
        <v>501</v>
      </c>
      <c r="F24" s="3">
        <v>35.314500000000002</v>
      </c>
      <c r="G24" s="3" t="s">
        <v>549</v>
      </c>
      <c r="H24" s="3" t="s">
        <v>359</v>
      </c>
      <c r="I24" s="3">
        <v>237.02799999999999</v>
      </c>
      <c r="J24" s="3" t="s">
        <v>549</v>
      </c>
      <c r="K24" s="4" t="s">
        <v>429</v>
      </c>
      <c r="L24" s="3">
        <v>22.224</v>
      </c>
    </row>
    <row r="25" spans="1:12" x14ac:dyDescent="0.2">
      <c r="A25" s="3" t="s">
        <v>549</v>
      </c>
      <c r="B25" s="3" t="s">
        <v>290</v>
      </c>
      <c r="C25" s="3">
        <v>11.809100000000001</v>
      </c>
      <c r="D25" s="3" t="s">
        <v>549</v>
      </c>
      <c r="E25" s="3" t="s">
        <v>502</v>
      </c>
      <c r="F25" s="3">
        <v>31.5229</v>
      </c>
      <c r="G25" s="3" t="s">
        <v>549</v>
      </c>
      <c r="H25" s="3" t="s">
        <v>360</v>
      </c>
      <c r="I25" s="3">
        <v>225.65860000000001</v>
      </c>
      <c r="J25" s="3" t="s">
        <v>549</v>
      </c>
      <c r="K25" s="4" t="s">
        <v>430</v>
      </c>
      <c r="L25" s="3">
        <v>19.177499999999998</v>
      </c>
    </row>
    <row r="26" spans="1:12" x14ac:dyDescent="0.2">
      <c r="A26" s="3" t="s">
        <v>549</v>
      </c>
      <c r="B26" s="3" t="s">
        <v>291</v>
      </c>
      <c r="C26" s="3">
        <v>11.2141</v>
      </c>
      <c r="D26" s="3" t="s">
        <v>549</v>
      </c>
      <c r="E26" s="3" t="s">
        <v>503</v>
      </c>
      <c r="F26" s="3">
        <v>27.919899999999998</v>
      </c>
      <c r="G26" s="3" t="s">
        <v>549</v>
      </c>
      <c r="H26" s="3" t="s">
        <v>361</v>
      </c>
      <c r="I26" s="3">
        <v>214.28919999999999</v>
      </c>
      <c r="J26" s="3" t="s">
        <v>549</v>
      </c>
      <c r="K26" s="4" t="s">
        <v>431</v>
      </c>
      <c r="L26" s="3">
        <v>16.422899999999998</v>
      </c>
    </row>
    <row r="27" spans="1:12" x14ac:dyDescent="0.2">
      <c r="A27" s="3" t="s">
        <v>549</v>
      </c>
      <c r="B27" s="3" t="s">
        <v>292</v>
      </c>
      <c r="C27" s="3">
        <v>10.619199999999999</v>
      </c>
      <c r="D27" s="3" t="s">
        <v>549</v>
      </c>
      <c r="E27" s="3" t="s">
        <v>504</v>
      </c>
      <c r="F27" s="3">
        <v>24.538599999999999</v>
      </c>
      <c r="G27" s="3" t="s">
        <v>549</v>
      </c>
      <c r="H27" s="3" t="s">
        <v>362</v>
      </c>
      <c r="I27" s="3">
        <v>202.91970000000001</v>
      </c>
      <c r="J27" s="3" t="s">
        <v>549</v>
      </c>
      <c r="K27" s="4" t="s">
        <v>432</v>
      </c>
      <c r="L27" s="3">
        <v>13.9457</v>
      </c>
    </row>
    <row r="28" spans="1:12" x14ac:dyDescent="0.2">
      <c r="A28" s="3" t="s">
        <v>549</v>
      </c>
      <c r="B28" s="3" t="s">
        <v>293</v>
      </c>
      <c r="C28" s="3">
        <v>12.571400000000001</v>
      </c>
      <c r="D28" s="3" t="s">
        <v>549</v>
      </c>
      <c r="E28" s="3" t="s">
        <v>505</v>
      </c>
      <c r="F28" s="3">
        <v>36.373199999999997</v>
      </c>
      <c r="G28" s="3" t="s">
        <v>549</v>
      </c>
      <c r="H28" s="3" t="s">
        <v>363</v>
      </c>
      <c r="I28" s="3">
        <v>240.22569999999999</v>
      </c>
      <c r="J28" s="3" t="s">
        <v>549</v>
      </c>
      <c r="K28" s="4" t="s">
        <v>433</v>
      </c>
      <c r="L28" s="3">
        <v>23.135400000000001</v>
      </c>
    </row>
    <row r="29" spans="1:12" x14ac:dyDescent="0.2">
      <c r="A29" s="3" t="s">
        <v>549</v>
      </c>
      <c r="B29" s="3" t="s">
        <v>294</v>
      </c>
      <c r="C29" s="3">
        <v>14.5322</v>
      </c>
      <c r="D29" s="3" t="s">
        <v>549</v>
      </c>
      <c r="E29" s="3" t="s">
        <v>506</v>
      </c>
      <c r="F29" s="3">
        <v>58.397100000000002</v>
      </c>
      <c r="G29" s="3" t="s">
        <v>549</v>
      </c>
      <c r="H29" s="3" t="s">
        <v>364</v>
      </c>
      <c r="I29" s="3">
        <v>251.422</v>
      </c>
      <c r="J29" s="3" t="s">
        <v>549</v>
      </c>
      <c r="K29" s="4" t="s">
        <v>434</v>
      </c>
      <c r="L29" s="3">
        <v>47.912500000000001</v>
      </c>
    </row>
    <row r="30" spans="1:12" x14ac:dyDescent="0.2">
      <c r="A30" s="3" t="s">
        <v>549</v>
      </c>
      <c r="B30" s="3" t="s">
        <v>295</v>
      </c>
      <c r="C30" s="3">
        <v>14.099399999999999</v>
      </c>
      <c r="D30" s="3" t="s">
        <v>549</v>
      </c>
      <c r="E30" s="3" t="s">
        <v>507</v>
      </c>
      <c r="F30" s="3">
        <v>53.203200000000002</v>
      </c>
      <c r="G30" s="3" t="s">
        <v>549</v>
      </c>
      <c r="H30" s="3" t="s">
        <v>365</v>
      </c>
      <c r="I30" s="3">
        <v>249.17949999999999</v>
      </c>
      <c r="J30" s="3" t="s">
        <v>549</v>
      </c>
      <c r="K30" s="4" t="s">
        <v>435</v>
      </c>
      <c r="L30" s="3">
        <v>41.392000000000003</v>
      </c>
    </row>
    <row r="31" spans="1:12" x14ac:dyDescent="0.2">
      <c r="A31" s="3" t="s">
        <v>549</v>
      </c>
      <c r="B31" s="3" t="s">
        <v>296</v>
      </c>
      <c r="C31" s="3">
        <v>13.657500000000001</v>
      </c>
      <c r="D31" s="3" t="s">
        <v>549</v>
      </c>
      <c r="E31" s="3" t="s">
        <v>508</v>
      </c>
      <c r="F31" s="3">
        <v>48.151000000000003</v>
      </c>
      <c r="G31" s="3" t="s">
        <v>549</v>
      </c>
      <c r="H31" s="3" t="s">
        <v>366</v>
      </c>
      <c r="I31" s="3">
        <v>246.75710000000001</v>
      </c>
      <c r="J31" s="3" t="s">
        <v>549</v>
      </c>
      <c r="K31" s="4" t="s">
        <v>436</v>
      </c>
      <c r="L31" s="3">
        <v>35.382899999999999</v>
      </c>
    </row>
    <row r="32" spans="1:12" x14ac:dyDescent="0.2">
      <c r="A32" s="3" t="s">
        <v>549</v>
      </c>
      <c r="B32" s="3" t="s">
        <v>297</v>
      </c>
      <c r="C32" s="3">
        <v>13.2065</v>
      </c>
      <c r="D32" s="3" t="s">
        <v>549</v>
      </c>
      <c r="E32" s="3" t="s">
        <v>509</v>
      </c>
      <c r="F32" s="3">
        <v>43.1357</v>
      </c>
      <c r="G32" s="3" t="s">
        <v>549</v>
      </c>
      <c r="H32" s="3" t="s">
        <v>367</v>
      </c>
      <c r="I32" s="3">
        <v>244.14500000000001</v>
      </c>
      <c r="J32" s="3" t="s">
        <v>549</v>
      </c>
      <c r="K32" s="4" t="s">
        <v>437</v>
      </c>
      <c r="L32" s="3">
        <v>29.8812</v>
      </c>
    </row>
    <row r="33" spans="1:12" x14ac:dyDescent="0.2">
      <c r="A33" s="3" t="s">
        <v>549</v>
      </c>
      <c r="B33" s="3" t="s">
        <v>298</v>
      </c>
      <c r="C33" s="3">
        <v>12.7463</v>
      </c>
      <c r="D33" s="3" t="s">
        <v>549</v>
      </c>
      <c r="E33" s="3" t="s">
        <v>510</v>
      </c>
      <c r="F33" s="3">
        <v>38.179900000000004</v>
      </c>
      <c r="G33" s="3" t="s">
        <v>549</v>
      </c>
      <c r="H33" s="3" t="s">
        <v>368</v>
      </c>
      <c r="I33" s="3">
        <v>241.33340000000001</v>
      </c>
      <c r="J33" s="3" t="s">
        <v>549</v>
      </c>
      <c r="K33" s="4" t="s">
        <v>438</v>
      </c>
      <c r="L33" s="3">
        <v>24.881799999999998</v>
      </c>
    </row>
    <row r="34" spans="1:12" x14ac:dyDescent="0.2">
      <c r="A34" s="3" t="s">
        <v>549</v>
      </c>
      <c r="B34" s="3" t="s">
        <v>299</v>
      </c>
      <c r="C34" s="3">
        <v>12.7463</v>
      </c>
      <c r="D34" s="3" t="s">
        <v>549</v>
      </c>
      <c r="E34" s="3" t="s">
        <v>511</v>
      </c>
      <c r="F34" s="3">
        <v>38.179900000000004</v>
      </c>
      <c r="G34" s="3" t="s">
        <v>549</v>
      </c>
      <c r="H34" s="3" t="s">
        <v>369</v>
      </c>
      <c r="I34" s="3">
        <v>241.33340000000001</v>
      </c>
      <c r="J34" s="3" t="s">
        <v>549</v>
      </c>
      <c r="K34" s="4" t="s">
        <v>439</v>
      </c>
      <c r="L34" s="3">
        <v>24.881799999999998</v>
      </c>
    </row>
    <row r="35" spans="1:12" x14ac:dyDescent="0.2">
      <c r="A35" s="3" t="s">
        <v>549</v>
      </c>
      <c r="B35" s="3" t="s">
        <v>300</v>
      </c>
      <c r="C35" s="3">
        <v>13.2065</v>
      </c>
      <c r="D35" s="3" t="s">
        <v>549</v>
      </c>
      <c r="E35" s="3" t="s">
        <v>512</v>
      </c>
      <c r="F35" s="3">
        <v>43.1357</v>
      </c>
      <c r="G35" s="3" t="s">
        <v>549</v>
      </c>
      <c r="H35" s="3" t="s">
        <v>370</v>
      </c>
      <c r="I35" s="3">
        <v>244.14500000000001</v>
      </c>
      <c r="J35" s="3" t="s">
        <v>549</v>
      </c>
      <c r="K35" s="4" t="s">
        <v>440</v>
      </c>
      <c r="L35" s="3">
        <v>29.8812</v>
      </c>
    </row>
    <row r="36" spans="1:12" x14ac:dyDescent="0.2">
      <c r="A36" s="3" t="s">
        <v>549</v>
      </c>
      <c r="B36" s="3" t="s">
        <v>301</v>
      </c>
      <c r="C36" s="3">
        <v>13.657500000000001</v>
      </c>
      <c r="D36" s="3" t="s">
        <v>549</v>
      </c>
      <c r="E36" s="3" t="s">
        <v>513</v>
      </c>
      <c r="F36" s="3">
        <v>48.151000000000003</v>
      </c>
      <c r="G36" s="3" t="s">
        <v>549</v>
      </c>
      <c r="H36" s="3" t="s">
        <v>371</v>
      </c>
      <c r="I36" s="3">
        <v>246.75710000000001</v>
      </c>
      <c r="J36" s="3" t="s">
        <v>549</v>
      </c>
      <c r="K36" s="4" t="s">
        <v>441</v>
      </c>
      <c r="L36" s="3">
        <v>35.382899999999999</v>
      </c>
    </row>
    <row r="37" spans="1:12" x14ac:dyDescent="0.2">
      <c r="A37" s="3" t="s">
        <v>549</v>
      </c>
      <c r="B37" s="3" t="s">
        <v>302</v>
      </c>
      <c r="C37" s="3">
        <v>14.099399999999999</v>
      </c>
      <c r="D37" s="3" t="s">
        <v>549</v>
      </c>
      <c r="E37" s="3" t="s">
        <v>514</v>
      </c>
      <c r="F37" s="3">
        <v>53.203200000000002</v>
      </c>
      <c r="G37" s="3" t="s">
        <v>549</v>
      </c>
      <c r="H37" s="3" t="s">
        <v>372</v>
      </c>
      <c r="I37" s="3">
        <v>249.17949999999999</v>
      </c>
      <c r="J37" s="3" t="s">
        <v>549</v>
      </c>
      <c r="K37" s="4" t="s">
        <v>442</v>
      </c>
      <c r="L37" s="3">
        <v>41.392000000000003</v>
      </c>
    </row>
    <row r="38" spans="1:12" x14ac:dyDescent="0.2">
      <c r="A38" s="3" t="s">
        <v>549</v>
      </c>
      <c r="B38" s="3" t="s">
        <v>303</v>
      </c>
      <c r="C38" s="3">
        <v>12.571400000000001</v>
      </c>
      <c r="D38" s="3" t="s">
        <v>549</v>
      </c>
      <c r="E38" s="3" t="s">
        <v>515</v>
      </c>
      <c r="F38" s="3">
        <v>36.373199999999997</v>
      </c>
      <c r="G38" s="3" t="s">
        <v>549</v>
      </c>
      <c r="H38" s="3" t="s">
        <v>373</v>
      </c>
      <c r="I38" s="3">
        <v>240.22569999999999</v>
      </c>
      <c r="J38" s="3" t="s">
        <v>549</v>
      </c>
      <c r="K38" s="4" t="s">
        <v>443</v>
      </c>
      <c r="L38" s="3">
        <v>23.135400000000001</v>
      </c>
    </row>
    <row r="39" spans="1:12" x14ac:dyDescent="0.2">
      <c r="A39" s="3" t="s">
        <v>549</v>
      </c>
      <c r="B39" s="3" t="s">
        <v>304</v>
      </c>
      <c r="C39" s="3">
        <v>10.396100000000001</v>
      </c>
      <c r="D39" s="3" t="s">
        <v>549</v>
      </c>
      <c r="E39" s="3" t="s">
        <v>516</v>
      </c>
      <c r="F39" s="3">
        <v>23.300799999999999</v>
      </c>
      <c r="G39" s="3" t="s">
        <v>549</v>
      </c>
      <c r="H39" s="3" t="s">
        <v>374</v>
      </c>
      <c r="I39" s="3">
        <v>198.65620000000001</v>
      </c>
      <c r="J39" s="3" t="s">
        <v>549</v>
      </c>
      <c r="K39" s="4" t="s">
        <v>444</v>
      </c>
      <c r="L39" s="3">
        <v>13.0852</v>
      </c>
    </row>
    <row r="40" spans="1:12" x14ac:dyDescent="0.2">
      <c r="A40" s="3" t="s">
        <v>549</v>
      </c>
      <c r="B40" s="3" t="s">
        <v>305</v>
      </c>
      <c r="C40" s="3">
        <v>10.619199999999999</v>
      </c>
      <c r="D40" s="3" t="s">
        <v>549</v>
      </c>
      <c r="E40" s="3" t="s">
        <v>517</v>
      </c>
      <c r="F40" s="3">
        <v>24.538599999999999</v>
      </c>
      <c r="G40" s="3" t="s">
        <v>549</v>
      </c>
      <c r="H40" s="3" t="s">
        <v>375</v>
      </c>
      <c r="I40" s="3">
        <v>202.91970000000001</v>
      </c>
      <c r="J40" s="3" t="s">
        <v>549</v>
      </c>
      <c r="K40" s="4" t="s">
        <v>445</v>
      </c>
      <c r="L40" s="3">
        <v>13.9457</v>
      </c>
    </row>
    <row r="41" spans="1:12" x14ac:dyDescent="0.2">
      <c r="A41" s="3" t="s">
        <v>549</v>
      </c>
      <c r="B41" s="3" t="s">
        <v>306</v>
      </c>
      <c r="C41" s="3">
        <v>11.2141</v>
      </c>
      <c r="D41" s="3" t="s">
        <v>549</v>
      </c>
      <c r="E41" s="3" t="s">
        <v>518</v>
      </c>
      <c r="F41" s="3">
        <v>27.919899999999998</v>
      </c>
      <c r="G41" s="3" t="s">
        <v>549</v>
      </c>
      <c r="H41" s="3" t="s">
        <v>376</v>
      </c>
      <c r="I41" s="3">
        <v>214.28919999999999</v>
      </c>
      <c r="J41" s="3" t="s">
        <v>549</v>
      </c>
      <c r="K41" s="4" t="s">
        <v>446</v>
      </c>
      <c r="L41" s="3">
        <v>16.422899999999998</v>
      </c>
    </row>
    <row r="42" spans="1:12" x14ac:dyDescent="0.2">
      <c r="A42" s="3" t="s">
        <v>549</v>
      </c>
      <c r="B42" s="3" t="s">
        <v>307</v>
      </c>
      <c r="C42" s="3">
        <v>11.809100000000001</v>
      </c>
      <c r="D42" s="3" t="s">
        <v>549</v>
      </c>
      <c r="E42" s="3" t="s">
        <v>519</v>
      </c>
      <c r="F42" s="3">
        <v>31.5229</v>
      </c>
      <c r="G42" s="3" t="s">
        <v>549</v>
      </c>
      <c r="H42" s="3" t="s">
        <v>377</v>
      </c>
      <c r="I42" s="3">
        <v>225.65860000000001</v>
      </c>
      <c r="J42" s="3" t="s">
        <v>549</v>
      </c>
      <c r="K42" s="4" t="s">
        <v>447</v>
      </c>
      <c r="L42" s="3">
        <v>19.177499999999998</v>
      </c>
    </row>
    <row r="43" spans="1:12" x14ac:dyDescent="0.2">
      <c r="A43" s="3" t="s">
        <v>549</v>
      </c>
      <c r="B43" s="3" t="s">
        <v>308</v>
      </c>
      <c r="C43" s="3">
        <v>12.4041</v>
      </c>
      <c r="D43" s="3" t="s">
        <v>549</v>
      </c>
      <c r="E43" s="3" t="s">
        <v>520</v>
      </c>
      <c r="F43" s="3">
        <v>35.314500000000002</v>
      </c>
      <c r="G43" s="3" t="s">
        <v>549</v>
      </c>
      <c r="H43" s="3" t="s">
        <v>378</v>
      </c>
      <c r="I43" s="3">
        <v>237.02799999999999</v>
      </c>
      <c r="J43" s="3" t="s">
        <v>549</v>
      </c>
      <c r="K43" s="4" t="s">
        <v>448</v>
      </c>
      <c r="L43" s="3">
        <v>22.224</v>
      </c>
    </row>
    <row r="44" spans="1:12" x14ac:dyDescent="0.2">
      <c r="A44" s="3" t="s">
        <v>549</v>
      </c>
      <c r="B44" s="3" t="s">
        <v>309</v>
      </c>
      <c r="C44" s="3">
        <v>10.3177</v>
      </c>
      <c r="D44" s="3" t="s">
        <v>549</v>
      </c>
      <c r="E44" s="3" t="s">
        <v>521</v>
      </c>
      <c r="F44" s="3">
        <v>15.8226</v>
      </c>
      <c r="G44" s="3" t="s">
        <v>549</v>
      </c>
      <c r="H44" s="3" t="s">
        <v>379</v>
      </c>
      <c r="I44" s="3">
        <v>223.61160000000001</v>
      </c>
      <c r="J44" s="3" t="s">
        <v>549</v>
      </c>
      <c r="K44" s="4" t="s">
        <v>449</v>
      </c>
      <c r="L44" s="3">
        <v>7.4326999999999996</v>
      </c>
    </row>
    <row r="45" spans="1:12" x14ac:dyDescent="0.2">
      <c r="A45" s="3" t="s">
        <v>549</v>
      </c>
      <c r="B45" s="3" t="s">
        <v>310</v>
      </c>
      <c r="C45" s="3">
        <v>10.349600000000001</v>
      </c>
      <c r="D45" s="3" t="s">
        <v>549</v>
      </c>
      <c r="E45" s="3" t="s">
        <v>522</v>
      </c>
      <c r="F45" s="3">
        <v>18.1098</v>
      </c>
      <c r="G45" s="3" t="s">
        <v>549</v>
      </c>
      <c r="H45" s="3" t="s">
        <v>380</v>
      </c>
      <c r="I45" s="3">
        <v>216.44489999999999</v>
      </c>
      <c r="J45" s="3" t="s">
        <v>549</v>
      </c>
      <c r="K45" s="4" t="s">
        <v>450</v>
      </c>
      <c r="L45" s="3">
        <v>9.0107999999999997</v>
      </c>
    </row>
    <row r="46" spans="1:12" x14ac:dyDescent="0.2">
      <c r="A46" s="3" t="s">
        <v>549</v>
      </c>
      <c r="B46" s="3" t="s">
        <v>311</v>
      </c>
      <c r="C46" s="3">
        <v>10.3742</v>
      </c>
      <c r="D46" s="3" t="s">
        <v>549</v>
      </c>
      <c r="E46" s="3" t="s">
        <v>523</v>
      </c>
      <c r="F46" s="3">
        <v>20.361699999999999</v>
      </c>
      <c r="G46" s="3" t="s">
        <v>549</v>
      </c>
      <c r="H46" s="3" t="s">
        <v>381</v>
      </c>
      <c r="I46" s="3">
        <v>209.08090000000001</v>
      </c>
      <c r="J46" s="3" t="s">
        <v>549</v>
      </c>
      <c r="K46" s="4" t="s">
        <v>451</v>
      </c>
      <c r="L46" s="3">
        <v>10.683</v>
      </c>
    </row>
    <row r="47" spans="1:12" x14ac:dyDescent="0.2">
      <c r="A47" s="3" t="s">
        <v>549</v>
      </c>
      <c r="B47" s="3" t="s">
        <v>312</v>
      </c>
      <c r="C47" s="3">
        <v>10.391500000000001</v>
      </c>
      <c r="D47" s="3" t="s">
        <v>549</v>
      </c>
      <c r="E47" s="3" t="s">
        <v>524</v>
      </c>
      <c r="F47" s="3">
        <v>22.5244</v>
      </c>
      <c r="G47" s="3" t="s">
        <v>549</v>
      </c>
      <c r="H47" s="3" t="s">
        <v>382</v>
      </c>
      <c r="I47" s="3">
        <v>201.53210000000001</v>
      </c>
      <c r="J47" s="3" t="s">
        <v>549</v>
      </c>
      <c r="K47" s="4" t="s">
        <v>452</v>
      </c>
      <c r="L47" s="3">
        <v>12.421900000000001</v>
      </c>
    </row>
    <row r="48" spans="1:12" x14ac:dyDescent="0.2">
      <c r="A48" s="3" t="s">
        <v>549</v>
      </c>
      <c r="B48" s="3" t="s">
        <v>313</v>
      </c>
      <c r="C48" s="3">
        <v>10.396100000000001</v>
      </c>
      <c r="D48" s="3" t="s">
        <v>549</v>
      </c>
      <c r="E48" s="3" t="s">
        <v>525</v>
      </c>
      <c r="F48" s="3">
        <v>23.300799999999999</v>
      </c>
      <c r="G48" s="3" t="s">
        <v>549</v>
      </c>
      <c r="H48" s="3" t="s">
        <v>383</v>
      </c>
      <c r="I48" s="3">
        <v>198.65620000000001</v>
      </c>
      <c r="J48" s="3" t="s">
        <v>549</v>
      </c>
      <c r="K48" s="4" t="s">
        <v>453</v>
      </c>
      <c r="L48" s="3">
        <v>13.0852</v>
      </c>
    </row>
    <row r="49" spans="1:12" x14ac:dyDescent="0.2">
      <c r="A49" s="3" t="s">
        <v>549</v>
      </c>
      <c r="B49" s="3" t="s">
        <v>314</v>
      </c>
      <c r="C49" s="3">
        <v>10.391500000000001</v>
      </c>
      <c r="D49" s="3" t="s">
        <v>549</v>
      </c>
      <c r="E49" s="3" t="s">
        <v>526</v>
      </c>
      <c r="F49" s="3">
        <v>22.5244</v>
      </c>
      <c r="G49" s="3" t="s">
        <v>549</v>
      </c>
      <c r="H49" s="3" t="s">
        <v>384</v>
      </c>
      <c r="I49" s="3">
        <v>201.53210000000001</v>
      </c>
      <c r="J49" s="3" t="s">
        <v>549</v>
      </c>
      <c r="K49" s="4" t="s">
        <v>454</v>
      </c>
      <c r="L49" s="3">
        <v>12.421900000000001</v>
      </c>
    </row>
    <row r="50" spans="1:12" x14ac:dyDescent="0.2">
      <c r="A50" s="3" t="s">
        <v>549</v>
      </c>
      <c r="B50" s="3" t="s">
        <v>315</v>
      </c>
      <c r="C50" s="3">
        <v>10.3742</v>
      </c>
      <c r="D50" s="3" t="s">
        <v>549</v>
      </c>
      <c r="E50" s="3" t="s">
        <v>527</v>
      </c>
      <c r="F50" s="3">
        <v>20.361699999999999</v>
      </c>
      <c r="G50" s="3" t="s">
        <v>549</v>
      </c>
      <c r="H50" s="3" t="s">
        <v>385</v>
      </c>
      <c r="I50" s="3">
        <v>209.08090000000001</v>
      </c>
      <c r="J50" s="3" t="s">
        <v>549</v>
      </c>
      <c r="K50" s="4" t="s">
        <v>455</v>
      </c>
      <c r="L50" s="3">
        <v>10.683</v>
      </c>
    </row>
    <row r="51" spans="1:12" x14ac:dyDescent="0.2">
      <c r="A51" s="3" t="s">
        <v>549</v>
      </c>
      <c r="B51" s="3" t="s">
        <v>316</v>
      </c>
      <c r="C51" s="3">
        <v>10.349600000000001</v>
      </c>
      <c r="D51" s="3" t="s">
        <v>549</v>
      </c>
      <c r="E51" s="3" t="s">
        <v>528</v>
      </c>
      <c r="F51" s="3">
        <v>18.1098</v>
      </c>
      <c r="G51" s="3" t="s">
        <v>549</v>
      </c>
      <c r="H51" s="3" t="s">
        <v>386</v>
      </c>
      <c r="I51" s="3">
        <v>216.44489999999999</v>
      </c>
      <c r="J51" s="3" t="s">
        <v>549</v>
      </c>
      <c r="K51" s="4" t="s">
        <v>456</v>
      </c>
      <c r="L51" s="3">
        <v>9.0107999999999997</v>
      </c>
    </row>
    <row r="52" spans="1:12" x14ac:dyDescent="0.2">
      <c r="A52" s="3" t="s">
        <v>549</v>
      </c>
      <c r="B52" s="3" t="s">
        <v>317</v>
      </c>
      <c r="C52" s="3">
        <v>12.4041</v>
      </c>
      <c r="D52" s="3" t="s">
        <v>549</v>
      </c>
      <c r="E52" s="3" t="s">
        <v>529</v>
      </c>
      <c r="F52" s="3">
        <v>35.314500000000002</v>
      </c>
      <c r="G52" s="3" t="s">
        <v>549</v>
      </c>
      <c r="H52" s="3" t="s">
        <v>387</v>
      </c>
      <c r="I52" s="3">
        <v>237.02799999999999</v>
      </c>
      <c r="J52" s="3" t="s">
        <v>549</v>
      </c>
      <c r="K52" s="4" t="s">
        <v>457</v>
      </c>
      <c r="L52" s="3">
        <v>22.224</v>
      </c>
    </row>
    <row r="53" spans="1:12" x14ac:dyDescent="0.2">
      <c r="A53" s="3" t="s">
        <v>549</v>
      </c>
      <c r="B53" s="3" t="s">
        <v>318</v>
      </c>
      <c r="C53" s="3">
        <v>11.809100000000001</v>
      </c>
      <c r="D53" s="3" t="s">
        <v>549</v>
      </c>
      <c r="E53" s="3" t="s">
        <v>530</v>
      </c>
      <c r="F53" s="3">
        <v>31.5229</v>
      </c>
      <c r="G53" s="3" t="s">
        <v>549</v>
      </c>
      <c r="H53" s="3" t="s">
        <v>388</v>
      </c>
      <c r="I53" s="3">
        <v>225.65860000000001</v>
      </c>
      <c r="J53" s="3" t="s">
        <v>549</v>
      </c>
      <c r="K53" s="4" t="s">
        <v>458</v>
      </c>
      <c r="L53" s="3">
        <v>19.177499999999998</v>
      </c>
    </row>
    <row r="54" spans="1:12" x14ac:dyDescent="0.2">
      <c r="A54" s="3" t="s">
        <v>549</v>
      </c>
      <c r="B54" s="3" t="s">
        <v>319</v>
      </c>
      <c r="C54" s="3">
        <v>11.2141</v>
      </c>
      <c r="D54" s="3" t="s">
        <v>549</v>
      </c>
      <c r="E54" s="3" t="s">
        <v>531</v>
      </c>
      <c r="F54" s="3">
        <v>27.919899999999998</v>
      </c>
      <c r="G54" s="3" t="s">
        <v>549</v>
      </c>
      <c r="H54" s="3" t="s">
        <v>389</v>
      </c>
      <c r="I54" s="3">
        <v>214.28919999999999</v>
      </c>
      <c r="J54" s="3" t="s">
        <v>549</v>
      </c>
      <c r="K54" s="4" t="s">
        <v>459</v>
      </c>
      <c r="L54" s="3">
        <v>16.422899999999998</v>
      </c>
    </row>
    <row r="55" spans="1:12" x14ac:dyDescent="0.2">
      <c r="A55" s="3" t="s">
        <v>549</v>
      </c>
      <c r="B55" s="3" t="s">
        <v>320</v>
      </c>
      <c r="C55" s="3">
        <v>10.619199999999999</v>
      </c>
      <c r="D55" s="3" t="s">
        <v>549</v>
      </c>
      <c r="E55" s="3" t="s">
        <v>532</v>
      </c>
      <c r="F55" s="3">
        <v>24.538599999999999</v>
      </c>
      <c r="G55" s="3" t="s">
        <v>549</v>
      </c>
      <c r="H55" s="3" t="s">
        <v>390</v>
      </c>
      <c r="I55" s="3">
        <v>202.91970000000001</v>
      </c>
      <c r="J55" s="3" t="s">
        <v>549</v>
      </c>
      <c r="K55" s="4" t="s">
        <v>460</v>
      </c>
      <c r="L55" s="3">
        <v>13.9457</v>
      </c>
    </row>
    <row r="56" spans="1:12" x14ac:dyDescent="0.2">
      <c r="A56" s="3" t="s">
        <v>549</v>
      </c>
      <c r="B56" s="3" t="s">
        <v>321</v>
      </c>
      <c r="C56" s="3">
        <v>12.571400000000001</v>
      </c>
      <c r="D56" s="3" t="s">
        <v>549</v>
      </c>
      <c r="E56" s="3" t="s">
        <v>533</v>
      </c>
      <c r="F56" s="3">
        <v>36.373199999999997</v>
      </c>
      <c r="G56" s="3" t="s">
        <v>549</v>
      </c>
      <c r="H56" s="3" t="s">
        <v>391</v>
      </c>
      <c r="I56" s="3">
        <v>240.22569999999999</v>
      </c>
      <c r="J56" s="3" t="s">
        <v>549</v>
      </c>
      <c r="K56" s="4" t="s">
        <v>461</v>
      </c>
      <c r="L56" s="3">
        <v>23.135400000000001</v>
      </c>
    </row>
    <row r="57" spans="1:12" x14ac:dyDescent="0.2">
      <c r="A57" s="3" t="s">
        <v>549</v>
      </c>
      <c r="B57" s="3" t="s">
        <v>322</v>
      </c>
      <c r="C57" s="3">
        <v>14.5322</v>
      </c>
      <c r="D57" s="3" t="s">
        <v>549</v>
      </c>
      <c r="E57" s="3" t="s">
        <v>534</v>
      </c>
      <c r="F57" s="3">
        <v>58.397100000000002</v>
      </c>
      <c r="G57" s="3" t="s">
        <v>549</v>
      </c>
      <c r="H57" s="3" t="s">
        <v>392</v>
      </c>
      <c r="I57" s="3">
        <v>251.422</v>
      </c>
      <c r="J57" s="3" t="s">
        <v>549</v>
      </c>
      <c r="K57" s="4" t="s">
        <v>462</v>
      </c>
      <c r="L57" s="3">
        <v>47.912500000000001</v>
      </c>
    </row>
    <row r="58" spans="1:12" x14ac:dyDescent="0.2">
      <c r="A58" s="3" t="s">
        <v>549</v>
      </c>
      <c r="B58" s="3" t="s">
        <v>323</v>
      </c>
      <c r="C58" s="3">
        <v>14.099399999999999</v>
      </c>
      <c r="D58" s="3" t="s">
        <v>549</v>
      </c>
      <c r="E58" s="3" t="s">
        <v>535</v>
      </c>
      <c r="F58" s="3">
        <v>53.203200000000002</v>
      </c>
      <c r="G58" s="3" t="s">
        <v>549</v>
      </c>
      <c r="H58" s="3" t="s">
        <v>393</v>
      </c>
      <c r="I58" s="3">
        <v>249.17949999999999</v>
      </c>
      <c r="J58" s="3" t="s">
        <v>549</v>
      </c>
      <c r="K58" s="4" t="s">
        <v>463</v>
      </c>
      <c r="L58" s="3">
        <v>41.392000000000003</v>
      </c>
    </row>
    <row r="59" spans="1:12" x14ac:dyDescent="0.2">
      <c r="A59" s="3" t="s">
        <v>549</v>
      </c>
      <c r="B59" s="3" t="s">
        <v>324</v>
      </c>
      <c r="C59" s="3">
        <v>13.657500000000001</v>
      </c>
      <c r="D59" s="3" t="s">
        <v>549</v>
      </c>
      <c r="E59" s="3" t="s">
        <v>536</v>
      </c>
      <c r="F59" s="3">
        <v>48.151000000000003</v>
      </c>
      <c r="G59" s="3" t="s">
        <v>549</v>
      </c>
      <c r="H59" s="3" t="s">
        <v>394</v>
      </c>
      <c r="I59" s="3">
        <v>246.75710000000001</v>
      </c>
      <c r="J59" s="3" t="s">
        <v>549</v>
      </c>
      <c r="K59" s="4" t="s">
        <v>464</v>
      </c>
      <c r="L59" s="3">
        <v>35.382899999999999</v>
      </c>
    </row>
    <row r="60" spans="1:12" x14ac:dyDescent="0.2">
      <c r="A60" s="3" t="s">
        <v>549</v>
      </c>
      <c r="B60" s="3" t="s">
        <v>325</v>
      </c>
      <c r="C60" s="3">
        <v>13.2065</v>
      </c>
      <c r="D60" s="3" t="s">
        <v>549</v>
      </c>
      <c r="E60" s="3" t="s">
        <v>537</v>
      </c>
      <c r="F60" s="3">
        <v>43.1357</v>
      </c>
      <c r="G60" s="3" t="s">
        <v>549</v>
      </c>
      <c r="H60" s="3" t="s">
        <v>395</v>
      </c>
      <c r="I60" s="3">
        <v>244.14500000000001</v>
      </c>
      <c r="J60" s="3" t="s">
        <v>549</v>
      </c>
      <c r="K60" s="4" t="s">
        <v>465</v>
      </c>
      <c r="L60" s="3">
        <v>29.8812</v>
      </c>
    </row>
    <row r="61" spans="1:12" x14ac:dyDescent="0.2">
      <c r="A61" s="3" t="s">
        <v>549</v>
      </c>
      <c r="B61" s="3" t="s">
        <v>326</v>
      </c>
      <c r="C61" s="3">
        <v>12.7463</v>
      </c>
      <c r="D61" s="3" t="s">
        <v>549</v>
      </c>
      <c r="E61" s="3" t="s">
        <v>538</v>
      </c>
      <c r="F61" s="3">
        <v>38.179900000000004</v>
      </c>
      <c r="G61" s="3" t="s">
        <v>549</v>
      </c>
      <c r="H61" s="3" t="s">
        <v>396</v>
      </c>
      <c r="I61" s="3">
        <v>241.33340000000001</v>
      </c>
      <c r="J61" s="3" t="s">
        <v>549</v>
      </c>
      <c r="K61" s="4" t="s">
        <v>466</v>
      </c>
      <c r="L61" s="3">
        <v>24.881799999999998</v>
      </c>
    </row>
    <row r="62" spans="1:12" x14ac:dyDescent="0.2">
      <c r="A62" s="3" t="s">
        <v>549</v>
      </c>
      <c r="B62" s="3" t="s">
        <v>327</v>
      </c>
      <c r="C62" s="3">
        <v>12.7463</v>
      </c>
      <c r="D62" s="3" t="s">
        <v>549</v>
      </c>
      <c r="E62" s="3" t="s">
        <v>539</v>
      </c>
      <c r="F62" s="3">
        <v>38.179900000000004</v>
      </c>
      <c r="G62" s="3" t="s">
        <v>549</v>
      </c>
      <c r="H62" s="3" t="s">
        <v>397</v>
      </c>
      <c r="I62" s="3">
        <v>241.33340000000001</v>
      </c>
      <c r="J62" s="3" t="s">
        <v>549</v>
      </c>
      <c r="K62" s="4" t="s">
        <v>467</v>
      </c>
      <c r="L62" s="3">
        <v>24.881799999999998</v>
      </c>
    </row>
    <row r="63" spans="1:12" x14ac:dyDescent="0.2">
      <c r="A63" s="3" t="s">
        <v>549</v>
      </c>
      <c r="B63" s="3" t="s">
        <v>328</v>
      </c>
      <c r="C63" s="3">
        <v>13.2065</v>
      </c>
      <c r="D63" s="3" t="s">
        <v>549</v>
      </c>
      <c r="E63" s="3" t="s">
        <v>540</v>
      </c>
      <c r="F63" s="3">
        <v>43.1357</v>
      </c>
      <c r="G63" s="3" t="s">
        <v>549</v>
      </c>
      <c r="H63" s="3" t="s">
        <v>398</v>
      </c>
      <c r="I63" s="3">
        <v>244.14500000000001</v>
      </c>
      <c r="J63" s="3" t="s">
        <v>549</v>
      </c>
      <c r="K63" s="4" t="s">
        <v>468</v>
      </c>
      <c r="L63" s="3">
        <v>29.8812</v>
      </c>
    </row>
    <row r="64" spans="1:12" x14ac:dyDescent="0.2">
      <c r="A64" s="3" t="s">
        <v>549</v>
      </c>
      <c r="B64" s="3" t="s">
        <v>329</v>
      </c>
      <c r="C64" s="3">
        <v>13.657500000000001</v>
      </c>
      <c r="D64" s="3" t="s">
        <v>549</v>
      </c>
      <c r="E64" s="3" t="s">
        <v>541</v>
      </c>
      <c r="F64" s="3">
        <v>48.151000000000003</v>
      </c>
      <c r="G64" s="3" t="s">
        <v>549</v>
      </c>
      <c r="H64" s="3" t="s">
        <v>399</v>
      </c>
      <c r="I64" s="3">
        <v>246.75710000000001</v>
      </c>
      <c r="J64" s="3" t="s">
        <v>549</v>
      </c>
      <c r="K64" s="4" t="s">
        <v>469</v>
      </c>
      <c r="L64" s="3">
        <v>35.382899999999999</v>
      </c>
    </row>
    <row r="65" spans="1:12" x14ac:dyDescent="0.2">
      <c r="A65" s="3" t="s">
        <v>549</v>
      </c>
      <c r="B65" s="3" t="s">
        <v>330</v>
      </c>
      <c r="C65" s="3">
        <v>14.099399999999999</v>
      </c>
      <c r="D65" s="3" t="s">
        <v>549</v>
      </c>
      <c r="E65" s="3" t="s">
        <v>542</v>
      </c>
      <c r="F65" s="3">
        <v>53.203200000000002</v>
      </c>
      <c r="G65" s="3" t="s">
        <v>549</v>
      </c>
      <c r="H65" s="3" t="s">
        <v>400</v>
      </c>
      <c r="I65" s="3">
        <v>249.17949999999999</v>
      </c>
      <c r="J65" s="3" t="s">
        <v>549</v>
      </c>
      <c r="K65" s="4" t="s">
        <v>470</v>
      </c>
      <c r="L65" s="3">
        <v>41.392000000000003</v>
      </c>
    </row>
    <row r="66" spans="1:12" x14ac:dyDescent="0.2">
      <c r="A66" s="3" t="s">
        <v>549</v>
      </c>
      <c r="B66" s="3" t="s">
        <v>331</v>
      </c>
      <c r="C66" s="3">
        <v>12.571400000000001</v>
      </c>
      <c r="D66" s="3" t="s">
        <v>549</v>
      </c>
      <c r="E66" s="3" t="s">
        <v>543</v>
      </c>
      <c r="F66" s="3">
        <v>36.373199999999997</v>
      </c>
      <c r="G66" s="3" t="s">
        <v>549</v>
      </c>
      <c r="H66" s="3" t="s">
        <v>401</v>
      </c>
      <c r="I66" s="3">
        <v>240.22569999999999</v>
      </c>
      <c r="J66" s="3" t="s">
        <v>549</v>
      </c>
      <c r="K66" s="4" t="s">
        <v>471</v>
      </c>
      <c r="L66" s="3">
        <v>23.135400000000001</v>
      </c>
    </row>
    <row r="67" spans="1:12" x14ac:dyDescent="0.2">
      <c r="A67" s="3" t="s">
        <v>549</v>
      </c>
      <c r="B67" s="3" t="s">
        <v>332</v>
      </c>
      <c r="C67" s="3">
        <v>10.396100000000001</v>
      </c>
      <c r="D67" s="3" t="s">
        <v>549</v>
      </c>
      <c r="E67" s="3" t="s">
        <v>544</v>
      </c>
      <c r="F67" s="3">
        <v>23.300799999999999</v>
      </c>
      <c r="G67" s="3" t="s">
        <v>549</v>
      </c>
      <c r="H67" s="3" t="s">
        <v>402</v>
      </c>
      <c r="I67" s="3">
        <v>198.65620000000001</v>
      </c>
      <c r="J67" s="3" t="s">
        <v>549</v>
      </c>
      <c r="K67" s="4" t="s">
        <v>472</v>
      </c>
      <c r="L67" s="3">
        <v>13.0852</v>
      </c>
    </row>
    <row r="68" spans="1:12" x14ac:dyDescent="0.2">
      <c r="A68" s="3" t="s">
        <v>549</v>
      </c>
      <c r="B68" s="3" t="s">
        <v>333</v>
      </c>
      <c r="C68" s="3">
        <v>10.619199999999999</v>
      </c>
      <c r="D68" s="3" t="s">
        <v>549</v>
      </c>
      <c r="E68" s="3" t="s">
        <v>545</v>
      </c>
      <c r="F68" s="3">
        <v>24.538599999999999</v>
      </c>
      <c r="G68" s="3" t="s">
        <v>549</v>
      </c>
      <c r="H68" s="3" t="s">
        <v>403</v>
      </c>
      <c r="I68" s="3">
        <v>202.91970000000001</v>
      </c>
      <c r="J68" s="3" t="s">
        <v>549</v>
      </c>
      <c r="K68" s="4" t="s">
        <v>473</v>
      </c>
      <c r="L68" s="3">
        <v>13.9457</v>
      </c>
    </row>
    <row r="69" spans="1:12" x14ac:dyDescent="0.2">
      <c r="A69" s="3" t="s">
        <v>549</v>
      </c>
      <c r="B69" s="3" t="s">
        <v>334</v>
      </c>
      <c r="C69" s="3">
        <v>11.2141</v>
      </c>
      <c r="D69" s="3" t="s">
        <v>549</v>
      </c>
      <c r="E69" s="3" t="s">
        <v>546</v>
      </c>
      <c r="F69" s="3">
        <v>27.919899999999998</v>
      </c>
      <c r="G69" s="3" t="s">
        <v>549</v>
      </c>
      <c r="H69" s="3" t="s">
        <v>404</v>
      </c>
      <c r="I69" s="3">
        <v>214.28919999999999</v>
      </c>
      <c r="J69" s="3" t="s">
        <v>549</v>
      </c>
      <c r="K69" s="4" t="s">
        <v>474</v>
      </c>
      <c r="L69" s="3">
        <v>16.422899999999998</v>
      </c>
    </row>
    <row r="70" spans="1:12" x14ac:dyDescent="0.2">
      <c r="A70" s="3" t="s">
        <v>549</v>
      </c>
      <c r="B70" s="3" t="s">
        <v>335</v>
      </c>
      <c r="C70" s="3">
        <v>11.809100000000001</v>
      </c>
      <c r="D70" s="3" t="s">
        <v>549</v>
      </c>
      <c r="E70" s="3" t="s">
        <v>547</v>
      </c>
      <c r="F70" s="3">
        <v>31.5229</v>
      </c>
      <c r="G70" s="3" t="s">
        <v>549</v>
      </c>
      <c r="H70" s="3" t="s">
        <v>405</v>
      </c>
      <c r="I70" s="3">
        <v>225.65860000000001</v>
      </c>
      <c r="J70" s="3" t="s">
        <v>549</v>
      </c>
      <c r="K70" s="4" t="s">
        <v>475</v>
      </c>
      <c r="L70" s="3">
        <v>19.177499999999998</v>
      </c>
    </row>
    <row r="71" spans="1:12" x14ac:dyDescent="0.2">
      <c r="A71" s="3" t="s">
        <v>549</v>
      </c>
      <c r="B71" s="3" t="s">
        <v>336</v>
      </c>
      <c r="C71" s="3">
        <v>12.4041</v>
      </c>
      <c r="D71" s="3" t="s">
        <v>549</v>
      </c>
      <c r="E71" s="3" t="s">
        <v>548</v>
      </c>
      <c r="F71" s="3">
        <v>35.314500000000002</v>
      </c>
      <c r="G71" s="3" t="s">
        <v>549</v>
      </c>
      <c r="H71" s="3" t="s">
        <v>406</v>
      </c>
      <c r="I71" s="3">
        <v>237.02799999999999</v>
      </c>
      <c r="J71" s="3" t="s">
        <v>549</v>
      </c>
      <c r="K71" s="4" t="s">
        <v>476</v>
      </c>
      <c r="L71" s="3">
        <v>22.224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A50DA-13A2-489D-A2DC-CA6B03093BA1}">
  <dimension ref="A1:E84"/>
  <sheetViews>
    <sheetView workbookViewId="0">
      <selection sqref="A1:XFD1048576"/>
    </sheetView>
  </sheetViews>
  <sheetFormatPr defaultRowHeight="14.25" x14ac:dyDescent="0.2"/>
  <cols>
    <col min="1" max="1" width="9.5" bestFit="1" customWidth="1"/>
    <col min="2" max="2" width="8.25" bestFit="1" customWidth="1"/>
    <col min="3" max="3" width="10.875" bestFit="1" customWidth="1"/>
  </cols>
  <sheetData>
    <row r="1" spans="1:5" x14ac:dyDescent="0.2">
      <c r="A1" t="s">
        <v>210</v>
      </c>
      <c r="C1" t="s">
        <v>211</v>
      </c>
      <c r="D1" t="s">
        <v>212</v>
      </c>
    </row>
    <row r="3" spans="1:5" x14ac:dyDescent="0.2">
      <c r="A3" t="s">
        <v>213</v>
      </c>
    </row>
    <row r="4" spans="1:5" x14ac:dyDescent="0.2">
      <c r="A4" t="s">
        <v>213</v>
      </c>
      <c r="B4" t="s">
        <v>241</v>
      </c>
      <c r="C4" t="s">
        <v>215</v>
      </c>
      <c r="D4" t="s">
        <v>216</v>
      </c>
      <c r="E4" t="s">
        <v>217</v>
      </c>
    </row>
    <row r="5" spans="1:5" x14ac:dyDescent="0.2">
      <c r="A5" t="s">
        <v>214</v>
      </c>
      <c r="B5">
        <v>1</v>
      </c>
      <c r="C5">
        <v>0</v>
      </c>
      <c r="D5">
        <v>0</v>
      </c>
      <c r="E5">
        <v>0</v>
      </c>
    </row>
    <row r="6" spans="1:5" x14ac:dyDescent="0.2">
      <c r="A6" t="s">
        <v>214</v>
      </c>
      <c r="B6">
        <v>2</v>
      </c>
      <c r="C6">
        <v>1.35</v>
      </c>
      <c r="D6">
        <v>0</v>
      </c>
      <c r="E6">
        <v>0</v>
      </c>
    </row>
    <row r="7" spans="1:5" x14ac:dyDescent="0.2">
      <c r="A7" t="s">
        <v>214</v>
      </c>
      <c r="B7">
        <v>3</v>
      </c>
      <c r="C7">
        <v>2.7</v>
      </c>
      <c r="D7">
        <v>0</v>
      </c>
      <c r="E7">
        <v>0</v>
      </c>
    </row>
    <row r="8" spans="1:5" x14ac:dyDescent="0.2">
      <c r="A8" t="s">
        <v>214</v>
      </c>
      <c r="B8">
        <v>4</v>
      </c>
      <c r="C8">
        <v>4.5999999999999996</v>
      </c>
      <c r="D8">
        <v>0</v>
      </c>
      <c r="E8">
        <v>0</v>
      </c>
    </row>
    <row r="9" spans="1:5" x14ac:dyDescent="0.2">
      <c r="A9" t="s">
        <v>214</v>
      </c>
      <c r="B9">
        <v>5</v>
      </c>
      <c r="C9">
        <v>7.8</v>
      </c>
      <c r="D9">
        <v>0</v>
      </c>
      <c r="E9">
        <v>0</v>
      </c>
    </row>
    <row r="10" spans="1:5" x14ac:dyDescent="0.2">
      <c r="A10" t="s">
        <v>214</v>
      </c>
      <c r="B10">
        <v>6</v>
      </c>
      <c r="C10">
        <v>11</v>
      </c>
      <c r="D10">
        <v>0</v>
      </c>
      <c r="E10">
        <v>0</v>
      </c>
    </row>
    <row r="11" spans="1:5" x14ac:dyDescent="0.2">
      <c r="A11" t="s">
        <v>214</v>
      </c>
      <c r="B11">
        <v>7</v>
      </c>
      <c r="C11">
        <v>14.2</v>
      </c>
      <c r="D11">
        <v>0</v>
      </c>
      <c r="E11">
        <v>0</v>
      </c>
    </row>
    <row r="12" spans="1:5" x14ac:dyDescent="0.2">
      <c r="A12" t="s">
        <v>214</v>
      </c>
      <c r="B12">
        <v>8</v>
      </c>
      <c r="C12">
        <v>15.4</v>
      </c>
      <c r="D12">
        <v>0</v>
      </c>
      <c r="E12">
        <v>0</v>
      </c>
    </row>
    <row r="13" spans="1:5" x14ac:dyDescent="0.2">
      <c r="A13" t="s">
        <v>214</v>
      </c>
      <c r="B13">
        <v>9</v>
      </c>
      <c r="C13">
        <v>16.2</v>
      </c>
      <c r="D13">
        <v>0</v>
      </c>
      <c r="E13">
        <v>0</v>
      </c>
    </row>
    <row r="14" spans="1:5" x14ac:dyDescent="0.2">
      <c r="A14" t="s">
        <v>214</v>
      </c>
      <c r="B14">
        <v>10</v>
      </c>
      <c r="C14">
        <v>17.399999999999999</v>
      </c>
      <c r="D14">
        <v>0</v>
      </c>
      <c r="E14">
        <v>0</v>
      </c>
    </row>
    <row r="15" spans="1:5" x14ac:dyDescent="0.2">
      <c r="A15" t="s">
        <v>214</v>
      </c>
      <c r="B15">
        <v>11</v>
      </c>
      <c r="C15">
        <v>20.6</v>
      </c>
      <c r="D15">
        <v>0</v>
      </c>
      <c r="E15">
        <v>0</v>
      </c>
    </row>
    <row r="16" spans="1:5" x14ac:dyDescent="0.2">
      <c r="A16" t="s">
        <v>214</v>
      </c>
      <c r="B16">
        <v>12</v>
      </c>
      <c r="C16">
        <v>23.8</v>
      </c>
      <c r="D16">
        <v>0</v>
      </c>
      <c r="E16">
        <v>0</v>
      </c>
    </row>
    <row r="17" spans="1:5" x14ac:dyDescent="0.2">
      <c r="A17" t="s">
        <v>214</v>
      </c>
      <c r="B17">
        <v>13</v>
      </c>
      <c r="C17">
        <v>27</v>
      </c>
      <c r="D17">
        <v>0</v>
      </c>
      <c r="E17">
        <v>0</v>
      </c>
    </row>
    <row r="18" spans="1:5" x14ac:dyDescent="0.2">
      <c r="A18" t="s">
        <v>214</v>
      </c>
      <c r="B18">
        <v>14</v>
      </c>
      <c r="C18">
        <v>27.9</v>
      </c>
      <c r="D18">
        <v>0</v>
      </c>
      <c r="E18">
        <v>0</v>
      </c>
    </row>
    <row r="19" spans="1:5" x14ac:dyDescent="0.2">
      <c r="A19" t="s">
        <v>214</v>
      </c>
      <c r="B19">
        <v>15</v>
      </c>
      <c r="C19">
        <v>28.5</v>
      </c>
      <c r="D19">
        <v>0</v>
      </c>
      <c r="E19">
        <v>0</v>
      </c>
    </row>
    <row r="20" spans="1:5" x14ac:dyDescent="0.2">
      <c r="A20" t="s">
        <v>214</v>
      </c>
      <c r="B20">
        <v>16</v>
      </c>
      <c r="C20">
        <v>29.4</v>
      </c>
      <c r="D20">
        <v>0</v>
      </c>
      <c r="E20">
        <v>0</v>
      </c>
    </row>
    <row r="21" spans="1:5" x14ac:dyDescent="0.2">
      <c r="A21" t="s">
        <v>214</v>
      </c>
      <c r="B21">
        <v>17</v>
      </c>
      <c r="C21">
        <v>31.8</v>
      </c>
      <c r="D21">
        <v>0</v>
      </c>
      <c r="E21">
        <v>0</v>
      </c>
    </row>
    <row r="22" spans="1:5" x14ac:dyDescent="0.2">
      <c r="A22" t="s">
        <v>214</v>
      </c>
      <c r="B22">
        <v>18</v>
      </c>
      <c r="C22">
        <v>34.200000000000003</v>
      </c>
      <c r="D22">
        <v>0</v>
      </c>
      <c r="E22">
        <v>0</v>
      </c>
    </row>
    <row r="23" spans="1:5" x14ac:dyDescent="0.2">
      <c r="A23" t="s">
        <v>214</v>
      </c>
      <c r="B23">
        <v>19</v>
      </c>
      <c r="C23">
        <v>36.6</v>
      </c>
      <c r="D23">
        <v>0</v>
      </c>
      <c r="E23">
        <v>0</v>
      </c>
    </row>
    <row r="24" spans="1:5" x14ac:dyDescent="0.2">
      <c r="A24" t="s">
        <v>214</v>
      </c>
      <c r="B24">
        <v>20</v>
      </c>
      <c r="C24">
        <v>39</v>
      </c>
      <c r="D24">
        <v>0</v>
      </c>
      <c r="E24">
        <v>0</v>
      </c>
    </row>
    <row r="25" spans="1:5" x14ac:dyDescent="0.2">
      <c r="A25" t="s">
        <v>214</v>
      </c>
      <c r="B25">
        <v>21</v>
      </c>
      <c r="C25">
        <v>40.5</v>
      </c>
      <c r="D25">
        <v>0</v>
      </c>
      <c r="E25">
        <v>0</v>
      </c>
    </row>
    <row r="26" spans="1:5" x14ac:dyDescent="0.2">
      <c r="A26" t="s">
        <v>214</v>
      </c>
      <c r="B26">
        <v>22</v>
      </c>
      <c r="C26">
        <v>42</v>
      </c>
      <c r="D26">
        <v>0</v>
      </c>
      <c r="E26">
        <v>0</v>
      </c>
    </row>
    <row r="27" spans="1:5" x14ac:dyDescent="0.2">
      <c r="A27" t="s">
        <v>214</v>
      </c>
      <c r="B27">
        <v>23</v>
      </c>
      <c r="C27">
        <v>43.5</v>
      </c>
      <c r="D27">
        <v>0</v>
      </c>
      <c r="E27">
        <v>0</v>
      </c>
    </row>
    <row r="28" spans="1:5" x14ac:dyDescent="0.2">
      <c r="A28" t="s">
        <v>214</v>
      </c>
      <c r="B28">
        <v>24</v>
      </c>
      <c r="C28">
        <v>45</v>
      </c>
      <c r="D28">
        <v>0</v>
      </c>
      <c r="E28">
        <v>0</v>
      </c>
    </row>
    <row r="29" spans="1:5" x14ac:dyDescent="0.2">
      <c r="A29" t="s">
        <v>214</v>
      </c>
      <c r="B29">
        <v>25</v>
      </c>
      <c r="C29">
        <v>47.4</v>
      </c>
      <c r="D29">
        <v>0</v>
      </c>
      <c r="E29">
        <v>0</v>
      </c>
    </row>
    <row r="30" spans="1:5" x14ac:dyDescent="0.2">
      <c r="A30" t="s">
        <v>214</v>
      </c>
      <c r="B30">
        <v>26</v>
      </c>
      <c r="C30">
        <v>49.8</v>
      </c>
      <c r="D30">
        <v>0</v>
      </c>
      <c r="E30">
        <v>0</v>
      </c>
    </row>
    <row r="31" spans="1:5" x14ac:dyDescent="0.2">
      <c r="A31" t="s">
        <v>214</v>
      </c>
      <c r="B31">
        <v>27</v>
      </c>
      <c r="C31">
        <v>52.2</v>
      </c>
      <c r="D31">
        <v>0</v>
      </c>
      <c r="E31">
        <v>0</v>
      </c>
    </row>
    <row r="32" spans="1:5" x14ac:dyDescent="0.2">
      <c r="A32" t="s">
        <v>214</v>
      </c>
      <c r="B32">
        <v>28</v>
      </c>
      <c r="C32">
        <v>54.6</v>
      </c>
      <c r="D32">
        <v>0</v>
      </c>
      <c r="E32">
        <v>0</v>
      </c>
    </row>
    <row r="33" spans="1:5" x14ac:dyDescent="0.2">
      <c r="A33" t="s">
        <v>214</v>
      </c>
      <c r="B33">
        <v>29</v>
      </c>
      <c r="C33">
        <v>55.5</v>
      </c>
      <c r="D33">
        <v>0</v>
      </c>
      <c r="E33">
        <v>0</v>
      </c>
    </row>
    <row r="34" spans="1:5" x14ac:dyDescent="0.2">
      <c r="A34" t="s">
        <v>214</v>
      </c>
      <c r="B34">
        <v>30</v>
      </c>
      <c r="C34">
        <v>56.1</v>
      </c>
      <c r="D34">
        <v>0</v>
      </c>
      <c r="E34">
        <v>0</v>
      </c>
    </row>
    <row r="35" spans="1:5" x14ac:dyDescent="0.2">
      <c r="A35" t="s">
        <v>214</v>
      </c>
      <c r="B35">
        <v>31</v>
      </c>
      <c r="C35">
        <v>57</v>
      </c>
      <c r="D35">
        <v>0</v>
      </c>
      <c r="E35">
        <v>0</v>
      </c>
    </row>
    <row r="36" spans="1:5" x14ac:dyDescent="0.2">
      <c r="A36" t="s">
        <v>214</v>
      </c>
      <c r="B36">
        <v>32</v>
      </c>
      <c r="C36">
        <v>60.2</v>
      </c>
      <c r="D36">
        <v>0</v>
      </c>
      <c r="E36">
        <v>0</v>
      </c>
    </row>
    <row r="37" spans="1:5" x14ac:dyDescent="0.2">
      <c r="A37" t="s">
        <v>214</v>
      </c>
      <c r="B37">
        <v>33</v>
      </c>
      <c r="C37">
        <v>63.4</v>
      </c>
      <c r="D37">
        <v>0</v>
      </c>
      <c r="E37">
        <v>0</v>
      </c>
    </row>
    <row r="38" spans="1:5" x14ac:dyDescent="0.2">
      <c r="A38" t="s">
        <v>214</v>
      </c>
      <c r="B38">
        <v>34</v>
      </c>
      <c r="C38">
        <v>66.599999999999994</v>
      </c>
      <c r="D38">
        <v>0</v>
      </c>
      <c r="E38">
        <v>0</v>
      </c>
    </row>
    <row r="39" spans="1:5" x14ac:dyDescent="0.2">
      <c r="A39" t="s">
        <v>214</v>
      </c>
      <c r="B39">
        <v>35</v>
      </c>
      <c r="C39">
        <v>67.8</v>
      </c>
      <c r="D39">
        <v>0</v>
      </c>
      <c r="E39">
        <v>0</v>
      </c>
    </row>
    <row r="40" spans="1:5" x14ac:dyDescent="0.2">
      <c r="A40" t="s">
        <v>214</v>
      </c>
      <c r="B40">
        <v>36</v>
      </c>
      <c r="C40">
        <v>68.599999999999994</v>
      </c>
      <c r="D40">
        <v>0</v>
      </c>
      <c r="E40">
        <v>0</v>
      </c>
    </row>
    <row r="41" spans="1:5" x14ac:dyDescent="0.2">
      <c r="A41" t="s">
        <v>214</v>
      </c>
      <c r="B41">
        <v>37</v>
      </c>
      <c r="C41">
        <v>69.8</v>
      </c>
      <c r="D41">
        <v>0</v>
      </c>
      <c r="E41">
        <v>0</v>
      </c>
    </row>
    <row r="42" spans="1:5" x14ac:dyDescent="0.2">
      <c r="A42" t="s">
        <v>214</v>
      </c>
      <c r="B42">
        <v>38</v>
      </c>
      <c r="C42">
        <v>73</v>
      </c>
      <c r="D42">
        <v>0</v>
      </c>
      <c r="E42">
        <v>0</v>
      </c>
    </row>
    <row r="43" spans="1:5" x14ac:dyDescent="0.2">
      <c r="A43" t="s">
        <v>214</v>
      </c>
      <c r="B43">
        <v>39</v>
      </c>
      <c r="C43">
        <v>76.2</v>
      </c>
      <c r="D43">
        <v>0</v>
      </c>
      <c r="E43">
        <v>0</v>
      </c>
    </row>
    <row r="44" spans="1:5" x14ac:dyDescent="0.2">
      <c r="A44" t="s">
        <v>214</v>
      </c>
      <c r="B44">
        <v>40</v>
      </c>
      <c r="C44">
        <v>79.400000000000006</v>
      </c>
      <c r="D44">
        <v>0</v>
      </c>
      <c r="E44">
        <v>0</v>
      </c>
    </row>
    <row r="45" spans="1:5" x14ac:dyDescent="0.2">
      <c r="A45" t="s">
        <v>214</v>
      </c>
      <c r="B45">
        <v>41</v>
      </c>
      <c r="C45">
        <v>81</v>
      </c>
      <c r="D45">
        <v>0</v>
      </c>
      <c r="E45">
        <v>0</v>
      </c>
    </row>
    <row r="46" spans="1:5" x14ac:dyDescent="0.2">
      <c r="A46" t="s">
        <v>214</v>
      </c>
      <c r="B46">
        <v>42</v>
      </c>
      <c r="C46">
        <v>82.6</v>
      </c>
      <c r="D46">
        <v>0</v>
      </c>
      <c r="E46">
        <v>0</v>
      </c>
    </row>
    <row r="47" spans="1:5" x14ac:dyDescent="0.2">
      <c r="A47" t="s">
        <v>214</v>
      </c>
      <c r="B47">
        <v>43</v>
      </c>
      <c r="C47">
        <v>85.8</v>
      </c>
      <c r="D47">
        <v>0</v>
      </c>
      <c r="E47">
        <v>0</v>
      </c>
    </row>
    <row r="48" spans="1:5" x14ac:dyDescent="0.2">
      <c r="A48" t="s">
        <v>214</v>
      </c>
      <c r="B48">
        <v>44</v>
      </c>
      <c r="C48">
        <v>89</v>
      </c>
      <c r="D48">
        <v>0</v>
      </c>
      <c r="E48">
        <v>0</v>
      </c>
    </row>
    <row r="49" spans="1:5" x14ac:dyDescent="0.2">
      <c r="A49" t="s">
        <v>214</v>
      </c>
      <c r="B49">
        <v>45</v>
      </c>
      <c r="C49">
        <v>92.2</v>
      </c>
      <c r="D49">
        <v>0</v>
      </c>
      <c r="E49">
        <v>0</v>
      </c>
    </row>
    <row r="50" spans="1:5" x14ac:dyDescent="0.2">
      <c r="A50" t="s">
        <v>214</v>
      </c>
      <c r="B50">
        <v>46</v>
      </c>
      <c r="C50">
        <v>93.4</v>
      </c>
      <c r="D50">
        <v>0</v>
      </c>
      <c r="E50">
        <v>0</v>
      </c>
    </row>
    <row r="51" spans="1:5" x14ac:dyDescent="0.2">
      <c r="A51" t="s">
        <v>214</v>
      </c>
      <c r="B51">
        <v>47</v>
      </c>
      <c r="C51">
        <v>94.2</v>
      </c>
      <c r="D51">
        <v>0</v>
      </c>
      <c r="E51">
        <v>0</v>
      </c>
    </row>
    <row r="52" spans="1:5" x14ac:dyDescent="0.2">
      <c r="A52" t="s">
        <v>214</v>
      </c>
      <c r="B52">
        <v>48</v>
      </c>
      <c r="C52">
        <v>95.4</v>
      </c>
      <c r="D52">
        <v>0</v>
      </c>
      <c r="E52">
        <v>0</v>
      </c>
    </row>
    <row r="53" spans="1:5" x14ac:dyDescent="0.2">
      <c r="A53" t="s">
        <v>214</v>
      </c>
      <c r="B53">
        <v>49</v>
      </c>
      <c r="C53">
        <v>98.6</v>
      </c>
      <c r="D53">
        <v>0</v>
      </c>
      <c r="E53">
        <v>0</v>
      </c>
    </row>
    <row r="54" spans="1:5" x14ac:dyDescent="0.2">
      <c r="A54" t="s">
        <v>214</v>
      </c>
      <c r="B54">
        <v>50</v>
      </c>
      <c r="C54">
        <v>101.8</v>
      </c>
      <c r="D54">
        <v>0</v>
      </c>
      <c r="E54">
        <v>0</v>
      </c>
    </row>
    <row r="55" spans="1:5" x14ac:dyDescent="0.2">
      <c r="A55" t="s">
        <v>214</v>
      </c>
      <c r="B55">
        <v>51</v>
      </c>
      <c r="C55">
        <v>105</v>
      </c>
      <c r="D55">
        <v>0</v>
      </c>
      <c r="E55">
        <v>0</v>
      </c>
    </row>
    <row r="56" spans="1:5" x14ac:dyDescent="0.2">
      <c r="A56" t="s">
        <v>214</v>
      </c>
      <c r="B56">
        <v>52</v>
      </c>
      <c r="C56">
        <v>105.9</v>
      </c>
      <c r="D56">
        <v>0</v>
      </c>
      <c r="E56">
        <v>0</v>
      </c>
    </row>
    <row r="57" spans="1:5" x14ac:dyDescent="0.2">
      <c r="A57" t="s">
        <v>214</v>
      </c>
      <c r="B57">
        <v>53</v>
      </c>
      <c r="C57">
        <v>106.5</v>
      </c>
      <c r="D57">
        <v>0</v>
      </c>
      <c r="E57">
        <v>0</v>
      </c>
    </row>
    <row r="58" spans="1:5" x14ac:dyDescent="0.2">
      <c r="A58" t="s">
        <v>214</v>
      </c>
      <c r="B58">
        <v>54</v>
      </c>
      <c r="C58">
        <v>107.4</v>
      </c>
      <c r="D58">
        <v>0</v>
      </c>
      <c r="E58">
        <v>0</v>
      </c>
    </row>
    <row r="59" spans="1:5" x14ac:dyDescent="0.2">
      <c r="A59" t="s">
        <v>214</v>
      </c>
      <c r="B59">
        <v>55</v>
      </c>
      <c r="C59">
        <v>109.8</v>
      </c>
      <c r="D59">
        <v>0</v>
      </c>
      <c r="E59">
        <v>0</v>
      </c>
    </row>
    <row r="60" spans="1:5" x14ac:dyDescent="0.2">
      <c r="A60" t="s">
        <v>214</v>
      </c>
      <c r="B60">
        <v>56</v>
      </c>
      <c r="C60">
        <v>112.2</v>
      </c>
      <c r="D60">
        <v>0</v>
      </c>
      <c r="E60">
        <v>0</v>
      </c>
    </row>
    <row r="61" spans="1:5" x14ac:dyDescent="0.2">
      <c r="A61" t="s">
        <v>214</v>
      </c>
      <c r="B61">
        <v>57</v>
      </c>
      <c r="C61">
        <v>114.6</v>
      </c>
      <c r="D61">
        <v>0</v>
      </c>
      <c r="E61">
        <v>0</v>
      </c>
    </row>
    <row r="62" spans="1:5" x14ac:dyDescent="0.2">
      <c r="A62" t="s">
        <v>214</v>
      </c>
      <c r="B62">
        <v>58</v>
      </c>
      <c r="C62">
        <v>117</v>
      </c>
      <c r="D62">
        <v>0</v>
      </c>
      <c r="E62">
        <v>0</v>
      </c>
    </row>
    <row r="63" spans="1:5" x14ac:dyDescent="0.2">
      <c r="A63" t="s">
        <v>214</v>
      </c>
      <c r="B63">
        <v>59</v>
      </c>
      <c r="C63">
        <v>118.5</v>
      </c>
      <c r="D63">
        <v>0</v>
      </c>
      <c r="E63">
        <v>0</v>
      </c>
    </row>
    <row r="64" spans="1:5" x14ac:dyDescent="0.2">
      <c r="A64" t="s">
        <v>214</v>
      </c>
      <c r="B64">
        <v>60</v>
      </c>
      <c r="C64">
        <v>120</v>
      </c>
      <c r="D64">
        <v>0</v>
      </c>
      <c r="E64">
        <v>0</v>
      </c>
    </row>
    <row r="65" spans="1:5" x14ac:dyDescent="0.2">
      <c r="A65" t="s">
        <v>214</v>
      </c>
      <c r="B65">
        <v>61</v>
      </c>
      <c r="C65">
        <v>121.5</v>
      </c>
      <c r="D65">
        <v>0</v>
      </c>
      <c r="E65">
        <v>0</v>
      </c>
    </row>
    <row r="66" spans="1:5" x14ac:dyDescent="0.2">
      <c r="A66" t="s">
        <v>214</v>
      </c>
      <c r="B66">
        <v>62</v>
      </c>
      <c r="C66">
        <v>123</v>
      </c>
      <c r="D66">
        <v>0</v>
      </c>
      <c r="E66">
        <v>0</v>
      </c>
    </row>
    <row r="67" spans="1:5" x14ac:dyDescent="0.2">
      <c r="A67" t="s">
        <v>214</v>
      </c>
      <c r="B67">
        <v>63</v>
      </c>
      <c r="C67">
        <v>125.4</v>
      </c>
      <c r="D67">
        <v>0</v>
      </c>
      <c r="E67">
        <v>0</v>
      </c>
    </row>
    <row r="68" spans="1:5" x14ac:dyDescent="0.2">
      <c r="A68" t="s">
        <v>214</v>
      </c>
      <c r="B68">
        <v>64</v>
      </c>
      <c r="C68">
        <v>127.8</v>
      </c>
      <c r="D68">
        <v>0</v>
      </c>
      <c r="E68">
        <v>0</v>
      </c>
    </row>
    <row r="69" spans="1:5" x14ac:dyDescent="0.2">
      <c r="A69" t="s">
        <v>214</v>
      </c>
      <c r="B69">
        <v>65</v>
      </c>
      <c r="C69">
        <v>130.19999999999999</v>
      </c>
      <c r="D69">
        <v>0</v>
      </c>
      <c r="E69">
        <v>0</v>
      </c>
    </row>
    <row r="70" spans="1:5" x14ac:dyDescent="0.2">
      <c r="A70" t="s">
        <v>214</v>
      </c>
      <c r="B70">
        <v>66</v>
      </c>
      <c r="C70">
        <v>132.6</v>
      </c>
      <c r="D70">
        <v>0</v>
      </c>
      <c r="E70">
        <v>0</v>
      </c>
    </row>
    <row r="71" spans="1:5" x14ac:dyDescent="0.2">
      <c r="A71" t="s">
        <v>214</v>
      </c>
      <c r="B71">
        <v>67</v>
      </c>
      <c r="C71">
        <v>133.5</v>
      </c>
      <c r="D71">
        <v>0</v>
      </c>
      <c r="E71">
        <v>0</v>
      </c>
    </row>
    <row r="72" spans="1:5" x14ac:dyDescent="0.2">
      <c r="A72" t="s">
        <v>214</v>
      </c>
      <c r="B72">
        <v>68</v>
      </c>
      <c r="C72">
        <v>134.1</v>
      </c>
      <c r="D72">
        <v>0</v>
      </c>
      <c r="E72">
        <v>0</v>
      </c>
    </row>
    <row r="73" spans="1:5" x14ac:dyDescent="0.2">
      <c r="A73" t="s">
        <v>214</v>
      </c>
      <c r="B73">
        <v>69</v>
      </c>
      <c r="C73">
        <v>135</v>
      </c>
      <c r="D73">
        <v>0</v>
      </c>
      <c r="E73">
        <v>0</v>
      </c>
    </row>
    <row r="74" spans="1:5" x14ac:dyDescent="0.2">
      <c r="A74" t="s">
        <v>214</v>
      </c>
      <c r="B74">
        <v>70</v>
      </c>
      <c r="C74">
        <v>138.19999999999999</v>
      </c>
      <c r="D74">
        <v>0</v>
      </c>
      <c r="E74">
        <v>0</v>
      </c>
    </row>
    <row r="75" spans="1:5" x14ac:dyDescent="0.2">
      <c r="A75" t="s">
        <v>214</v>
      </c>
      <c r="B75">
        <v>71</v>
      </c>
      <c r="C75">
        <v>141.4</v>
      </c>
      <c r="D75">
        <v>0</v>
      </c>
      <c r="E75">
        <v>0</v>
      </c>
    </row>
    <row r="76" spans="1:5" x14ac:dyDescent="0.2">
      <c r="A76" t="s">
        <v>214</v>
      </c>
      <c r="B76">
        <v>72</v>
      </c>
      <c r="C76">
        <v>144.6</v>
      </c>
      <c r="D76">
        <v>0</v>
      </c>
      <c r="E76">
        <v>0</v>
      </c>
    </row>
    <row r="77" spans="1:5" x14ac:dyDescent="0.2">
      <c r="A77" t="s">
        <v>214</v>
      </c>
      <c r="B77">
        <v>73</v>
      </c>
      <c r="C77">
        <v>145.80000000000001</v>
      </c>
      <c r="D77">
        <v>0</v>
      </c>
      <c r="E77">
        <v>0</v>
      </c>
    </row>
    <row r="78" spans="1:5" x14ac:dyDescent="0.2">
      <c r="A78" t="s">
        <v>214</v>
      </c>
      <c r="B78">
        <v>74</v>
      </c>
      <c r="C78">
        <v>146.6</v>
      </c>
      <c r="D78">
        <v>0</v>
      </c>
      <c r="E78">
        <v>0</v>
      </c>
    </row>
    <row r="79" spans="1:5" x14ac:dyDescent="0.2">
      <c r="A79" t="s">
        <v>214</v>
      </c>
      <c r="B79">
        <v>75</v>
      </c>
      <c r="C79">
        <v>147.80000000000001</v>
      </c>
      <c r="D79">
        <v>0</v>
      </c>
      <c r="E79">
        <v>0</v>
      </c>
    </row>
    <row r="80" spans="1:5" x14ac:dyDescent="0.2">
      <c r="A80" t="s">
        <v>214</v>
      </c>
      <c r="B80">
        <v>76</v>
      </c>
      <c r="C80">
        <v>151</v>
      </c>
      <c r="D80">
        <v>0</v>
      </c>
      <c r="E80">
        <v>0</v>
      </c>
    </row>
    <row r="81" spans="1:5" x14ac:dyDescent="0.2">
      <c r="A81" t="s">
        <v>214</v>
      </c>
      <c r="B81">
        <v>77</v>
      </c>
      <c r="C81">
        <v>154.19999999999999</v>
      </c>
      <c r="D81">
        <v>0</v>
      </c>
      <c r="E81">
        <v>0</v>
      </c>
    </row>
    <row r="82" spans="1:5" x14ac:dyDescent="0.2">
      <c r="A82" t="s">
        <v>214</v>
      </c>
      <c r="B82">
        <v>78</v>
      </c>
      <c r="C82">
        <v>157.4</v>
      </c>
      <c r="D82">
        <v>0</v>
      </c>
      <c r="E82">
        <v>0</v>
      </c>
    </row>
    <row r="83" spans="1:5" x14ac:dyDescent="0.2">
      <c r="A83" t="s">
        <v>214</v>
      </c>
      <c r="B83">
        <v>79</v>
      </c>
      <c r="C83">
        <v>159.30000000000001</v>
      </c>
      <c r="D83">
        <v>0</v>
      </c>
      <c r="E83">
        <v>0</v>
      </c>
    </row>
    <row r="84" spans="1:5" x14ac:dyDescent="0.2">
      <c r="A84" t="s">
        <v>214</v>
      </c>
      <c r="B84">
        <v>80</v>
      </c>
      <c r="C84">
        <v>162</v>
      </c>
      <c r="D84">
        <v>0</v>
      </c>
      <c r="E84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4B1A3-8629-4D60-9B79-2761F4664DEE}">
  <dimension ref="A1:N81"/>
  <sheetViews>
    <sheetView workbookViewId="0">
      <selection activeCell="A3" sqref="A3"/>
    </sheetView>
  </sheetViews>
  <sheetFormatPr defaultRowHeight="14.25" x14ac:dyDescent="0.2"/>
  <cols>
    <col min="1" max="1" width="26.125" style="3" bestFit="1" customWidth="1"/>
    <col min="2" max="2" width="9" style="3"/>
    <col min="3" max="3" width="6.125" style="3" bestFit="1" customWidth="1"/>
    <col min="4" max="4" width="6.5" style="3" bestFit="1" customWidth="1"/>
    <col min="5" max="5" width="6.25" style="3" bestFit="1" customWidth="1"/>
    <col min="6" max="6" width="9" style="3" bestFit="1" customWidth="1"/>
    <col min="7" max="10" width="9" style="3"/>
    <col min="11" max="11" width="11.75" style="3" bestFit="1" customWidth="1"/>
    <col min="12" max="14" width="9" style="3"/>
  </cols>
  <sheetData>
    <row r="1" spans="1:14" x14ac:dyDescent="0.2">
      <c r="A1" s="3" t="s">
        <v>255</v>
      </c>
      <c r="B1" s="3" t="s">
        <v>256</v>
      </c>
      <c r="C1" s="3" t="s">
        <v>257</v>
      </c>
      <c r="D1" s="3" t="s">
        <v>258</v>
      </c>
      <c r="E1" s="3" t="s">
        <v>259</v>
      </c>
      <c r="F1" s="3" t="s">
        <v>260</v>
      </c>
      <c r="G1" s="3" t="s">
        <v>261</v>
      </c>
      <c r="H1" s="3" t="s">
        <v>265</v>
      </c>
      <c r="I1" s="3" t="s">
        <v>262</v>
      </c>
      <c r="J1" s="3" t="s">
        <v>263</v>
      </c>
      <c r="K1" s="3" t="s">
        <v>264</v>
      </c>
    </row>
    <row r="2" spans="1:14" x14ac:dyDescent="0.2">
      <c r="A2" s="3" t="s">
        <v>255</v>
      </c>
      <c r="B2" s="3" t="s">
        <v>256</v>
      </c>
      <c r="C2" s="3" t="s">
        <v>257</v>
      </c>
      <c r="D2" s="3" t="s">
        <v>258</v>
      </c>
      <c r="E2" s="3" t="s">
        <v>253</v>
      </c>
      <c r="F2" s="3" t="s">
        <v>556</v>
      </c>
      <c r="G2" s="3" t="s">
        <v>557</v>
      </c>
      <c r="H2" s="3" t="s">
        <v>553</v>
      </c>
      <c r="I2" s="3" t="s">
        <v>554</v>
      </c>
      <c r="J2" s="3" t="s">
        <v>555</v>
      </c>
      <c r="K2" s="3" t="s">
        <v>254</v>
      </c>
    </row>
    <row r="3" spans="1:14" x14ac:dyDescent="0.2">
      <c r="A3" s="3" t="s">
        <v>252</v>
      </c>
      <c r="B3" s="3">
        <v>1</v>
      </c>
      <c r="C3" s="3">
        <v>1</v>
      </c>
      <c r="D3" s="3">
        <v>2</v>
      </c>
      <c r="E3" s="3" t="str">
        <f>"$A"&amp;N3</f>
        <v>$A6</v>
      </c>
      <c r="F3" s="3" t="s">
        <v>556</v>
      </c>
      <c r="G3" s="3" t="s">
        <v>557</v>
      </c>
      <c r="H3" s="3" t="str">
        <f>"$J"&amp;N3</f>
        <v>$J6</v>
      </c>
      <c r="I3" s="3" t="str">
        <f>"$Iy"&amp;N3</f>
        <v>$Iy6</v>
      </c>
      <c r="J3" s="3" t="str">
        <f>"$Iz"&amp;N3</f>
        <v>$Iz6</v>
      </c>
      <c r="K3" s="3">
        <v>1</v>
      </c>
      <c r="N3" s="3">
        <v>6</v>
      </c>
    </row>
    <row r="4" spans="1:14" x14ac:dyDescent="0.2">
      <c r="A4" s="3" t="s">
        <v>252</v>
      </c>
      <c r="B4" s="3">
        <v>2</v>
      </c>
      <c r="C4" s="3">
        <v>2</v>
      </c>
      <c r="D4" s="3">
        <v>3</v>
      </c>
      <c r="E4" s="3" t="str">
        <f>"$A"&amp;N4</f>
        <v>$A6</v>
      </c>
      <c r="F4" s="3" t="s">
        <v>556</v>
      </c>
      <c r="G4" s="3" t="s">
        <v>557</v>
      </c>
      <c r="H4" s="3" t="str">
        <f>"$J"&amp;N4</f>
        <v>$J6</v>
      </c>
      <c r="I4" s="3" t="str">
        <f>"$Iy"&amp;N4</f>
        <v>$Iy6</v>
      </c>
      <c r="J4" s="3" t="str">
        <f>"$Iz"&amp;N4</f>
        <v>$Iz6</v>
      </c>
      <c r="K4" s="3">
        <v>1</v>
      </c>
      <c r="N4" s="3">
        <v>6</v>
      </c>
    </row>
    <row r="5" spans="1:14" x14ac:dyDescent="0.2">
      <c r="A5" s="3" t="s">
        <v>252</v>
      </c>
      <c r="B5" s="3">
        <v>3</v>
      </c>
      <c r="C5" s="3">
        <v>3</v>
      </c>
      <c r="D5" s="3">
        <v>4</v>
      </c>
      <c r="E5" s="3" t="str">
        <f>"$A"&amp;N5</f>
        <v>$A7</v>
      </c>
      <c r="F5" s="3" t="s">
        <v>556</v>
      </c>
      <c r="G5" s="3" t="s">
        <v>557</v>
      </c>
      <c r="H5" s="3" t="str">
        <f>"$J"&amp;N5</f>
        <v>$J7</v>
      </c>
      <c r="I5" s="3" t="str">
        <f>"$Iy"&amp;N5</f>
        <v>$Iy7</v>
      </c>
      <c r="J5" s="3" t="str">
        <f>"$Iz"&amp;N5</f>
        <v>$Iz7</v>
      </c>
      <c r="K5" s="3">
        <v>1</v>
      </c>
      <c r="N5" s="3">
        <v>7</v>
      </c>
    </row>
    <row r="6" spans="1:14" x14ac:dyDescent="0.2">
      <c r="A6" s="3" t="s">
        <v>252</v>
      </c>
      <c r="B6" s="3">
        <v>4</v>
      </c>
      <c r="C6" s="3">
        <v>4</v>
      </c>
      <c r="D6" s="3">
        <v>5</v>
      </c>
      <c r="E6" s="3" t="str">
        <f>"$A"&amp;N6</f>
        <v>$A7</v>
      </c>
      <c r="F6" s="3" t="s">
        <v>556</v>
      </c>
      <c r="G6" s="3" t="s">
        <v>557</v>
      </c>
      <c r="H6" s="3" t="str">
        <f>"$J"&amp;N6</f>
        <v>$J7</v>
      </c>
      <c r="I6" s="3" t="str">
        <f>"$Iy"&amp;N6</f>
        <v>$Iy7</v>
      </c>
      <c r="J6" s="3" t="str">
        <f>"$Iz"&amp;N6</f>
        <v>$Iz7</v>
      </c>
      <c r="K6" s="3">
        <v>1</v>
      </c>
      <c r="N6" s="3">
        <v>7</v>
      </c>
    </row>
    <row r="7" spans="1:14" x14ac:dyDescent="0.2">
      <c r="A7" s="3" t="s">
        <v>252</v>
      </c>
      <c r="B7" s="3">
        <v>5</v>
      </c>
      <c r="C7" s="3">
        <v>5</v>
      </c>
      <c r="D7" s="3">
        <v>6</v>
      </c>
      <c r="E7" s="3" t="str">
        <f>"$A"&amp;N7</f>
        <v>$A17</v>
      </c>
      <c r="F7" s="3" t="s">
        <v>556</v>
      </c>
      <c r="G7" s="3" t="s">
        <v>557</v>
      </c>
      <c r="H7" s="3" t="str">
        <f>"$J"&amp;N7</f>
        <v>$J17</v>
      </c>
      <c r="I7" s="3" t="str">
        <f>"$Iy"&amp;N7</f>
        <v>$Iy17</v>
      </c>
      <c r="J7" s="3" t="str">
        <f>"$Iz"&amp;N7</f>
        <v>$Iz17</v>
      </c>
      <c r="K7" s="3">
        <v>1</v>
      </c>
      <c r="N7" s="3">
        <v>17</v>
      </c>
    </row>
    <row r="8" spans="1:14" x14ac:dyDescent="0.2">
      <c r="A8" s="3" t="s">
        <v>252</v>
      </c>
      <c r="B8" s="3">
        <v>6</v>
      </c>
      <c r="C8" s="3">
        <v>6</v>
      </c>
      <c r="D8" s="3">
        <v>7</v>
      </c>
      <c r="E8" s="3" t="str">
        <f>"$A"&amp;N8</f>
        <v>$A18</v>
      </c>
      <c r="F8" s="3" t="s">
        <v>556</v>
      </c>
      <c r="G8" s="3" t="s">
        <v>557</v>
      </c>
      <c r="H8" s="3" t="str">
        <f>"$J"&amp;N8</f>
        <v>$J18</v>
      </c>
      <c r="I8" s="3" t="str">
        <f>"$Iy"&amp;N8</f>
        <v>$Iy18</v>
      </c>
      <c r="J8" s="3" t="str">
        <f>"$Iz"&amp;N8</f>
        <v>$Iz18</v>
      </c>
      <c r="K8" s="3">
        <v>1</v>
      </c>
      <c r="N8" s="3">
        <v>18</v>
      </c>
    </row>
    <row r="9" spans="1:14" x14ac:dyDescent="0.2">
      <c r="A9" s="3" t="s">
        <v>252</v>
      </c>
      <c r="B9" s="3">
        <v>7</v>
      </c>
      <c r="C9" s="3">
        <v>7</v>
      </c>
      <c r="D9" s="3">
        <v>8</v>
      </c>
      <c r="E9" s="3" t="str">
        <f>"$A"&amp;N9</f>
        <v>$A19</v>
      </c>
      <c r="F9" s="3" t="s">
        <v>556</v>
      </c>
      <c r="G9" s="3" t="s">
        <v>557</v>
      </c>
      <c r="H9" s="3" t="str">
        <f>"$J"&amp;N9</f>
        <v>$J19</v>
      </c>
      <c r="I9" s="3" t="str">
        <f>"$Iy"&amp;N9</f>
        <v>$Iy19</v>
      </c>
      <c r="J9" s="3" t="str">
        <f>"$Iz"&amp;N9</f>
        <v>$Iz19</v>
      </c>
      <c r="K9" s="3">
        <v>1</v>
      </c>
      <c r="N9" s="3">
        <v>19</v>
      </c>
    </row>
    <row r="10" spans="1:14" x14ac:dyDescent="0.2">
      <c r="A10" s="3" t="s">
        <v>252</v>
      </c>
      <c r="B10" s="3">
        <v>8</v>
      </c>
      <c r="C10" s="3">
        <v>8</v>
      </c>
      <c r="D10" s="3">
        <v>9</v>
      </c>
      <c r="E10" s="3" t="str">
        <f>"$A"&amp;N10</f>
        <v>$A10</v>
      </c>
      <c r="F10" s="3" t="s">
        <v>556</v>
      </c>
      <c r="G10" s="3" t="s">
        <v>557</v>
      </c>
      <c r="H10" s="3" t="str">
        <f>"$J"&amp;N10</f>
        <v>$J10</v>
      </c>
      <c r="I10" s="3" t="str">
        <f>"$Iy"&amp;N10</f>
        <v>$Iy10</v>
      </c>
      <c r="J10" s="3" t="str">
        <f>"$Iz"&amp;N10</f>
        <v>$Iz10</v>
      </c>
      <c r="K10" s="3">
        <v>1</v>
      </c>
      <c r="N10" s="3">
        <v>10</v>
      </c>
    </row>
    <row r="11" spans="1:14" x14ac:dyDescent="0.2">
      <c r="A11" s="3" t="s">
        <v>252</v>
      </c>
      <c r="B11" s="3">
        <v>9</v>
      </c>
      <c r="C11" s="3">
        <v>9</v>
      </c>
      <c r="D11" s="3">
        <v>10</v>
      </c>
      <c r="E11" s="3" t="str">
        <f>"$A"&amp;N11</f>
        <v>$A38</v>
      </c>
      <c r="F11" s="3" t="s">
        <v>556</v>
      </c>
      <c r="G11" s="3" t="s">
        <v>557</v>
      </c>
      <c r="H11" s="3" t="str">
        <f>"$J"&amp;N11</f>
        <v>$J38</v>
      </c>
      <c r="I11" s="3" t="str">
        <f>"$Iy"&amp;N11</f>
        <v>$Iy38</v>
      </c>
      <c r="J11" s="3" t="str">
        <f>"$Iz"&amp;N11</f>
        <v>$Iz38</v>
      </c>
      <c r="K11" s="3">
        <v>1</v>
      </c>
      <c r="N11" s="3">
        <v>38</v>
      </c>
    </row>
    <row r="12" spans="1:14" x14ac:dyDescent="0.2">
      <c r="A12" s="3" t="s">
        <v>252</v>
      </c>
      <c r="B12" s="3">
        <v>10</v>
      </c>
      <c r="C12" s="3">
        <v>10</v>
      </c>
      <c r="D12" s="3">
        <v>11</v>
      </c>
      <c r="E12" s="3" t="str">
        <f>"$A"&amp;N12</f>
        <v>$A39</v>
      </c>
      <c r="F12" s="3" t="s">
        <v>556</v>
      </c>
      <c r="G12" s="3" t="s">
        <v>557</v>
      </c>
      <c r="H12" s="3" t="str">
        <f>"$J"&amp;N12</f>
        <v>$J39</v>
      </c>
      <c r="I12" s="3" t="str">
        <f>"$Iy"&amp;N12</f>
        <v>$Iy39</v>
      </c>
      <c r="J12" s="3" t="str">
        <f>"$Iz"&amp;N12</f>
        <v>$Iz39</v>
      </c>
      <c r="K12" s="3">
        <v>1</v>
      </c>
      <c r="N12" s="3">
        <v>39</v>
      </c>
    </row>
    <row r="13" spans="1:14" x14ac:dyDescent="0.2">
      <c r="A13" s="3" t="s">
        <v>252</v>
      </c>
      <c r="B13" s="3">
        <v>11</v>
      </c>
      <c r="C13" s="3">
        <v>11</v>
      </c>
      <c r="D13" s="3">
        <v>12</v>
      </c>
      <c r="E13" s="3" t="str">
        <f>"$A"&amp;N13</f>
        <v>$A40</v>
      </c>
      <c r="F13" s="3" t="s">
        <v>556</v>
      </c>
      <c r="G13" s="3" t="s">
        <v>557</v>
      </c>
      <c r="H13" s="3" t="str">
        <f>"$J"&amp;N13</f>
        <v>$J40</v>
      </c>
      <c r="I13" s="3" t="str">
        <f>"$Iy"&amp;N13</f>
        <v>$Iy40</v>
      </c>
      <c r="J13" s="3" t="str">
        <f>"$Iz"&amp;N13</f>
        <v>$Iz40</v>
      </c>
      <c r="K13" s="3">
        <v>1</v>
      </c>
      <c r="N13" s="3">
        <v>40</v>
      </c>
    </row>
    <row r="14" spans="1:14" x14ac:dyDescent="0.2">
      <c r="A14" s="3" t="s">
        <v>252</v>
      </c>
      <c r="B14" s="3">
        <v>12</v>
      </c>
      <c r="C14" s="3">
        <v>12</v>
      </c>
      <c r="D14" s="3">
        <v>13</v>
      </c>
      <c r="E14" s="3" t="str">
        <f>"$A"&amp;N14</f>
        <v>$A41</v>
      </c>
      <c r="F14" s="3" t="s">
        <v>556</v>
      </c>
      <c r="G14" s="3" t="s">
        <v>557</v>
      </c>
      <c r="H14" s="3" t="str">
        <f>"$J"&amp;N14</f>
        <v>$J41</v>
      </c>
      <c r="I14" s="3" t="str">
        <f>"$Iy"&amp;N14</f>
        <v>$Iy41</v>
      </c>
      <c r="J14" s="3" t="str">
        <f>"$Iz"&amp;N14</f>
        <v>$Iz41</v>
      </c>
      <c r="K14" s="3">
        <v>1</v>
      </c>
      <c r="N14" s="3">
        <v>41</v>
      </c>
    </row>
    <row r="15" spans="1:14" x14ac:dyDescent="0.2">
      <c r="A15" s="3" t="s">
        <v>252</v>
      </c>
      <c r="B15" s="3">
        <v>13</v>
      </c>
      <c r="C15" s="3">
        <v>13</v>
      </c>
      <c r="D15" s="3">
        <v>14</v>
      </c>
      <c r="E15" s="3" t="str">
        <f>"$A"&amp;N15</f>
        <v>$A42</v>
      </c>
      <c r="F15" s="3" t="s">
        <v>556</v>
      </c>
      <c r="G15" s="3" t="s">
        <v>557</v>
      </c>
      <c r="H15" s="3" t="str">
        <f>"$J"&amp;N15</f>
        <v>$J42</v>
      </c>
      <c r="I15" s="3" t="str">
        <f>"$Iy"&amp;N15</f>
        <v>$Iy42</v>
      </c>
      <c r="J15" s="3" t="str">
        <f>"$Iz"&amp;N15</f>
        <v>$Iz42</v>
      </c>
      <c r="K15" s="3">
        <v>1</v>
      </c>
      <c r="N15" s="3">
        <v>42</v>
      </c>
    </row>
    <row r="16" spans="1:14" x14ac:dyDescent="0.2">
      <c r="A16" s="3" t="s">
        <v>252</v>
      </c>
      <c r="B16" s="3">
        <v>14</v>
      </c>
      <c r="C16" s="3">
        <v>14</v>
      </c>
      <c r="D16" s="3">
        <v>15</v>
      </c>
      <c r="E16" s="3" t="str">
        <f>"$A"&amp;N16</f>
        <v>$A9</v>
      </c>
      <c r="F16" s="3" t="s">
        <v>556</v>
      </c>
      <c r="G16" s="3" t="s">
        <v>557</v>
      </c>
      <c r="H16" s="3" t="str">
        <f>"$J"&amp;N16</f>
        <v>$J9</v>
      </c>
      <c r="I16" s="3" t="str">
        <f>"$Iy"&amp;N16</f>
        <v>$Iy9</v>
      </c>
      <c r="J16" s="3" t="str">
        <f>"$Iz"&amp;N16</f>
        <v>$Iz9</v>
      </c>
      <c r="K16" s="3">
        <v>1</v>
      </c>
      <c r="N16" s="3">
        <v>9</v>
      </c>
    </row>
    <row r="17" spans="1:14" x14ac:dyDescent="0.2">
      <c r="A17" s="3" t="s">
        <v>252</v>
      </c>
      <c r="B17" s="3">
        <v>15</v>
      </c>
      <c r="C17" s="3">
        <v>15</v>
      </c>
      <c r="D17" s="3">
        <v>16</v>
      </c>
      <c r="E17" s="3" t="str">
        <f>"$A"&amp;N17</f>
        <v>$A65</v>
      </c>
      <c r="F17" s="3" t="s">
        <v>556</v>
      </c>
      <c r="G17" s="3" t="s">
        <v>557</v>
      </c>
      <c r="H17" s="3" t="str">
        <f>"$J"&amp;N17</f>
        <v>$J65</v>
      </c>
      <c r="I17" s="3" t="str">
        <f>"$Iy"&amp;N17</f>
        <v>$Iy65</v>
      </c>
      <c r="J17" s="3" t="str">
        <f>"$Iz"&amp;N17</f>
        <v>$Iz65</v>
      </c>
      <c r="K17" s="3">
        <v>1</v>
      </c>
      <c r="N17" s="3">
        <v>65</v>
      </c>
    </row>
    <row r="18" spans="1:14" x14ac:dyDescent="0.2">
      <c r="A18" s="3" t="s">
        <v>252</v>
      </c>
      <c r="B18" s="3">
        <v>16</v>
      </c>
      <c r="C18" s="3">
        <v>16</v>
      </c>
      <c r="D18" s="3">
        <v>17</v>
      </c>
      <c r="E18" s="3" t="str">
        <f>"$A"&amp;N18</f>
        <v>$A61</v>
      </c>
      <c r="F18" s="3" t="s">
        <v>556</v>
      </c>
      <c r="G18" s="3" t="s">
        <v>557</v>
      </c>
      <c r="H18" s="3" t="str">
        <f>"$J"&amp;N18</f>
        <v>$J61</v>
      </c>
      <c r="I18" s="3" t="str">
        <f>"$Iy"&amp;N18</f>
        <v>$Iy61</v>
      </c>
      <c r="J18" s="3" t="str">
        <f>"$Iz"&amp;N18</f>
        <v>$Iz61</v>
      </c>
      <c r="K18" s="3">
        <v>1</v>
      </c>
      <c r="N18" s="3">
        <v>61</v>
      </c>
    </row>
    <row r="19" spans="1:14" x14ac:dyDescent="0.2">
      <c r="A19" s="3" t="s">
        <v>252</v>
      </c>
      <c r="B19" s="3">
        <v>17</v>
      </c>
      <c r="C19" s="3">
        <v>17</v>
      </c>
      <c r="D19" s="3">
        <v>18</v>
      </c>
      <c r="E19" s="3" t="str">
        <f>"$A"&amp;N19</f>
        <v>$A62</v>
      </c>
      <c r="F19" s="3" t="s">
        <v>556</v>
      </c>
      <c r="G19" s="3" t="s">
        <v>557</v>
      </c>
      <c r="H19" s="3" t="str">
        <f>"$J"&amp;N19</f>
        <v>$J62</v>
      </c>
      <c r="I19" s="3" t="str">
        <f>"$Iy"&amp;N19</f>
        <v>$Iy62</v>
      </c>
      <c r="J19" s="3" t="str">
        <f>"$Iz"&amp;N19</f>
        <v>$Iz62</v>
      </c>
      <c r="K19" s="3">
        <v>1</v>
      </c>
      <c r="N19" s="3">
        <v>62</v>
      </c>
    </row>
    <row r="20" spans="1:14" x14ac:dyDescent="0.2">
      <c r="A20" s="3" t="s">
        <v>252</v>
      </c>
      <c r="B20" s="3">
        <v>18</v>
      </c>
      <c r="C20" s="3">
        <v>18</v>
      </c>
      <c r="D20" s="3">
        <v>19</v>
      </c>
      <c r="E20" s="3" t="str">
        <f>"$A"&amp;N20</f>
        <v>$A63</v>
      </c>
      <c r="F20" s="3" t="s">
        <v>556</v>
      </c>
      <c r="G20" s="3" t="s">
        <v>557</v>
      </c>
      <c r="H20" s="3" t="str">
        <f>"$J"&amp;N20</f>
        <v>$J63</v>
      </c>
      <c r="I20" s="3" t="str">
        <f>"$Iy"&amp;N20</f>
        <v>$Iy63</v>
      </c>
      <c r="J20" s="3" t="str">
        <f>"$Iz"&amp;N20</f>
        <v>$Iz63</v>
      </c>
      <c r="K20" s="3">
        <v>1</v>
      </c>
      <c r="N20" s="3">
        <v>63</v>
      </c>
    </row>
    <row r="21" spans="1:14" x14ac:dyDescent="0.2">
      <c r="A21" s="3" t="s">
        <v>252</v>
      </c>
      <c r="B21" s="3">
        <v>19</v>
      </c>
      <c r="C21" s="3">
        <v>19</v>
      </c>
      <c r="D21" s="3">
        <v>20</v>
      </c>
      <c r="E21" s="3" t="str">
        <f>"$A"&amp;N21</f>
        <v>$A64</v>
      </c>
      <c r="F21" s="3" t="s">
        <v>556</v>
      </c>
      <c r="G21" s="3" t="s">
        <v>557</v>
      </c>
      <c r="H21" s="3" t="str">
        <f>"$J"&amp;N21</f>
        <v>$J64</v>
      </c>
      <c r="I21" s="3" t="str">
        <f>"$Iy"&amp;N21</f>
        <v>$Iy64</v>
      </c>
      <c r="J21" s="3" t="str">
        <f>"$Iz"&amp;N21</f>
        <v>$Iz64</v>
      </c>
      <c r="K21" s="3">
        <v>1</v>
      </c>
      <c r="N21" s="3">
        <v>64</v>
      </c>
    </row>
    <row r="22" spans="1:14" x14ac:dyDescent="0.2">
      <c r="A22" s="3" t="s">
        <v>252</v>
      </c>
      <c r="B22" s="3">
        <v>20</v>
      </c>
      <c r="C22" s="3">
        <v>20</v>
      </c>
      <c r="D22" s="3">
        <v>21</v>
      </c>
      <c r="E22" s="3" t="str">
        <f>"$A"&amp;N22</f>
        <v>$A8</v>
      </c>
      <c r="F22" s="3" t="s">
        <v>556</v>
      </c>
      <c r="G22" s="3" t="s">
        <v>557</v>
      </c>
      <c r="H22" s="3" t="str">
        <f>"$J"&amp;N22</f>
        <v>$J8</v>
      </c>
      <c r="I22" s="3" t="str">
        <f>"$Iy"&amp;N22</f>
        <v>$Iy8</v>
      </c>
      <c r="J22" s="3" t="str">
        <f>"$Iz"&amp;N22</f>
        <v>$Iz8</v>
      </c>
      <c r="K22" s="3">
        <v>1</v>
      </c>
      <c r="N22" s="3">
        <v>8</v>
      </c>
    </row>
    <row r="23" spans="1:14" x14ac:dyDescent="0.2">
      <c r="A23" s="3" t="s">
        <v>252</v>
      </c>
      <c r="B23" s="3">
        <v>21</v>
      </c>
      <c r="C23" s="3">
        <v>21</v>
      </c>
      <c r="D23" s="3">
        <v>22</v>
      </c>
      <c r="E23" s="3" t="str">
        <f>"$A"&amp;N23</f>
        <v>$A8</v>
      </c>
      <c r="F23" s="3" t="s">
        <v>556</v>
      </c>
      <c r="G23" s="3" t="s">
        <v>557</v>
      </c>
      <c r="H23" s="3" t="str">
        <f>"$J"&amp;N23</f>
        <v>$J8</v>
      </c>
      <c r="I23" s="3" t="str">
        <f>"$Iy"&amp;N23</f>
        <v>$Iy8</v>
      </c>
      <c r="J23" s="3" t="str">
        <f>"$Iz"&amp;N23</f>
        <v>$Iz8</v>
      </c>
      <c r="K23" s="3">
        <v>1</v>
      </c>
      <c r="N23" s="3">
        <v>8</v>
      </c>
    </row>
    <row r="24" spans="1:14" x14ac:dyDescent="0.2">
      <c r="A24" s="3" t="s">
        <v>252</v>
      </c>
      <c r="B24" s="3">
        <v>22</v>
      </c>
      <c r="C24" s="3">
        <v>22</v>
      </c>
      <c r="D24" s="3">
        <v>23</v>
      </c>
      <c r="E24" s="3" t="str">
        <f>"$A"&amp;N24</f>
        <v>$A8</v>
      </c>
      <c r="F24" s="3" t="s">
        <v>556</v>
      </c>
      <c r="G24" s="3" t="s">
        <v>557</v>
      </c>
      <c r="H24" s="3" t="str">
        <f>"$J"&amp;N24</f>
        <v>$J8</v>
      </c>
      <c r="I24" s="3" t="str">
        <f>"$Iy"&amp;N24</f>
        <v>$Iy8</v>
      </c>
      <c r="J24" s="3" t="str">
        <f>"$Iz"&amp;N24</f>
        <v>$Iz8</v>
      </c>
      <c r="K24" s="3">
        <v>1</v>
      </c>
      <c r="N24" s="3">
        <v>8</v>
      </c>
    </row>
    <row r="25" spans="1:14" x14ac:dyDescent="0.2">
      <c r="A25" s="3" t="s">
        <v>252</v>
      </c>
      <c r="B25" s="3">
        <v>23</v>
      </c>
      <c r="C25" s="3">
        <v>23</v>
      </c>
      <c r="D25" s="3">
        <v>24</v>
      </c>
      <c r="E25" s="3" t="str">
        <f>"$A"&amp;N25</f>
        <v>$A8</v>
      </c>
      <c r="F25" s="3" t="s">
        <v>556</v>
      </c>
      <c r="G25" s="3" t="s">
        <v>557</v>
      </c>
      <c r="H25" s="3" t="str">
        <f>"$J"&amp;N25</f>
        <v>$J8</v>
      </c>
      <c r="I25" s="3" t="str">
        <f>"$Iy"&amp;N25</f>
        <v>$Iy8</v>
      </c>
      <c r="J25" s="3" t="str">
        <f>"$Iz"&amp;N25</f>
        <v>$Iz8</v>
      </c>
      <c r="K25" s="3">
        <v>1</v>
      </c>
      <c r="N25" s="3">
        <v>8</v>
      </c>
    </row>
    <row r="26" spans="1:14" x14ac:dyDescent="0.2">
      <c r="A26" s="3" t="s">
        <v>252</v>
      </c>
      <c r="B26" s="3">
        <v>24</v>
      </c>
      <c r="C26" s="3">
        <v>24</v>
      </c>
      <c r="D26" s="3">
        <v>25</v>
      </c>
      <c r="E26" s="3" t="str">
        <f>"$A"&amp;N26</f>
        <v>$A56</v>
      </c>
      <c r="F26" s="3" t="s">
        <v>556</v>
      </c>
      <c r="G26" s="3" t="s">
        <v>557</v>
      </c>
      <c r="H26" s="3" t="str">
        <f>"$J"&amp;N26</f>
        <v>$J56</v>
      </c>
      <c r="I26" s="3" t="str">
        <f>"$Iy"&amp;N26</f>
        <v>$Iy56</v>
      </c>
      <c r="J26" s="3" t="str">
        <f>"$Iz"&amp;N26</f>
        <v>$Iz56</v>
      </c>
      <c r="K26" s="3">
        <v>1</v>
      </c>
      <c r="N26" s="3">
        <v>56</v>
      </c>
    </row>
    <row r="27" spans="1:14" x14ac:dyDescent="0.2">
      <c r="A27" s="3" t="s">
        <v>252</v>
      </c>
      <c r="B27" s="3">
        <v>25</v>
      </c>
      <c r="C27" s="3">
        <v>25</v>
      </c>
      <c r="D27" s="3">
        <v>26</v>
      </c>
      <c r="E27" s="3" t="str">
        <f>"$A"&amp;N27</f>
        <v>$A57</v>
      </c>
      <c r="F27" s="3" t="s">
        <v>556</v>
      </c>
      <c r="G27" s="3" t="s">
        <v>557</v>
      </c>
      <c r="H27" s="3" t="str">
        <f>"$J"&amp;N27</f>
        <v>$J57</v>
      </c>
      <c r="I27" s="3" t="str">
        <f>"$Iy"&amp;N27</f>
        <v>$Iy57</v>
      </c>
      <c r="J27" s="3" t="str">
        <f>"$Iz"&amp;N27</f>
        <v>$Iz57</v>
      </c>
      <c r="K27" s="3">
        <v>1</v>
      </c>
      <c r="N27" s="3">
        <v>57</v>
      </c>
    </row>
    <row r="28" spans="1:14" x14ac:dyDescent="0.2">
      <c r="A28" s="3" t="s">
        <v>252</v>
      </c>
      <c r="B28" s="3">
        <v>26</v>
      </c>
      <c r="C28" s="3">
        <v>26</v>
      </c>
      <c r="D28" s="3">
        <v>27</v>
      </c>
      <c r="E28" s="3" t="str">
        <f>"$A"&amp;N28</f>
        <v>$A58</v>
      </c>
      <c r="F28" s="3" t="s">
        <v>556</v>
      </c>
      <c r="G28" s="3" t="s">
        <v>557</v>
      </c>
      <c r="H28" s="3" t="str">
        <f>"$J"&amp;N28</f>
        <v>$J58</v>
      </c>
      <c r="I28" s="3" t="str">
        <f>"$Iy"&amp;N28</f>
        <v>$Iy58</v>
      </c>
      <c r="J28" s="3" t="str">
        <f>"$Iz"&amp;N28</f>
        <v>$Iz58</v>
      </c>
      <c r="K28" s="3">
        <v>1</v>
      </c>
      <c r="N28" s="3">
        <v>58</v>
      </c>
    </row>
    <row r="29" spans="1:14" x14ac:dyDescent="0.2">
      <c r="A29" s="3" t="s">
        <v>252</v>
      </c>
      <c r="B29" s="3">
        <v>27</v>
      </c>
      <c r="C29" s="3">
        <v>27</v>
      </c>
      <c r="D29" s="3">
        <v>28</v>
      </c>
      <c r="E29" s="3" t="str">
        <f>"$A"&amp;N29</f>
        <v>$A59</v>
      </c>
      <c r="F29" s="3" t="s">
        <v>556</v>
      </c>
      <c r="G29" s="3" t="s">
        <v>557</v>
      </c>
      <c r="H29" s="3" t="str">
        <f>"$J"&amp;N29</f>
        <v>$J59</v>
      </c>
      <c r="I29" s="3" t="str">
        <f>"$Iy"&amp;N29</f>
        <v>$Iy59</v>
      </c>
      <c r="J29" s="3" t="str">
        <f>"$Iz"&amp;N29</f>
        <v>$Iz59</v>
      </c>
      <c r="K29" s="3">
        <v>1</v>
      </c>
      <c r="N29" s="3">
        <v>59</v>
      </c>
    </row>
    <row r="30" spans="1:14" x14ac:dyDescent="0.2">
      <c r="A30" s="3" t="s">
        <v>252</v>
      </c>
      <c r="B30" s="3">
        <v>28</v>
      </c>
      <c r="C30" s="3">
        <v>28</v>
      </c>
      <c r="D30" s="3">
        <v>29</v>
      </c>
      <c r="E30" s="3" t="str">
        <f>"$A"&amp;N30</f>
        <v>$A60</v>
      </c>
      <c r="F30" s="3" t="s">
        <v>556</v>
      </c>
      <c r="G30" s="3" t="s">
        <v>557</v>
      </c>
      <c r="H30" s="3" t="str">
        <f>"$J"&amp;N30</f>
        <v>$J60</v>
      </c>
      <c r="I30" s="3" t="str">
        <f>"$Iy"&amp;N30</f>
        <v>$Iy60</v>
      </c>
      <c r="J30" s="3" t="str">
        <f>"$Iz"&amp;N30</f>
        <v>$Iz60</v>
      </c>
      <c r="K30" s="3">
        <v>1</v>
      </c>
      <c r="N30" s="3">
        <v>60</v>
      </c>
    </row>
    <row r="31" spans="1:14" x14ac:dyDescent="0.2">
      <c r="A31" s="3" t="s">
        <v>252</v>
      </c>
      <c r="B31" s="3">
        <v>29</v>
      </c>
      <c r="C31" s="3">
        <v>29</v>
      </c>
      <c r="D31" s="3">
        <v>30</v>
      </c>
      <c r="E31" s="3" t="str">
        <f>"$A"&amp;N31</f>
        <v>$A9</v>
      </c>
      <c r="F31" s="3" t="s">
        <v>556</v>
      </c>
      <c r="G31" s="3" t="s">
        <v>557</v>
      </c>
      <c r="H31" s="3" t="str">
        <f>"$J"&amp;N31</f>
        <v>$J9</v>
      </c>
      <c r="I31" s="3" t="str">
        <f>"$Iy"&amp;N31</f>
        <v>$Iy9</v>
      </c>
      <c r="J31" s="3" t="str">
        <f>"$Iz"&amp;N31</f>
        <v>$Iz9</v>
      </c>
      <c r="K31" s="3">
        <v>1</v>
      </c>
      <c r="N31" s="3">
        <v>9</v>
      </c>
    </row>
    <row r="32" spans="1:14" x14ac:dyDescent="0.2">
      <c r="A32" s="3" t="s">
        <v>252</v>
      </c>
      <c r="B32" s="3">
        <v>30</v>
      </c>
      <c r="C32" s="3">
        <v>30</v>
      </c>
      <c r="D32" s="3">
        <v>31</v>
      </c>
      <c r="E32" s="3" t="str">
        <f>"$A"&amp;N32</f>
        <v>$A55</v>
      </c>
      <c r="F32" s="3" t="s">
        <v>556</v>
      </c>
      <c r="G32" s="3" t="s">
        <v>557</v>
      </c>
      <c r="H32" s="3" t="str">
        <f>"$J"&amp;N32</f>
        <v>$J55</v>
      </c>
      <c r="I32" s="3" t="str">
        <f>"$Iy"&amp;N32</f>
        <v>$Iy55</v>
      </c>
      <c r="J32" s="3" t="str">
        <f>"$Iz"&amp;N32</f>
        <v>$Iz55</v>
      </c>
      <c r="K32" s="3">
        <v>1</v>
      </c>
      <c r="N32" s="3">
        <v>55</v>
      </c>
    </row>
    <row r="33" spans="1:14" x14ac:dyDescent="0.2">
      <c r="A33" s="3" t="s">
        <v>252</v>
      </c>
      <c r="B33" s="3">
        <v>31</v>
      </c>
      <c r="C33" s="3">
        <v>31</v>
      </c>
      <c r="D33" s="3">
        <v>32</v>
      </c>
      <c r="E33" s="3" t="str">
        <f>"$A"&amp;N33</f>
        <v>$A51</v>
      </c>
      <c r="F33" s="3" t="s">
        <v>556</v>
      </c>
      <c r="G33" s="3" t="s">
        <v>557</v>
      </c>
      <c r="H33" s="3" t="str">
        <f>"$J"&amp;N33</f>
        <v>$J51</v>
      </c>
      <c r="I33" s="3" t="str">
        <f>"$Iy"&amp;N33</f>
        <v>$Iy51</v>
      </c>
      <c r="J33" s="3" t="str">
        <f>"$Iz"&amp;N33</f>
        <v>$Iz51</v>
      </c>
      <c r="K33" s="3">
        <v>1</v>
      </c>
      <c r="N33" s="3">
        <v>51</v>
      </c>
    </row>
    <row r="34" spans="1:14" x14ac:dyDescent="0.2">
      <c r="A34" s="3" t="s">
        <v>252</v>
      </c>
      <c r="B34" s="3">
        <v>32</v>
      </c>
      <c r="C34" s="3">
        <v>32</v>
      </c>
      <c r="D34" s="3">
        <v>33</v>
      </c>
      <c r="E34" s="3" t="str">
        <f>"$A"&amp;N34</f>
        <v>$A52</v>
      </c>
      <c r="F34" s="3" t="s">
        <v>556</v>
      </c>
      <c r="G34" s="3" t="s">
        <v>557</v>
      </c>
      <c r="H34" s="3" t="str">
        <f>"$J"&amp;N34</f>
        <v>$J52</v>
      </c>
      <c r="I34" s="3" t="str">
        <f>"$Iy"&amp;N34</f>
        <v>$Iy52</v>
      </c>
      <c r="J34" s="3" t="str">
        <f>"$Iz"&amp;N34</f>
        <v>$Iz52</v>
      </c>
      <c r="K34" s="3">
        <v>1</v>
      </c>
      <c r="N34" s="3">
        <v>52</v>
      </c>
    </row>
    <row r="35" spans="1:14" x14ac:dyDescent="0.2">
      <c r="A35" s="3" t="s">
        <v>252</v>
      </c>
      <c r="B35" s="3">
        <v>33</v>
      </c>
      <c r="C35" s="3">
        <v>33</v>
      </c>
      <c r="D35" s="3">
        <v>34</v>
      </c>
      <c r="E35" s="3" t="str">
        <f>"$A"&amp;N35</f>
        <v>$A53</v>
      </c>
      <c r="F35" s="3" t="s">
        <v>556</v>
      </c>
      <c r="G35" s="3" t="s">
        <v>557</v>
      </c>
      <c r="H35" s="3" t="str">
        <f>"$J"&amp;N35</f>
        <v>$J53</v>
      </c>
      <c r="I35" s="3" t="str">
        <f>"$Iy"&amp;N35</f>
        <v>$Iy53</v>
      </c>
      <c r="J35" s="3" t="str">
        <f>"$Iz"&amp;N35</f>
        <v>$Iz53</v>
      </c>
      <c r="K35" s="3">
        <v>1</v>
      </c>
      <c r="N35" s="3">
        <v>53</v>
      </c>
    </row>
    <row r="36" spans="1:14" x14ac:dyDescent="0.2">
      <c r="A36" s="3" t="s">
        <v>252</v>
      </c>
      <c r="B36" s="3">
        <v>34</v>
      </c>
      <c r="C36" s="3">
        <v>34</v>
      </c>
      <c r="D36" s="3">
        <v>35</v>
      </c>
      <c r="E36" s="3" t="str">
        <f>"$A"&amp;N36</f>
        <v>$A54</v>
      </c>
      <c r="F36" s="3" t="s">
        <v>556</v>
      </c>
      <c r="G36" s="3" t="s">
        <v>557</v>
      </c>
      <c r="H36" s="3" t="str">
        <f>"$J"&amp;N36</f>
        <v>$J54</v>
      </c>
      <c r="I36" s="3" t="str">
        <f>"$Iy"&amp;N36</f>
        <v>$Iy54</v>
      </c>
      <c r="J36" s="3" t="str">
        <f>"$Iz"&amp;N36</f>
        <v>$Iz54</v>
      </c>
      <c r="K36" s="3">
        <v>1</v>
      </c>
      <c r="N36" s="3">
        <v>54</v>
      </c>
    </row>
    <row r="37" spans="1:14" x14ac:dyDescent="0.2">
      <c r="A37" s="3" t="s">
        <v>252</v>
      </c>
      <c r="B37" s="3">
        <v>35</v>
      </c>
      <c r="C37" s="3">
        <v>35</v>
      </c>
      <c r="D37" s="3">
        <v>36</v>
      </c>
      <c r="E37" s="3" t="str">
        <f>"$A"&amp;N37</f>
        <v>$A10</v>
      </c>
      <c r="F37" s="3" t="s">
        <v>556</v>
      </c>
      <c r="G37" s="3" t="s">
        <v>557</v>
      </c>
      <c r="H37" s="3" t="str">
        <f>"$J"&amp;N37</f>
        <v>$J10</v>
      </c>
      <c r="I37" s="3" t="str">
        <f>"$Iy"&amp;N37</f>
        <v>$Iy10</v>
      </c>
      <c r="J37" s="3" t="str">
        <f>"$Iz"&amp;N37</f>
        <v>$Iz10</v>
      </c>
      <c r="K37" s="3">
        <v>1</v>
      </c>
      <c r="N37" s="3">
        <v>10</v>
      </c>
    </row>
    <row r="38" spans="1:14" x14ac:dyDescent="0.2">
      <c r="A38" s="3" t="s">
        <v>252</v>
      </c>
      <c r="B38" s="3">
        <v>36</v>
      </c>
      <c r="C38" s="3">
        <v>36</v>
      </c>
      <c r="D38" s="3">
        <v>37</v>
      </c>
      <c r="E38" s="3" t="str">
        <f>"$A"&amp;N38</f>
        <v>$A47</v>
      </c>
      <c r="F38" s="3" t="s">
        <v>556</v>
      </c>
      <c r="G38" s="3" t="s">
        <v>557</v>
      </c>
      <c r="H38" s="3" t="str">
        <f>"$J"&amp;N38</f>
        <v>$J47</v>
      </c>
      <c r="I38" s="3" t="str">
        <f>"$Iy"&amp;N38</f>
        <v>$Iy47</v>
      </c>
      <c r="J38" s="3" t="str">
        <f>"$Iz"&amp;N38</f>
        <v>$Iz47</v>
      </c>
      <c r="K38" s="3">
        <v>1</v>
      </c>
      <c r="N38" s="3">
        <v>47</v>
      </c>
    </row>
    <row r="39" spans="1:14" x14ac:dyDescent="0.2">
      <c r="A39" s="3" t="s">
        <v>252</v>
      </c>
      <c r="B39" s="3">
        <v>37</v>
      </c>
      <c r="C39" s="3">
        <v>37</v>
      </c>
      <c r="D39" s="3">
        <v>38</v>
      </c>
      <c r="E39" s="3" t="str">
        <f>"$A"&amp;N39</f>
        <v>$A48</v>
      </c>
      <c r="F39" s="3" t="s">
        <v>556</v>
      </c>
      <c r="G39" s="3" t="s">
        <v>557</v>
      </c>
      <c r="H39" s="3" t="str">
        <f>"$J"&amp;N39</f>
        <v>$J48</v>
      </c>
      <c r="I39" s="3" t="str">
        <f>"$Iy"&amp;N39</f>
        <v>$Iy48</v>
      </c>
      <c r="J39" s="3" t="str">
        <f>"$Iz"&amp;N39</f>
        <v>$Iz48</v>
      </c>
      <c r="K39" s="3">
        <v>1</v>
      </c>
      <c r="N39" s="3">
        <v>48</v>
      </c>
    </row>
    <row r="40" spans="1:14" x14ac:dyDescent="0.2">
      <c r="A40" s="3" t="s">
        <v>252</v>
      </c>
      <c r="B40" s="3">
        <v>38</v>
      </c>
      <c r="C40" s="3">
        <v>38</v>
      </c>
      <c r="D40" s="3">
        <v>39</v>
      </c>
      <c r="E40" s="3" t="str">
        <f>"$A"&amp;N40</f>
        <v>$A49</v>
      </c>
      <c r="F40" s="3" t="s">
        <v>556</v>
      </c>
      <c r="G40" s="3" t="s">
        <v>557</v>
      </c>
      <c r="H40" s="3" t="str">
        <f>"$J"&amp;N40</f>
        <v>$J49</v>
      </c>
      <c r="I40" s="3" t="str">
        <f>"$Iy"&amp;N40</f>
        <v>$Iy49</v>
      </c>
      <c r="J40" s="3" t="str">
        <f>"$Iz"&amp;N40</f>
        <v>$Iz49</v>
      </c>
      <c r="K40" s="3">
        <v>1</v>
      </c>
      <c r="N40" s="3">
        <v>49</v>
      </c>
    </row>
    <row r="41" spans="1:14" x14ac:dyDescent="0.2">
      <c r="A41" s="3" t="s">
        <v>252</v>
      </c>
      <c r="B41" s="3">
        <v>39</v>
      </c>
      <c r="C41" s="3">
        <v>39</v>
      </c>
      <c r="D41" s="3">
        <v>40</v>
      </c>
      <c r="E41" s="3" t="str">
        <f>"$A"&amp;N41</f>
        <v>$A50</v>
      </c>
      <c r="F41" s="3" t="s">
        <v>556</v>
      </c>
      <c r="G41" s="3" t="s">
        <v>557</v>
      </c>
      <c r="H41" s="3" t="str">
        <f>"$J"&amp;N41</f>
        <v>$J50</v>
      </c>
      <c r="I41" s="3" t="str">
        <f>"$Iy"&amp;N41</f>
        <v>$Iy50</v>
      </c>
      <c r="J41" s="3" t="str">
        <f>"$Iz"&amp;N41</f>
        <v>$Iz50</v>
      </c>
      <c r="K41" s="3">
        <v>1</v>
      </c>
      <c r="N41" s="3">
        <v>50</v>
      </c>
    </row>
    <row r="42" spans="1:14" x14ac:dyDescent="0.2">
      <c r="A42" s="3" t="s">
        <v>252</v>
      </c>
      <c r="B42" s="3">
        <v>40</v>
      </c>
      <c r="C42" s="3">
        <v>40</v>
      </c>
      <c r="D42" s="3">
        <v>41</v>
      </c>
      <c r="E42" s="3" t="str">
        <f>"$A"&amp;N42</f>
        <v>$A7</v>
      </c>
      <c r="F42" s="3" t="s">
        <v>556</v>
      </c>
      <c r="G42" s="3" t="s">
        <v>557</v>
      </c>
      <c r="H42" s="3" t="str">
        <f>"$J"&amp;N42</f>
        <v>$J7</v>
      </c>
      <c r="I42" s="3" t="str">
        <f>"$Iy"&amp;N42</f>
        <v>$Iy7</v>
      </c>
      <c r="J42" s="3" t="str">
        <f>"$Iz"&amp;N42</f>
        <v>$Iz7</v>
      </c>
      <c r="K42" s="3">
        <v>1</v>
      </c>
      <c r="N42" s="3">
        <v>7</v>
      </c>
    </row>
    <row r="43" spans="1:14" x14ac:dyDescent="0.2">
      <c r="A43" s="3" t="s">
        <v>252</v>
      </c>
      <c r="B43" s="3">
        <v>41</v>
      </c>
      <c r="C43" s="3">
        <v>41</v>
      </c>
      <c r="D43" s="3">
        <v>42</v>
      </c>
      <c r="E43" s="3" t="str">
        <f>"$A"&amp;N43</f>
        <v>$A7</v>
      </c>
      <c r="F43" s="3" t="s">
        <v>556</v>
      </c>
      <c r="G43" s="3" t="s">
        <v>557</v>
      </c>
      <c r="H43" s="3" t="str">
        <f>"$J"&amp;N43</f>
        <v>$J7</v>
      </c>
      <c r="I43" s="3" t="str">
        <f>"$Iy"&amp;N43</f>
        <v>$Iy7</v>
      </c>
      <c r="J43" s="3" t="str">
        <f>"$Iz"&amp;N43</f>
        <v>$Iz7</v>
      </c>
      <c r="K43" s="3">
        <v>1</v>
      </c>
      <c r="N43" s="3">
        <v>7</v>
      </c>
    </row>
    <row r="44" spans="1:14" x14ac:dyDescent="0.2">
      <c r="A44" s="3" t="s">
        <v>252</v>
      </c>
      <c r="B44" s="3">
        <v>42</v>
      </c>
      <c r="C44" s="3">
        <v>42</v>
      </c>
      <c r="D44" s="3">
        <v>43</v>
      </c>
      <c r="E44" s="3" t="str">
        <f>"$A"&amp;N44</f>
        <v>$A43</v>
      </c>
      <c r="F44" s="3" t="s">
        <v>556</v>
      </c>
      <c r="G44" s="3" t="s">
        <v>557</v>
      </c>
      <c r="H44" s="3" t="str">
        <f>"$J"&amp;N44</f>
        <v>$J43</v>
      </c>
      <c r="I44" s="3" t="str">
        <f>"$Iy"&amp;N44</f>
        <v>$Iy43</v>
      </c>
      <c r="J44" s="3" t="str">
        <f>"$Iz"&amp;N44</f>
        <v>$Iz43</v>
      </c>
      <c r="K44" s="3">
        <v>1</v>
      </c>
      <c r="N44" s="3">
        <v>43</v>
      </c>
    </row>
    <row r="45" spans="1:14" x14ac:dyDescent="0.2">
      <c r="A45" s="3" t="s">
        <v>252</v>
      </c>
      <c r="B45" s="3">
        <v>43</v>
      </c>
      <c r="C45" s="3">
        <v>43</v>
      </c>
      <c r="D45" s="3">
        <v>44</v>
      </c>
      <c r="E45" s="3" t="str">
        <f>"$A"&amp;N45</f>
        <v>$A44</v>
      </c>
      <c r="F45" s="3" t="s">
        <v>556</v>
      </c>
      <c r="G45" s="3" t="s">
        <v>557</v>
      </c>
      <c r="H45" s="3" t="str">
        <f>"$J"&amp;N45</f>
        <v>$J44</v>
      </c>
      <c r="I45" s="3" t="str">
        <f>"$Iy"&amp;N45</f>
        <v>$Iy44</v>
      </c>
      <c r="J45" s="3" t="str">
        <f>"$Iz"&amp;N45</f>
        <v>$Iz44</v>
      </c>
      <c r="K45" s="3">
        <v>1</v>
      </c>
      <c r="N45" s="3">
        <v>44</v>
      </c>
    </row>
    <row r="46" spans="1:14" x14ac:dyDescent="0.2">
      <c r="A46" s="3" t="s">
        <v>252</v>
      </c>
      <c r="B46" s="3">
        <v>44</v>
      </c>
      <c r="C46" s="3">
        <v>44</v>
      </c>
      <c r="D46" s="3">
        <v>45</v>
      </c>
      <c r="E46" s="3" t="str">
        <f>"$A"&amp;N46</f>
        <v>$A45</v>
      </c>
      <c r="F46" s="3" t="s">
        <v>556</v>
      </c>
      <c r="G46" s="3" t="s">
        <v>557</v>
      </c>
      <c r="H46" s="3" t="str">
        <f>"$J"&amp;N46</f>
        <v>$J45</v>
      </c>
      <c r="I46" s="3" t="str">
        <f>"$Iy"&amp;N46</f>
        <v>$Iy45</v>
      </c>
      <c r="J46" s="3" t="str">
        <f>"$Iz"&amp;N46</f>
        <v>$Iz45</v>
      </c>
      <c r="K46" s="3">
        <v>1</v>
      </c>
      <c r="N46" s="3">
        <v>45</v>
      </c>
    </row>
    <row r="47" spans="1:14" x14ac:dyDescent="0.2">
      <c r="A47" s="3" t="s">
        <v>252</v>
      </c>
      <c r="B47" s="3">
        <v>45</v>
      </c>
      <c r="C47" s="3">
        <v>45</v>
      </c>
      <c r="D47" s="3">
        <v>46</v>
      </c>
      <c r="E47" s="3" t="str">
        <f>"$A"&amp;N47</f>
        <v>$A46</v>
      </c>
      <c r="F47" s="3" t="s">
        <v>556</v>
      </c>
      <c r="G47" s="3" t="s">
        <v>557</v>
      </c>
      <c r="H47" s="3" t="str">
        <f>"$J"&amp;N47</f>
        <v>$J46</v>
      </c>
      <c r="I47" s="3" t="str">
        <f>"$Iy"&amp;N47</f>
        <v>$Iy46</v>
      </c>
      <c r="J47" s="3" t="str">
        <f>"$Iz"&amp;N47</f>
        <v>$Iz46</v>
      </c>
      <c r="K47" s="3">
        <v>1</v>
      </c>
      <c r="N47" s="3">
        <v>46</v>
      </c>
    </row>
    <row r="48" spans="1:14" x14ac:dyDescent="0.2">
      <c r="A48" s="3" t="s">
        <v>252</v>
      </c>
      <c r="B48" s="3">
        <v>46</v>
      </c>
      <c r="C48" s="3">
        <v>46</v>
      </c>
      <c r="D48" s="3">
        <v>47</v>
      </c>
      <c r="E48" s="3" t="str">
        <f>"$A"&amp;N48</f>
        <v>$A10</v>
      </c>
      <c r="F48" s="3" t="s">
        <v>556</v>
      </c>
      <c r="G48" s="3" t="s">
        <v>557</v>
      </c>
      <c r="H48" s="3" t="str">
        <f>"$J"&amp;N48</f>
        <v>$J10</v>
      </c>
      <c r="I48" s="3" t="str">
        <f>"$Iy"&amp;N48</f>
        <v>$Iy10</v>
      </c>
      <c r="J48" s="3" t="str">
        <f>"$Iz"&amp;N48</f>
        <v>$Iz10</v>
      </c>
      <c r="K48" s="3">
        <v>1</v>
      </c>
      <c r="N48" s="3">
        <v>10</v>
      </c>
    </row>
    <row r="49" spans="1:14" x14ac:dyDescent="0.2">
      <c r="A49" s="3" t="s">
        <v>252</v>
      </c>
      <c r="B49" s="3">
        <v>47</v>
      </c>
      <c r="C49" s="3">
        <v>47</v>
      </c>
      <c r="D49" s="3">
        <v>48</v>
      </c>
      <c r="E49" s="3" t="str">
        <f>"$A"&amp;N49</f>
        <v>$A66</v>
      </c>
      <c r="F49" s="3" t="s">
        <v>556</v>
      </c>
      <c r="G49" s="3" t="s">
        <v>557</v>
      </c>
      <c r="H49" s="3" t="str">
        <f>"$J"&amp;N49</f>
        <v>$J66</v>
      </c>
      <c r="I49" s="3" t="str">
        <f>"$Iy"&amp;N49</f>
        <v>$Iy66</v>
      </c>
      <c r="J49" s="3" t="str">
        <f>"$Iz"&amp;N49</f>
        <v>$Iz66</v>
      </c>
      <c r="K49" s="3">
        <v>1</v>
      </c>
      <c r="N49" s="3">
        <v>66</v>
      </c>
    </row>
    <row r="50" spans="1:14" x14ac:dyDescent="0.2">
      <c r="A50" s="3" t="s">
        <v>252</v>
      </c>
      <c r="B50" s="3">
        <v>48</v>
      </c>
      <c r="C50" s="3">
        <v>48</v>
      </c>
      <c r="D50" s="3">
        <v>49</v>
      </c>
      <c r="E50" s="3" t="str">
        <f>"$A"&amp;N50</f>
        <v>$A67</v>
      </c>
      <c r="F50" s="3" t="s">
        <v>556</v>
      </c>
      <c r="G50" s="3" t="s">
        <v>557</v>
      </c>
      <c r="H50" s="3" t="str">
        <f>"$J"&amp;N50</f>
        <v>$J67</v>
      </c>
      <c r="I50" s="3" t="str">
        <f>"$Iy"&amp;N50</f>
        <v>$Iy67</v>
      </c>
      <c r="J50" s="3" t="str">
        <f>"$Iz"&amp;N50</f>
        <v>$Iz67</v>
      </c>
      <c r="K50" s="3">
        <v>1</v>
      </c>
      <c r="N50" s="3">
        <v>67</v>
      </c>
    </row>
    <row r="51" spans="1:14" x14ac:dyDescent="0.2">
      <c r="A51" s="3" t="s">
        <v>252</v>
      </c>
      <c r="B51" s="3">
        <v>49</v>
      </c>
      <c r="C51" s="3">
        <v>49</v>
      </c>
      <c r="D51" s="3">
        <v>50</v>
      </c>
      <c r="E51" s="3" t="str">
        <f>"$A"&amp;N51</f>
        <v>$A68</v>
      </c>
      <c r="F51" s="3" t="s">
        <v>556</v>
      </c>
      <c r="G51" s="3" t="s">
        <v>557</v>
      </c>
      <c r="H51" s="3" t="str">
        <f>"$J"&amp;N51</f>
        <v>$J68</v>
      </c>
      <c r="I51" s="3" t="str">
        <f>"$Iy"&amp;N51</f>
        <v>$Iy68</v>
      </c>
      <c r="J51" s="3" t="str">
        <f>"$Iz"&amp;N51</f>
        <v>$Iz68</v>
      </c>
      <c r="K51" s="3">
        <v>1</v>
      </c>
      <c r="N51" s="3">
        <v>68</v>
      </c>
    </row>
    <row r="52" spans="1:14" x14ac:dyDescent="0.2">
      <c r="A52" s="3" t="s">
        <v>252</v>
      </c>
      <c r="B52" s="3">
        <v>50</v>
      </c>
      <c r="C52" s="3">
        <v>50</v>
      </c>
      <c r="D52" s="3">
        <v>51</v>
      </c>
      <c r="E52" s="3" t="str">
        <f>"$A"&amp;N52</f>
        <v>$A69</v>
      </c>
      <c r="F52" s="3" t="s">
        <v>556</v>
      </c>
      <c r="G52" s="3" t="s">
        <v>557</v>
      </c>
      <c r="H52" s="3" t="str">
        <f>"$J"&amp;N52</f>
        <v>$J69</v>
      </c>
      <c r="I52" s="3" t="str">
        <f>"$Iy"&amp;N52</f>
        <v>$Iy69</v>
      </c>
      <c r="J52" s="3" t="str">
        <f>"$Iz"&amp;N52</f>
        <v>$Iz69</v>
      </c>
      <c r="K52" s="3">
        <v>1</v>
      </c>
      <c r="N52" s="3">
        <v>69</v>
      </c>
    </row>
    <row r="53" spans="1:14" x14ac:dyDescent="0.2">
      <c r="A53" s="3" t="s">
        <v>252</v>
      </c>
      <c r="B53" s="3">
        <v>51</v>
      </c>
      <c r="C53" s="3">
        <v>51</v>
      </c>
      <c r="D53" s="3">
        <v>52</v>
      </c>
      <c r="E53" s="3" t="str">
        <f>"$A"&amp;N53</f>
        <v>$A70</v>
      </c>
      <c r="F53" s="3" t="s">
        <v>556</v>
      </c>
      <c r="G53" s="3" t="s">
        <v>557</v>
      </c>
      <c r="H53" s="3" t="str">
        <f>"$J"&amp;N53</f>
        <v>$J70</v>
      </c>
      <c r="I53" s="3" t="str">
        <f>"$Iy"&amp;N53</f>
        <v>$Iy70</v>
      </c>
      <c r="J53" s="3" t="str">
        <f>"$Iz"&amp;N53</f>
        <v>$Iz70</v>
      </c>
      <c r="K53" s="3">
        <v>1</v>
      </c>
      <c r="N53" s="3">
        <v>70</v>
      </c>
    </row>
    <row r="54" spans="1:14" x14ac:dyDescent="0.2">
      <c r="A54" s="3" t="s">
        <v>252</v>
      </c>
      <c r="B54" s="3">
        <v>52</v>
      </c>
      <c r="C54" s="3">
        <v>52</v>
      </c>
      <c r="D54" s="3">
        <v>53</v>
      </c>
      <c r="E54" s="3" t="str">
        <f>"$A"&amp;N54</f>
        <v>$A9</v>
      </c>
      <c r="F54" s="3" t="s">
        <v>556</v>
      </c>
      <c r="G54" s="3" t="s">
        <v>557</v>
      </c>
      <c r="H54" s="3" t="str">
        <f>"$J"&amp;N54</f>
        <v>$J9</v>
      </c>
      <c r="I54" s="3" t="str">
        <f>"$Iy"&amp;N54</f>
        <v>$Iy9</v>
      </c>
      <c r="J54" s="3" t="str">
        <f>"$Iz"&amp;N54</f>
        <v>$Iz9</v>
      </c>
      <c r="K54" s="3">
        <v>1</v>
      </c>
      <c r="N54" s="3">
        <v>9</v>
      </c>
    </row>
    <row r="55" spans="1:14" x14ac:dyDescent="0.2">
      <c r="A55" s="3" t="s">
        <v>252</v>
      </c>
      <c r="B55" s="3">
        <v>53</v>
      </c>
      <c r="C55" s="3">
        <v>53</v>
      </c>
      <c r="D55" s="3">
        <v>54</v>
      </c>
      <c r="E55" s="3" t="str">
        <f>"$A"&amp;N55</f>
        <v>$A37</v>
      </c>
      <c r="F55" s="3" t="s">
        <v>556</v>
      </c>
      <c r="G55" s="3" t="s">
        <v>557</v>
      </c>
      <c r="H55" s="3" t="str">
        <f>"$J"&amp;N55</f>
        <v>$J37</v>
      </c>
      <c r="I55" s="3" t="str">
        <f>"$Iy"&amp;N55</f>
        <v>$Iy37</v>
      </c>
      <c r="J55" s="3" t="str">
        <f>"$Iz"&amp;N55</f>
        <v>$Iz37</v>
      </c>
      <c r="K55" s="3">
        <v>1</v>
      </c>
      <c r="N55" s="3">
        <v>37</v>
      </c>
    </row>
    <row r="56" spans="1:14" x14ac:dyDescent="0.2">
      <c r="A56" s="3" t="s">
        <v>252</v>
      </c>
      <c r="B56" s="3">
        <v>54</v>
      </c>
      <c r="C56" s="3">
        <v>54</v>
      </c>
      <c r="D56" s="3">
        <v>55</v>
      </c>
      <c r="E56" s="3" t="str">
        <f>"$A"&amp;N56</f>
        <v>$A33</v>
      </c>
      <c r="F56" s="3" t="s">
        <v>556</v>
      </c>
      <c r="G56" s="3" t="s">
        <v>557</v>
      </c>
      <c r="H56" s="3" t="str">
        <f>"$J"&amp;N56</f>
        <v>$J33</v>
      </c>
      <c r="I56" s="3" t="str">
        <f>"$Iy"&amp;N56</f>
        <v>$Iy33</v>
      </c>
      <c r="J56" s="3" t="str">
        <f>"$Iz"&amp;N56</f>
        <v>$Iz33</v>
      </c>
      <c r="K56" s="3">
        <v>1</v>
      </c>
      <c r="N56" s="3">
        <v>33</v>
      </c>
    </row>
    <row r="57" spans="1:14" x14ac:dyDescent="0.2">
      <c r="A57" s="3" t="s">
        <v>252</v>
      </c>
      <c r="B57" s="3">
        <v>55</v>
      </c>
      <c r="C57" s="3">
        <v>55</v>
      </c>
      <c r="D57" s="3">
        <v>56</v>
      </c>
      <c r="E57" s="3" t="str">
        <f>"$A"&amp;N57</f>
        <v>$A34</v>
      </c>
      <c r="F57" s="3" t="s">
        <v>556</v>
      </c>
      <c r="G57" s="3" t="s">
        <v>557</v>
      </c>
      <c r="H57" s="3" t="str">
        <f>"$J"&amp;N57</f>
        <v>$J34</v>
      </c>
      <c r="I57" s="3" t="str">
        <f>"$Iy"&amp;N57</f>
        <v>$Iy34</v>
      </c>
      <c r="J57" s="3" t="str">
        <f>"$Iz"&amp;N57</f>
        <v>$Iz34</v>
      </c>
      <c r="K57" s="3">
        <v>1</v>
      </c>
      <c r="N57" s="3">
        <v>34</v>
      </c>
    </row>
    <row r="58" spans="1:14" x14ac:dyDescent="0.2">
      <c r="A58" s="3" t="s">
        <v>252</v>
      </c>
      <c r="B58" s="3">
        <v>56</v>
      </c>
      <c r="C58" s="3">
        <v>56</v>
      </c>
      <c r="D58" s="3">
        <v>57</v>
      </c>
      <c r="E58" s="3" t="str">
        <f>"$A"&amp;N58</f>
        <v>$A35</v>
      </c>
      <c r="F58" s="3" t="s">
        <v>556</v>
      </c>
      <c r="G58" s="3" t="s">
        <v>557</v>
      </c>
      <c r="H58" s="3" t="str">
        <f>"$J"&amp;N58</f>
        <v>$J35</v>
      </c>
      <c r="I58" s="3" t="str">
        <f>"$Iy"&amp;N58</f>
        <v>$Iy35</v>
      </c>
      <c r="J58" s="3" t="str">
        <f>"$Iz"&amp;N58</f>
        <v>$Iz35</v>
      </c>
      <c r="K58" s="3">
        <v>1</v>
      </c>
      <c r="N58" s="3">
        <v>35</v>
      </c>
    </row>
    <row r="59" spans="1:14" x14ac:dyDescent="0.2">
      <c r="A59" s="3" t="s">
        <v>252</v>
      </c>
      <c r="B59" s="3">
        <v>57</v>
      </c>
      <c r="C59" s="3">
        <v>57</v>
      </c>
      <c r="D59" s="3">
        <v>58</v>
      </c>
      <c r="E59" s="3" t="str">
        <f>"$A"&amp;N59</f>
        <v>$A36</v>
      </c>
      <c r="F59" s="3" t="s">
        <v>556</v>
      </c>
      <c r="G59" s="3" t="s">
        <v>557</v>
      </c>
      <c r="H59" s="3" t="str">
        <f>"$J"&amp;N59</f>
        <v>$J36</v>
      </c>
      <c r="I59" s="3" t="str">
        <f>"$Iy"&amp;N59</f>
        <v>$Iy36</v>
      </c>
      <c r="J59" s="3" t="str">
        <f>"$Iz"&amp;N59</f>
        <v>$Iz36</v>
      </c>
      <c r="K59" s="3">
        <v>1</v>
      </c>
      <c r="N59" s="3">
        <v>36</v>
      </c>
    </row>
    <row r="60" spans="1:14" x14ac:dyDescent="0.2">
      <c r="A60" s="3" t="s">
        <v>252</v>
      </c>
      <c r="B60" s="3">
        <v>58</v>
      </c>
      <c r="C60" s="3">
        <v>58</v>
      </c>
      <c r="D60" s="3">
        <v>59</v>
      </c>
      <c r="E60" s="3" t="str">
        <f>"$A"&amp;N60</f>
        <v>$A8</v>
      </c>
      <c r="F60" s="3" t="s">
        <v>556</v>
      </c>
      <c r="G60" s="3" t="s">
        <v>557</v>
      </c>
      <c r="H60" s="3" t="str">
        <f>"$J"&amp;N60</f>
        <v>$J8</v>
      </c>
      <c r="I60" s="3" t="str">
        <f>"$Iy"&amp;N60</f>
        <v>$Iy8</v>
      </c>
      <c r="J60" s="3" t="str">
        <f>"$Iz"&amp;N60</f>
        <v>$Iz8</v>
      </c>
      <c r="K60" s="3">
        <v>1</v>
      </c>
      <c r="N60" s="3">
        <v>8</v>
      </c>
    </row>
    <row r="61" spans="1:14" x14ac:dyDescent="0.2">
      <c r="A61" s="3" t="s">
        <v>252</v>
      </c>
      <c r="B61" s="3">
        <v>59</v>
      </c>
      <c r="C61" s="3">
        <v>59</v>
      </c>
      <c r="D61" s="3">
        <v>60</v>
      </c>
      <c r="E61" s="3" t="str">
        <f>"$A"&amp;N61</f>
        <v>$A8</v>
      </c>
      <c r="F61" s="3" t="s">
        <v>556</v>
      </c>
      <c r="G61" s="3" t="s">
        <v>557</v>
      </c>
      <c r="H61" s="3" t="str">
        <f>"$J"&amp;N61</f>
        <v>$J8</v>
      </c>
      <c r="I61" s="3" t="str">
        <f>"$Iy"&amp;N61</f>
        <v>$Iy8</v>
      </c>
      <c r="J61" s="3" t="str">
        <f>"$Iz"&amp;N61</f>
        <v>$Iz8</v>
      </c>
      <c r="K61" s="3">
        <v>1</v>
      </c>
      <c r="N61" s="3">
        <v>8</v>
      </c>
    </row>
    <row r="62" spans="1:14" x14ac:dyDescent="0.2">
      <c r="A62" s="3" t="s">
        <v>252</v>
      </c>
      <c r="B62" s="3">
        <v>60</v>
      </c>
      <c r="C62" s="3">
        <v>60</v>
      </c>
      <c r="D62" s="3">
        <v>61</v>
      </c>
      <c r="E62" s="3" t="str">
        <f>"$A"&amp;N62</f>
        <v>$A8</v>
      </c>
      <c r="F62" s="3" t="s">
        <v>556</v>
      </c>
      <c r="G62" s="3" t="s">
        <v>557</v>
      </c>
      <c r="H62" s="3" t="str">
        <f>"$J"&amp;N62</f>
        <v>$J8</v>
      </c>
      <c r="I62" s="3" t="str">
        <f>"$Iy"&amp;N62</f>
        <v>$Iy8</v>
      </c>
      <c r="J62" s="3" t="str">
        <f>"$Iz"&amp;N62</f>
        <v>$Iz8</v>
      </c>
      <c r="K62" s="3">
        <v>1</v>
      </c>
      <c r="N62" s="3">
        <v>8</v>
      </c>
    </row>
    <row r="63" spans="1:14" x14ac:dyDescent="0.2">
      <c r="A63" s="3" t="s">
        <v>252</v>
      </c>
      <c r="B63" s="3">
        <v>61</v>
      </c>
      <c r="C63" s="3">
        <v>61</v>
      </c>
      <c r="D63" s="3">
        <v>62</v>
      </c>
      <c r="E63" s="3" t="str">
        <f>"$A"&amp;N63</f>
        <v>$A8</v>
      </c>
      <c r="F63" s="3" t="s">
        <v>556</v>
      </c>
      <c r="G63" s="3" t="s">
        <v>557</v>
      </c>
      <c r="H63" s="3" t="str">
        <f>"$J"&amp;N63</f>
        <v>$J8</v>
      </c>
      <c r="I63" s="3" t="str">
        <f>"$Iy"&amp;N63</f>
        <v>$Iy8</v>
      </c>
      <c r="J63" s="3" t="str">
        <f>"$Iz"&amp;N63</f>
        <v>$Iz8</v>
      </c>
      <c r="K63" s="3">
        <v>1</v>
      </c>
      <c r="N63" s="3">
        <v>8</v>
      </c>
    </row>
    <row r="64" spans="1:14" x14ac:dyDescent="0.2">
      <c r="A64" s="3" t="s">
        <v>252</v>
      </c>
      <c r="B64" s="3">
        <v>62</v>
      </c>
      <c r="C64" s="3">
        <v>62</v>
      </c>
      <c r="D64" s="3">
        <v>63</v>
      </c>
      <c r="E64" s="3" t="str">
        <f>"$A"&amp;N64</f>
        <v>$A28</v>
      </c>
      <c r="F64" s="3" t="s">
        <v>556</v>
      </c>
      <c r="G64" s="3" t="s">
        <v>557</v>
      </c>
      <c r="H64" s="3" t="str">
        <f>"$J"&amp;N64</f>
        <v>$J28</v>
      </c>
      <c r="I64" s="3" t="str">
        <f>"$Iy"&amp;N64</f>
        <v>$Iy28</v>
      </c>
      <c r="J64" s="3" t="str">
        <f>"$Iz"&amp;N64</f>
        <v>$Iz28</v>
      </c>
      <c r="K64" s="3">
        <v>1</v>
      </c>
      <c r="N64" s="3">
        <v>28</v>
      </c>
    </row>
    <row r="65" spans="1:14" x14ac:dyDescent="0.2">
      <c r="A65" s="3" t="s">
        <v>252</v>
      </c>
      <c r="B65" s="3">
        <v>63</v>
      </c>
      <c r="C65" s="3">
        <v>63</v>
      </c>
      <c r="D65" s="3">
        <v>64</v>
      </c>
      <c r="E65" s="3" t="str">
        <f>"$A"&amp;N65</f>
        <v>$A29</v>
      </c>
      <c r="F65" s="3" t="s">
        <v>556</v>
      </c>
      <c r="G65" s="3" t="s">
        <v>557</v>
      </c>
      <c r="H65" s="3" t="str">
        <f>"$J"&amp;N65</f>
        <v>$J29</v>
      </c>
      <c r="I65" s="3" t="str">
        <f>"$Iy"&amp;N65</f>
        <v>$Iy29</v>
      </c>
      <c r="J65" s="3" t="str">
        <f>"$Iz"&amp;N65</f>
        <v>$Iz29</v>
      </c>
      <c r="K65" s="3">
        <v>1</v>
      </c>
      <c r="N65" s="3">
        <v>29</v>
      </c>
    </row>
    <row r="66" spans="1:14" x14ac:dyDescent="0.2">
      <c r="A66" s="3" t="s">
        <v>252</v>
      </c>
      <c r="B66" s="3">
        <v>64</v>
      </c>
      <c r="C66" s="3">
        <v>64</v>
      </c>
      <c r="D66" s="3">
        <v>65</v>
      </c>
      <c r="E66" s="3" t="str">
        <f>"$A"&amp;N66</f>
        <v>$A30</v>
      </c>
      <c r="F66" s="3" t="s">
        <v>556</v>
      </c>
      <c r="G66" s="3" t="s">
        <v>557</v>
      </c>
      <c r="H66" s="3" t="str">
        <f>"$J"&amp;N66</f>
        <v>$J30</v>
      </c>
      <c r="I66" s="3" t="str">
        <f>"$Iy"&amp;N66</f>
        <v>$Iy30</v>
      </c>
      <c r="J66" s="3" t="str">
        <f>"$Iz"&amp;N66</f>
        <v>$Iz30</v>
      </c>
      <c r="K66" s="3">
        <v>1</v>
      </c>
      <c r="N66" s="3">
        <v>30</v>
      </c>
    </row>
    <row r="67" spans="1:14" x14ac:dyDescent="0.2">
      <c r="A67" s="3" t="s">
        <v>252</v>
      </c>
      <c r="B67" s="3">
        <v>65</v>
      </c>
      <c r="C67" s="3">
        <v>65</v>
      </c>
      <c r="D67" s="3">
        <v>66</v>
      </c>
      <c r="E67" s="3" t="str">
        <f>"$A"&amp;N67</f>
        <v>$A31</v>
      </c>
      <c r="F67" s="3" t="s">
        <v>556</v>
      </c>
      <c r="G67" s="3" t="s">
        <v>557</v>
      </c>
      <c r="H67" s="3" t="str">
        <f>"$J"&amp;N67</f>
        <v>$J31</v>
      </c>
      <c r="I67" s="3" t="str">
        <f>"$Iy"&amp;N67</f>
        <v>$Iy31</v>
      </c>
      <c r="J67" s="3" t="str">
        <f>"$Iz"&amp;N67</f>
        <v>$Iz31</v>
      </c>
      <c r="K67" s="3">
        <v>1</v>
      </c>
      <c r="N67" s="3">
        <v>31</v>
      </c>
    </row>
    <row r="68" spans="1:14" x14ac:dyDescent="0.2">
      <c r="A68" s="3" t="s">
        <v>252</v>
      </c>
      <c r="B68" s="3">
        <v>66</v>
      </c>
      <c r="C68" s="3">
        <v>66</v>
      </c>
      <c r="D68" s="3">
        <v>67</v>
      </c>
      <c r="E68" s="3" t="str">
        <f>"$A"&amp;N68</f>
        <v>$A32</v>
      </c>
      <c r="F68" s="3" t="s">
        <v>556</v>
      </c>
      <c r="G68" s="3" t="s">
        <v>557</v>
      </c>
      <c r="H68" s="3" t="str">
        <f>"$J"&amp;N68</f>
        <v>$J32</v>
      </c>
      <c r="I68" s="3" t="str">
        <f>"$Iy"&amp;N68</f>
        <v>$Iy32</v>
      </c>
      <c r="J68" s="3" t="str">
        <f>"$Iz"&amp;N68</f>
        <v>$Iz32</v>
      </c>
      <c r="K68" s="3">
        <v>1</v>
      </c>
      <c r="N68" s="3">
        <v>32</v>
      </c>
    </row>
    <row r="69" spans="1:14" x14ac:dyDescent="0.2">
      <c r="A69" s="3" t="s">
        <v>252</v>
      </c>
      <c r="B69" s="3">
        <v>67</v>
      </c>
      <c r="C69" s="3">
        <v>67</v>
      </c>
      <c r="D69" s="3">
        <v>68</v>
      </c>
      <c r="E69" s="3" t="str">
        <f>"$A"&amp;N69</f>
        <v>$A9</v>
      </c>
      <c r="F69" s="3" t="s">
        <v>556</v>
      </c>
      <c r="G69" s="3" t="s">
        <v>557</v>
      </c>
      <c r="H69" s="3" t="str">
        <f>"$J"&amp;N69</f>
        <v>$J9</v>
      </c>
      <c r="I69" s="3" t="str">
        <f>"$Iy"&amp;N69</f>
        <v>$Iy9</v>
      </c>
      <c r="J69" s="3" t="str">
        <f>"$Iz"&amp;N69</f>
        <v>$Iz9</v>
      </c>
      <c r="K69" s="3">
        <v>1</v>
      </c>
      <c r="N69" s="3">
        <v>9</v>
      </c>
    </row>
    <row r="70" spans="1:14" x14ac:dyDescent="0.2">
      <c r="A70" s="3" t="s">
        <v>252</v>
      </c>
      <c r="B70" s="3">
        <v>68</v>
      </c>
      <c r="C70" s="3">
        <v>68</v>
      </c>
      <c r="D70" s="3">
        <v>69</v>
      </c>
      <c r="E70" s="3" t="str">
        <f>"$A"&amp;N70</f>
        <v>$A27</v>
      </c>
      <c r="F70" s="3" t="s">
        <v>556</v>
      </c>
      <c r="G70" s="3" t="s">
        <v>557</v>
      </c>
      <c r="H70" s="3" t="str">
        <f>"$J"&amp;N70</f>
        <v>$J27</v>
      </c>
      <c r="I70" s="3" t="str">
        <f>"$Iy"&amp;N70</f>
        <v>$Iy27</v>
      </c>
      <c r="J70" s="3" t="str">
        <f>"$Iz"&amp;N70</f>
        <v>$Iz27</v>
      </c>
      <c r="K70" s="3">
        <v>1</v>
      </c>
      <c r="N70" s="3">
        <v>27</v>
      </c>
    </row>
    <row r="71" spans="1:14" x14ac:dyDescent="0.2">
      <c r="A71" s="3" t="s">
        <v>252</v>
      </c>
      <c r="B71" s="3">
        <v>69</v>
      </c>
      <c r="C71" s="3">
        <v>69</v>
      </c>
      <c r="D71" s="3">
        <v>70</v>
      </c>
      <c r="E71" s="3" t="str">
        <f>"$A"&amp;N71</f>
        <v>$A23</v>
      </c>
      <c r="F71" s="3" t="s">
        <v>556</v>
      </c>
      <c r="G71" s="3" t="s">
        <v>557</v>
      </c>
      <c r="H71" s="3" t="str">
        <f>"$J"&amp;N71</f>
        <v>$J23</v>
      </c>
      <c r="I71" s="3" t="str">
        <f>"$Iy"&amp;N71</f>
        <v>$Iy23</v>
      </c>
      <c r="J71" s="3" t="str">
        <f>"$Iz"&amp;N71</f>
        <v>$Iz23</v>
      </c>
      <c r="K71" s="3">
        <v>1</v>
      </c>
      <c r="N71" s="3">
        <v>23</v>
      </c>
    </row>
    <row r="72" spans="1:14" x14ac:dyDescent="0.2">
      <c r="A72" s="3" t="s">
        <v>252</v>
      </c>
      <c r="B72" s="3">
        <v>70</v>
      </c>
      <c r="C72" s="3">
        <v>70</v>
      </c>
      <c r="D72" s="3">
        <v>71</v>
      </c>
      <c r="E72" s="3" t="str">
        <f>"$A"&amp;N72</f>
        <v>$A24</v>
      </c>
      <c r="F72" s="3" t="s">
        <v>556</v>
      </c>
      <c r="G72" s="3" t="s">
        <v>557</v>
      </c>
      <c r="H72" s="3" t="str">
        <f>"$J"&amp;N72</f>
        <v>$J24</v>
      </c>
      <c r="I72" s="3" t="str">
        <f>"$Iy"&amp;N72</f>
        <v>$Iy24</v>
      </c>
      <c r="J72" s="3" t="str">
        <f>"$Iz"&amp;N72</f>
        <v>$Iz24</v>
      </c>
      <c r="K72" s="3">
        <v>1</v>
      </c>
      <c r="N72" s="3">
        <v>24</v>
      </c>
    </row>
    <row r="73" spans="1:14" x14ac:dyDescent="0.2">
      <c r="A73" s="3" t="s">
        <v>252</v>
      </c>
      <c r="B73" s="3">
        <v>71</v>
      </c>
      <c r="C73" s="3">
        <v>71</v>
      </c>
      <c r="D73" s="3">
        <v>72</v>
      </c>
      <c r="E73" s="3" t="str">
        <f>"$A"&amp;N73</f>
        <v>$A25</v>
      </c>
      <c r="F73" s="3" t="s">
        <v>556</v>
      </c>
      <c r="G73" s="3" t="s">
        <v>557</v>
      </c>
      <c r="H73" s="3" t="str">
        <f>"$J"&amp;N73</f>
        <v>$J25</v>
      </c>
      <c r="I73" s="3" t="str">
        <f>"$Iy"&amp;N73</f>
        <v>$Iy25</v>
      </c>
      <c r="J73" s="3" t="str">
        <f>"$Iz"&amp;N73</f>
        <v>$Iz25</v>
      </c>
      <c r="K73" s="3">
        <v>1</v>
      </c>
      <c r="N73" s="3">
        <v>25</v>
      </c>
    </row>
    <row r="74" spans="1:14" x14ac:dyDescent="0.2">
      <c r="A74" s="3" t="s">
        <v>252</v>
      </c>
      <c r="B74" s="3">
        <v>72</v>
      </c>
      <c r="C74" s="3">
        <v>72</v>
      </c>
      <c r="D74" s="3">
        <v>73</v>
      </c>
      <c r="E74" s="3" t="str">
        <f>"$A"&amp;N74</f>
        <v>$A26</v>
      </c>
      <c r="F74" s="3" t="s">
        <v>556</v>
      </c>
      <c r="G74" s="3" t="s">
        <v>557</v>
      </c>
      <c r="H74" s="3" t="str">
        <f>"$J"&amp;N74</f>
        <v>$J26</v>
      </c>
      <c r="I74" s="3" t="str">
        <f>"$Iy"&amp;N74</f>
        <v>$Iy26</v>
      </c>
      <c r="J74" s="3" t="str">
        <f>"$Iz"&amp;N74</f>
        <v>$Iz26</v>
      </c>
      <c r="K74" s="3">
        <v>1</v>
      </c>
      <c r="N74" s="3">
        <v>26</v>
      </c>
    </row>
    <row r="75" spans="1:14" x14ac:dyDescent="0.2">
      <c r="A75" s="3" t="s">
        <v>252</v>
      </c>
      <c r="B75" s="3">
        <v>73</v>
      </c>
      <c r="C75" s="3">
        <v>73</v>
      </c>
      <c r="D75" s="3">
        <v>74</v>
      </c>
      <c r="E75" s="3" t="str">
        <f>"$A"&amp;N75</f>
        <v>$A10</v>
      </c>
      <c r="F75" s="3" t="s">
        <v>556</v>
      </c>
      <c r="G75" s="3" t="s">
        <v>557</v>
      </c>
      <c r="H75" s="3" t="str">
        <f>"$J"&amp;N75</f>
        <v>$J10</v>
      </c>
      <c r="I75" s="3" t="str">
        <f>"$Iy"&amp;N75</f>
        <v>$Iy10</v>
      </c>
      <c r="J75" s="3" t="str">
        <f>"$Iz"&amp;N75</f>
        <v>$Iz10</v>
      </c>
      <c r="K75" s="3">
        <v>1</v>
      </c>
      <c r="N75" s="3">
        <v>10</v>
      </c>
    </row>
    <row r="76" spans="1:14" x14ac:dyDescent="0.2">
      <c r="A76" s="3" t="s">
        <v>252</v>
      </c>
      <c r="B76" s="3">
        <v>74</v>
      </c>
      <c r="C76" s="3">
        <v>74</v>
      </c>
      <c r="D76" s="3">
        <v>75</v>
      </c>
      <c r="E76" s="3" t="str">
        <f>"$A"&amp;N76</f>
        <v>$A22</v>
      </c>
      <c r="F76" s="3" t="s">
        <v>556</v>
      </c>
      <c r="G76" s="3" t="s">
        <v>557</v>
      </c>
      <c r="H76" s="3" t="str">
        <f>"$J"&amp;N76</f>
        <v>$J22</v>
      </c>
      <c r="I76" s="3" t="str">
        <f>"$Iy"&amp;N76</f>
        <v>$Iy22</v>
      </c>
      <c r="J76" s="3" t="str">
        <f>"$Iz"&amp;N76</f>
        <v>$Iz22</v>
      </c>
      <c r="K76" s="3">
        <v>1</v>
      </c>
      <c r="N76" s="3">
        <v>22</v>
      </c>
    </row>
    <row r="77" spans="1:14" x14ac:dyDescent="0.2">
      <c r="A77" s="3" t="s">
        <v>252</v>
      </c>
      <c r="B77" s="3">
        <v>75</v>
      </c>
      <c r="C77" s="3">
        <v>75</v>
      </c>
      <c r="D77" s="3">
        <v>76</v>
      </c>
      <c r="E77" s="3" t="str">
        <f>"$A"&amp;N77</f>
        <v>$A20</v>
      </c>
      <c r="F77" s="3" t="s">
        <v>556</v>
      </c>
      <c r="G77" s="3" t="s">
        <v>557</v>
      </c>
      <c r="H77" s="3" t="str">
        <f>"$J"&amp;N77</f>
        <v>$J20</v>
      </c>
      <c r="I77" s="3" t="str">
        <f>"$Iy"&amp;N77</f>
        <v>$Iy20</v>
      </c>
      <c r="J77" s="3" t="str">
        <f>"$Iz"&amp;N77</f>
        <v>$Iz20</v>
      </c>
      <c r="K77" s="3">
        <v>1</v>
      </c>
      <c r="N77" s="3">
        <v>20</v>
      </c>
    </row>
    <row r="78" spans="1:14" x14ac:dyDescent="0.2">
      <c r="A78" s="3" t="s">
        <v>252</v>
      </c>
      <c r="B78" s="3">
        <v>76</v>
      </c>
      <c r="C78" s="3">
        <v>76</v>
      </c>
      <c r="D78" s="3">
        <v>77</v>
      </c>
      <c r="E78" s="3" t="str">
        <f>"$A"&amp;N78</f>
        <v>$A21</v>
      </c>
      <c r="F78" s="3" t="s">
        <v>556</v>
      </c>
      <c r="G78" s="3" t="s">
        <v>557</v>
      </c>
      <c r="H78" s="3" t="str">
        <f>"$J"&amp;N78</f>
        <v>$J21</v>
      </c>
      <c r="I78" s="3" t="str">
        <f>"$Iy"&amp;N78</f>
        <v>$Iy21</v>
      </c>
      <c r="J78" s="3" t="str">
        <f>"$Iz"&amp;N78</f>
        <v>$Iz21</v>
      </c>
      <c r="K78" s="3">
        <v>1</v>
      </c>
      <c r="N78" s="3">
        <v>21</v>
      </c>
    </row>
    <row r="79" spans="1:14" x14ac:dyDescent="0.2">
      <c r="A79" s="3" t="s">
        <v>252</v>
      </c>
      <c r="B79" s="3">
        <v>77</v>
      </c>
      <c r="C79" s="3">
        <v>77</v>
      </c>
      <c r="D79" s="3">
        <v>78</v>
      </c>
      <c r="E79" s="3" t="str">
        <f>"$A"&amp;N79</f>
        <v>$A7</v>
      </c>
      <c r="F79" s="3" t="s">
        <v>556</v>
      </c>
      <c r="G79" s="3" t="s">
        <v>557</v>
      </c>
      <c r="H79" s="3" t="str">
        <f>"$J"&amp;N79</f>
        <v>$J7</v>
      </c>
      <c r="I79" s="3" t="str">
        <f>"$Iy"&amp;N79</f>
        <v>$Iy7</v>
      </c>
      <c r="J79" s="3" t="str">
        <f>"$Iz"&amp;N79</f>
        <v>$Iz7</v>
      </c>
      <c r="K79" s="3">
        <v>1</v>
      </c>
      <c r="N79" s="3">
        <v>7</v>
      </c>
    </row>
    <row r="80" spans="1:14" x14ac:dyDescent="0.2">
      <c r="A80" s="3" t="s">
        <v>252</v>
      </c>
      <c r="B80" s="3">
        <v>78</v>
      </c>
      <c r="C80" s="3">
        <v>78</v>
      </c>
      <c r="D80" s="3">
        <v>79</v>
      </c>
      <c r="E80" s="3" t="str">
        <f>"$A"&amp;N80</f>
        <v>$A7</v>
      </c>
      <c r="F80" s="3" t="s">
        <v>556</v>
      </c>
      <c r="G80" s="3" t="s">
        <v>557</v>
      </c>
      <c r="H80" s="3" t="str">
        <f>"$J"&amp;N80</f>
        <v>$J7</v>
      </c>
      <c r="I80" s="3" t="str">
        <f>"$Iy"&amp;N80</f>
        <v>$Iy7</v>
      </c>
      <c r="J80" s="3" t="str">
        <f>"$Iz"&amp;N80</f>
        <v>$Iz7</v>
      </c>
      <c r="K80" s="3">
        <v>1</v>
      </c>
      <c r="N80" s="3">
        <v>7</v>
      </c>
    </row>
    <row r="81" spans="1:14" x14ac:dyDescent="0.2">
      <c r="A81" s="3" t="s">
        <v>252</v>
      </c>
      <c r="B81" s="3">
        <v>79</v>
      </c>
      <c r="C81" s="3">
        <v>79</v>
      </c>
      <c r="D81" s="3">
        <v>80</v>
      </c>
      <c r="E81" s="3" t="str">
        <f>"$A"&amp;N81</f>
        <v>$A6</v>
      </c>
      <c r="F81" s="3" t="s">
        <v>556</v>
      </c>
      <c r="G81" s="3" t="s">
        <v>557</v>
      </c>
      <c r="H81" s="3" t="str">
        <f>"$J"&amp;N81</f>
        <v>$J6</v>
      </c>
      <c r="I81" s="3" t="str">
        <f>"$Iy"&amp;N81</f>
        <v>$Iy6</v>
      </c>
      <c r="J81" s="3" t="str">
        <f>"$Iz"&amp;N81</f>
        <v>$Iz6</v>
      </c>
      <c r="K81" s="3">
        <v>1</v>
      </c>
      <c r="N81" s="3">
        <v>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931EF-4508-4356-AC1D-CEB4356B69F2}">
  <dimension ref="A1:H82"/>
  <sheetViews>
    <sheetView topLeftCell="A24" workbookViewId="0">
      <selection sqref="A1:H82"/>
    </sheetView>
  </sheetViews>
  <sheetFormatPr defaultRowHeight="14.25" x14ac:dyDescent="0.2"/>
  <cols>
    <col min="1" max="1" width="10.125" style="2" bestFit="1" customWidth="1"/>
    <col min="2" max="2" width="9" style="2"/>
    <col min="3" max="3" width="9.5" style="2" bestFit="1" customWidth="1"/>
    <col min="4" max="8" width="9" style="2"/>
  </cols>
  <sheetData>
    <row r="1" spans="1:8" x14ac:dyDescent="0.2">
      <c r="A1" s="2" t="s">
        <v>236</v>
      </c>
    </row>
    <row r="2" spans="1:8" x14ac:dyDescent="0.2">
      <c r="A2" s="2" t="s">
        <v>237</v>
      </c>
      <c r="B2" s="2" t="s">
        <v>241</v>
      </c>
      <c r="C2" s="2" t="s">
        <v>220</v>
      </c>
      <c r="D2" s="2" t="s">
        <v>221</v>
      </c>
      <c r="E2" s="2" t="s">
        <v>222</v>
      </c>
      <c r="F2" s="2" t="s">
        <v>238</v>
      </c>
      <c r="G2" s="2" t="s">
        <v>239</v>
      </c>
      <c r="H2" s="2" t="s">
        <v>240</v>
      </c>
    </row>
    <row r="3" spans="1:8" x14ac:dyDescent="0.2">
      <c r="A3" s="2" t="s">
        <v>235</v>
      </c>
      <c r="B3" s="2">
        <v>1</v>
      </c>
      <c r="C3" s="2">
        <v>41.838500000000003</v>
      </c>
      <c r="D3" s="2">
        <f>C3</f>
        <v>41.838500000000003</v>
      </c>
      <c r="E3" s="2">
        <f>D3</f>
        <v>41.838500000000003</v>
      </c>
      <c r="F3" s="2">
        <v>0</v>
      </c>
      <c r="G3" s="2">
        <v>0</v>
      </c>
      <c r="H3" s="2">
        <v>0</v>
      </c>
    </row>
    <row r="4" spans="1:8" x14ac:dyDescent="0.2">
      <c r="A4" s="2" t="s">
        <v>235</v>
      </c>
      <c r="B4" s="2">
        <v>2</v>
      </c>
      <c r="C4" s="2">
        <v>83.677000000000007</v>
      </c>
      <c r="D4" s="2">
        <f>C4</f>
        <v>83.677000000000007</v>
      </c>
      <c r="E4" s="2">
        <f>D4</f>
        <v>83.677000000000007</v>
      </c>
      <c r="F4" s="2">
        <v>0</v>
      </c>
      <c r="G4" s="2">
        <v>0</v>
      </c>
      <c r="H4" s="2">
        <v>0</v>
      </c>
    </row>
    <row r="5" spans="1:8" x14ac:dyDescent="0.2">
      <c r="A5" s="2" t="s">
        <v>235</v>
      </c>
      <c r="B5" s="2">
        <v>3</v>
      </c>
      <c r="C5" s="2">
        <v>71.302899999999994</v>
      </c>
      <c r="D5" s="2">
        <f>C5</f>
        <v>71.302899999999994</v>
      </c>
      <c r="E5" s="2">
        <f>D5</f>
        <v>71.302899999999994</v>
      </c>
      <c r="F5" s="2">
        <v>0</v>
      </c>
      <c r="G5" s="2">
        <v>0</v>
      </c>
      <c r="H5" s="2">
        <v>0</v>
      </c>
    </row>
    <row r="6" spans="1:8" x14ac:dyDescent="0.2">
      <c r="A6" s="2" t="s">
        <v>235</v>
      </c>
      <c r="B6" s="2">
        <v>4</v>
      </c>
      <c r="C6" s="2">
        <v>79.088700000000003</v>
      </c>
      <c r="D6" s="2">
        <f>C6</f>
        <v>79.088700000000003</v>
      </c>
      <c r="E6" s="2">
        <f>D6</f>
        <v>79.088700000000003</v>
      </c>
      <c r="F6" s="2">
        <v>0</v>
      </c>
      <c r="G6" s="2">
        <v>0</v>
      </c>
      <c r="H6" s="2">
        <v>0</v>
      </c>
    </row>
    <row r="7" spans="1:8" x14ac:dyDescent="0.2">
      <c r="A7" s="2" t="s">
        <v>235</v>
      </c>
      <c r="B7" s="2">
        <v>5</v>
      </c>
      <c r="C7" s="2">
        <v>91.799800000000005</v>
      </c>
      <c r="D7" s="2">
        <f>C7</f>
        <v>91.799800000000005</v>
      </c>
      <c r="E7" s="2">
        <f>D7</f>
        <v>91.799800000000005</v>
      </c>
      <c r="F7" s="2">
        <v>0</v>
      </c>
      <c r="G7" s="2">
        <v>0</v>
      </c>
      <c r="H7" s="2">
        <v>0</v>
      </c>
    </row>
    <row r="8" spans="1:8" x14ac:dyDescent="0.2">
      <c r="A8" s="2" t="s">
        <v>235</v>
      </c>
      <c r="B8" s="2">
        <v>6</v>
      </c>
      <c r="C8" s="2">
        <v>84.496799999999993</v>
      </c>
      <c r="D8" s="2">
        <f>C8</f>
        <v>84.496799999999993</v>
      </c>
      <c r="E8" s="2">
        <f>D8</f>
        <v>84.496799999999993</v>
      </c>
      <c r="F8" s="2">
        <v>0</v>
      </c>
      <c r="G8" s="2">
        <v>0</v>
      </c>
      <c r="H8" s="2">
        <v>0</v>
      </c>
    </row>
    <row r="9" spans="1:8" x14ac:dyDescent="0.2">
      <c r="A9" s="2" t="s">
        <v>235</v>
      </c>
      <c r="B9" s="2">
        <v>7</v>
      </c>
      <c r="C9" s="2">
        <v>58.218699999999998</v>
      </c>
      <c r="D9" s="2">
        <f>C9</f>
        <v>58.218699999999998</v>
      </c>
      <c r="E9" s="2">
        <f>D9</f>
        <v>58.218699999999998</v>
      </c>
      <c r="F9" s="2">
        <v>0</v>
      </c>
      <c r="G9" s="2">
        <v>0</v>
      </c>
      <c r="H9" s="2">
        <v>0</v>
      </c>
    </row>
    <row r="10" spans="1:8" x14ac:dyDescent="0.2">
      <c r="A10" s="2" t="s">
        <v>235</v>
      </c>
      <c r="B10" s="2">
        <v>8</v>
      </c>
      <c r="C10" s="2">
        <v>40.282499999999999</v>
      </c>
      <c r="D10" s="2">
        <f>C10</f>
        <v>40.282499999999999</v>
      </c>
      <c r="E10" s="2">
        <f>D10</f>
        <v>40.282499999999999</v>
      </c>
      <c r="F10" s="2">
        <v>0</v>
      </c>
      <c r="G10" s="2">
        <v>0</v>
      </c>
      <c r="H10" s="2">
        <v>0</v>
      </c>
    </row>
    <row r="11" spans="1:8" x14ac:dyDescent="0.2">
      <c r="A11" s="2" t="s">
        <v>235</v>
      </c>
      <c r="B11" s="2">
        <v>9</v>
      </c>
      <c r="C11" s="2">
        <v>40.458300000000001</v>
      </c>
      <c r="D11" s="2">
        <f>C11</f>
        <v>40.458300000000001</v>
      </c>
      <c r="E11" s="2">
        <f>D11</f>
        <v>40.458300000000001</v>
      </c>
      <c r="F11" s="2">
        <v>0</v>
      </c>
      <c r="G11" s="2">
        <v>0</v>
      </c>
      <c r="H11" s="2">
        <v>0</v>
      </c>
    </row>
    <row r="12" spans="1:8" x14ac:dyDescent="0.2">
      <c r="A12" s="2" t="s">
        <v>235</v>
      </c>
      <c r="B12" s="2">
        <v>10</v>
      </c>
      <c r="C12" s="2">
        <v>60.603700000000003</v>
      </c>
      <c r="D12" s="2">
        <f>C12</f>
        <v>60.603700000000003</v>
      </c>
      <c r="E12" s="2">
        <f>D12</f>
        <v>60.603700000000003</v>
      </c>
      <c r="F12" s="2">
        <v>0</v>
      </c>
      <c r="G12" s="2">
        <v>0</v>
      </c>
      <c r="H12" s="2">
        <v>0</v>
      </c>
    </row>
    <row r="13" spans="1:8" x14ac:dyDescent="0.2">
      <c r="A13" s="2" t="s">
        <v>235</v>
      </c>
      <c r="B13" s="2">
        <v>11</v>
      </c>
      <c r="C13" s="2">
        <v>91.487899999999996</v>
      </c>
      <c r="D13" s="2">
        <f>C13</f>
        <v>91.487899999999996</v>
      </c>
      <c r="E13" s="2">
        <f>D13</f>
        <v>91.487899999999996</v>
      </c>
      <c r="F13" s="2">
        <v>0</v>
      </c>
      <c r="G13" s="2">
        <v>0</v>
      </c>
      <c r="H13" s="2">
        <v>0</v>
      </c>
    </row>
    <row r="14" spans="1:8" x14ac:dyDescent="0.2">
      <c r="A14" s="2" t="s">
        <v>235</v>
      </c>
      <c r="B14" s="2">
        <v>12</v>
      </c>
      <c r="C14" s="2">
        <v>96.341800000000006</v>
      </c>
      <c r="D14" s="2">
        <f>C14</f>
        <v>96.341800000000006</v>
      </c>
      <c r="E14" s="2">
        <f>D14</f>
        <v>96.341800000000006</v>
      </c>
      <c r="F14" s="2">
        <v>0</v>
      </c>
      <c r="G14" s="2">
        <v>0</v>
      </c>
      <c r="H14" s="2">
        <v>0</v>
      </c>
    </row>
    <row r="15" spans="1:8" x14ac:dyDescent="0.2">
      <c r="A15" s="2" t="s">
        <v>235</v>
      </c>
      <c r="B15" s="2">
        <v>13</v>
      </c>
      <c r="C15" s="2">
        <v>63.710999999999999</v>
      </c>
      <c r="D15" s="2">
        <f>C15</f>
        <v>63.710999999999999</v>
      </c>
      <c r="E15" s="2">
        <f>D15</f>
        <v>63.710999999999999</v>
      </c>
      <c r="F15" s="2">
        <v>0</v>
      </c>
      <c r="G15" s="2">
        <v>0</v>
      </c>
      <c r="H15" s="2">
        <v>0</v>
      </c>
    </row>
    <row r="16" spans="1:8" x14ac:dyDescent="0.2">
      <c r="A16" s="2" t="s">
        <v>235</v>
      </c>
      <c r="B16" s="2">
        <v>14</v>
      </c>
      <c r="C16" s="2">
        <v>36.441699999999997</v>
      </c>
      <c r="D16" s="2">
        <f>C16</f>
        <v>36.441699999999997</v>
      </c>
      <c r="E16" s="2">
        <f>D16</f>
        <v>36.441699999999997</v>
      </c>
      <c r="F16" s="2">
        <v>0</v>
      </c>
      <c r="G16" s="2">
        <v>0</v>
      </c>
      <c r="H16" s="2">
        <v>0</v>
      </c>
    </row>
    <row r="17" spans="1:8" x14ac:dyDescent="0.2">
      <c r="A17" s="2" t="s">
        <v>235</v>
      </c>
      <c r="B17" s="2">
        <v>15</v>
      </c>
      <c r="C17" s="2">
        <v>36.637999999999998</v>
      </c>
      <c r="D17" s="2">
        <f>C17</f>
        <v>36.637999999999998</v>
      </c>
      <c r="E17" s="2">
        <f>D17</f>
        <v>36.637999999999998</v>
      </c>
      <c r="F17" s="2">
        <v>0</v>
      </c>
      <c r="G17" s="2">
        <v>0</v>
      </c>
      <c r="H17" s="2">
        <v>0</v>
      </c>
    </row>
    <row r="18" spans="1:8" x14ac:dyDescent="0.2">
      <c r="A18" s="2" t="s">
        <v>235</v>
      </c>
      <c r="B18" s="2">
        <v>16</v>
      </c>
      <c r="C18" s="2">
        <v>54.222299999999997</v>
      </c>
      <c r="D18" s="2">
        <f>C18</f>
        <v>54.222299999999997</v>
      </c>
      <c r="E18" s="2">
        <f>D18</f>
        <v>54.222299999999997</v>
      </c>
      <c r="F18" s="2">
        <v>0</v>
      </c>
      <c r="G18" s="2">
        <v>0</v>
      </c>
      <c r="H18" s="2">
        <v>0</v>
      </c>
    </row>
    <row r="19" spans="1:8" x14ac:dyDescent="0.2">
      <c r="A19" s="2" t="s">
        <v>235</v>
      </c>
      <c r="B19" s="2">
        <v>17</v>
      </c>
      <c r="C19" s="2">
        <v>80.792699999999996</v>
      </c>
      <c r="D19" s="2">
        <f>C19</f>
        <v>80.792699999999996</v>
      </c>
      <c r="E19" s="2">
        <f>D19</f>
        <v>80.792699999999996</v>
      </c>
      <c r="F19" s="2">
        <v>0</v>
      </c>
      <c r="G19" s="2">
        <v>0</v>
      </c>
      <c r="H19" s="2">
        <v>0</v>
      </c>
    </row>
    <row r="20" spans="1:8" x14ac:dyDescent="0.2">
      <c r="A20" s="2" t="s">
        <v>235</v>
      </c>
      <c r="B20" s="2">
        <v>18</v>
      </c>
      <c r="C20" s="2">
        <v>83.552499999999995</v>
      </c>
      <c r="D20" s="2">
        <f>C20</f>
        <v>83.552499999999995</v>
      </c>
      <c r="E20" s="2">
        <f>D20</f>
        <v>83.552499999999995</v>
      </c>
      <c r="F20" s="2">
        <v>0</v>
      </c>
      <c r="G20" s="2">
        <v>0</v>
      </c>
      <c r="H20" s="2">
        <v>0</v>
      </c>
    </row>
    <row r="21" spans="1:8" x14ac:dyDescent="0.2">
      <c r="A21" s="2" t="s">
        <v>235</v>
      </c>
      <c r="B21" s="2">
        <v>19</v>
      </c>
      <c r="C21" s="2">
        <v>86.256299999999996</v>
      </c>
      <c r="D21" s="2">
        <f>C21</f>
        <v>86.256299999999996</v>
      </c>
      <c r="E21" s="2">
        <f>D21</f>
        <v>86.256299999999996</v>
      </c>
      <c r="F21" s="2">
        <v>0</v>
      </c>
      <c r="G21" s="2">
        <v>0</v>
      </c>
      <c r="H21" s="2">
        <v>0</v>
      </c>
    </row>
    <row r="22" spans="1:8" x14ac:dyDescent="0.2">
      <c r="A22" s="2" t="s">
        <v>235</v>
      </c>
      <c r="B22" s="2">
        <v>20</v>
      </c>
      <c r="C22" s="2">
        <v>127.34059999999999</v>
      </c>
      <c r="D22" s="2">
        <f>C22</f>
        <v>127.34059999999999</v>
      </c>
      <c r="E22" s="2">
        <f>D22</f>
        <v>127.34059999999999</v>
      </c>
      <c r="F22" s="2">
        <v>0</v>
      </c>
      <c r="G22" s="2">
        <v>0</v>
      </c>
      <c r="H22" s="2">
        <v>0</v>
      </c>
    </row>
    <row r="23" spans="1:8" x14ac:dyDescent="0.2">
      <c r="A23" s="2" t="s">
        <v>235</v>
      </c>
      <c r="B23" s="2">
        <v>21</v>
      </c>
      <c r="C23" s="2">
        <v>167.08690000000001</v>
      </c>
      <c r="D23" s="2">
        <f>C23</f>
        <v>167.08690000000001</v>
      </c>
      <c r="E23" s="2">
        <f>D23</f>
        <v>167.08690000000001</v>
      </c>
      <c r="F23" s="2">
        <v>0</v>
      </c>
      <c r="G23" s="2">
        <v>0</v>
      </c>
      <c r="H23" s="2">
        <v>0</v>
      </c>
    </row>
    <row r="24" spans="1:8" x14ac:dyDescent="0.2">
      <c r="A24" s="2" t="s">
        <v>235</v>
      </c>
      <c r="B24" s="2">
        <v>22</v>
      </c>
      <c r="C24" s="2">
        <v>167.08690000000001</v>
      </c>
      <c r="D24" s="2">
        <f>C24</f>
        <v>167.08690000000001</v>
      </c>
      <c r="E24" s="2">
        <f>D24</f>
        <v>167.08690000000001</v>
      </c>
      <c r="F24" s="2">
        <v>0</v>
      </c>
      <c r="G24" s="2">
        <v>0</v>
      </c>
      <c r="H24" s="2">
        <v>0</v>
      </c>
    </row>
    <row r="25" spans="1:8" x14ac:dyDescent="0.2">
      <c r="A25" s="2" t="s">
        <v>235</v>
      </c>
      <c r="B25" s="2">
        <v>23</v>
      </c>
      <c r="C25" s="2">
        <v>167.08690000000001</v>
      </c>
      <c r="D25" s="2">
        <f>C25</f>
        <v>167.08690000000001</v>
      </c>
      <c r="E25" s="2">
        <f>D25</f>
        <v>167.08690000000001</v>
      </c>
      <c r="F25" s="2">
        <v>0</v>
      </c>
      <c r="G25" s="2">
        <v>0</v>
      </c>
      <c r="H25" s="2">
        <v>0</v>
      </c>
    </row>
    <row r="26" spans="1:8" x14ac:dyDescent="0.2">
      <c r="A26" s="2" t="s">
        <v>235</v>
      </c>
      <c r="B26" s="2">
        <v>24</v>
      </c>
      <c r="C26" s="2">
        <v>127.34059999999999</v>
      </c>
      <c r="D26" s="2">
        <f>C26</f>
        <v>127.34059999999999</v>
      </c>
      <c r="E26" s="2">
        <f>D26</f>
        <v>127.34059999999999</v>
      </c>
      <c r="F26" s="2">
        <v>0</v>
      </c>
      <c r="G26" s="2">
        <v>0</v>
      </c>
      <c r="H26" s="2">
        <v>0</v>
      </c>
    </row>
    <row r="27" spans="1:8" x14ac:dyDescent="0.2">
      <c r="A27" s="2" t="s">
        <v>235</v>
      </c>
      <c r="B27" s="2">
        <v>25</v>
      </c>
      <c r="C27" s="2">
        <v>86.256299999999996</v>
      </c>
      <c r="D27" s="2">
        <f>C27</f>
        <v>86.256299999999996</v>
      </c>
      <c r="E27" s="2">
        <f>D27</f>
        <v>86.256299999999996</v>
      </c>
      <c r="F27" s="2">
        <v>0</v>
      </c>
      <c r="G27" s="2">
        <v>0</v>
      </c>
      <c r="H27" s="2">
        <v>0</v>
      </c>
    </row>
    <row r="28" spans="1:8" x14ac:dyDescent="0.2">
      <c r="A28" s="2" t="s">
        <v>235</v>
      </c>
      <c r="B28" s="2">
        <v>26</v>
      </c>
      <c r="C28" s="2">
        <v>83.552499999999995</v>
      </c>
      <c r="D28" s="2">
        <f>C28</f>
        <v>83.552499999999995</v>
      </c>
      <c r="E28" s="2">
        <f>D28</f>
        <v>83.552499999999995</v>
      </c>
      <c r="F28" s="2">
        <v>0</v>
      </c>
      <c r="G28" s="2">
        <v>0</v>
      </c>
      <c r="H28" s="2">
        <v>0</v>
      </c>
    </row>
    <row r="29" spans="1:8" x14ac:dyDescent="0.2">
      <c r="A29" s="2" t="s">
        <v>235</v>
      </c>
      <c r="B29" s="2">
        <v>27</v>
      </c>
      <c r="C29" s="2">
        <v>80.792699999999996</v>
      </c>
      <c r="D29" s="2">
        <f>C29</f>
        <v>80.792699999999996</v>
      </c>
      <c r="E29" s="2">
        <f>D29</f>
        <v>80.792699999999996</v>
      </c>
      <c r="F29" s="2">
        <v>0</v>
      </c>
      <c r="G29" s="2">
        <v>0</v>
      </c>
      <c r="H29" s="2">
        <v>0</v>
      </c>
    </row>
    <row r="30" spans="1:8" x14ac:dyDescent="0.2">
      <c r="A30" s="2" t="s">
        <v>235</v>
      </c>
      <c r="B30" s="2">
        <v>28</v>
      </c>
      <c r="C30" s="2">
        <v>54.222299999999997</v>
      </c>
      <c r="D30" s="2">
        <f>C30</f>
        <v>54.222299999999997</v>
      </c>
      <c r="E30" s="2">
        <f>D30</f>
        <v>54.222299999999997</v>
      </c>
      <c r="F30" s="2">
        <v>0</v>
      </c>
      <c r="G30" s="2">
        <v>0</v>
      </c>
      <c r="H30" s="2">
        <v>0</v>
      </c>
    </row>
    <row r="31" spans="1:8" x14ac:dyDescent="0.2">
      <c r="A31" s="2" t="s">
        <v>235</v>
      </c>
      <c r="B31" s="2">
        <v>29</v>
      </c>
      <c r="C31" s="2">
        <v>36.637999999999998</v>
      </c>
      <c r="D31" s="2">
        <f>C31</f>
        <v>36.637999999999998</v>
      </c>
      <c r="E31" s="2">
        <f>D31</f>
        <v>36.637999999999998</v>
      </c>
      <c r="F31" s="2">
        <v>0</v>
      </c>
      <c r="G31" s="2">
        <v>0</v>
      </c>
      <c r="H31" s="2">
        <v>0</v>
      </c>
    </row>
    <row r="32" spans="1:8" x14ac:dyDescent="0.2">
      <c r="A32" s="2" t="s">
        <v>235</v>
      </c>
      <c r="B32" s="2">
        <v>30</v>
      </c>
      <c r="C32" s="2">
        <v>36.441699999999997</v>
      </c>
      <c r="D32" s="2">
        <f>C32</f>
        <v>36.441699999999997</v>
      </c>
      <c r="E32" s="2">
        <f>D32</f>
        <v>36.441699999999997</v>
      </c>
      <c r="F32" s="2">
        <v>0</v>
      </c>
      <c r="G32" s="2">
        <v>0</v>
      </c>
      <c r="H32" s="2">
        <v>0</v>
      </c>
    </row>
    <row r="33" spans="1:8" x14ac:dyDescent="0.2">
      <c r="A33" s="2" t="s">
        <v>235</v>
      </c>
      <c r="B33" s="2">
        <v>31</v>
      </c>
      <c r="C33" s="2">
        <v>63.710999999999999</v>
      </c>
      <c r="D33" s="2">
        <f>C33</f>
        <v>63.710999999999999</v>
      </c>
      <c r="E33" s="2">
        <f>D33</f>
        <v>63.710999999999999</v>
      </c>
      <c r="F33" s="2">
        <v>0</v>
      </c>
      <c r="G33" s="2">
        <v>0</v>
      </c>
      <c r="H33" s="2">
        <v>0</v>
      </c>
    </row>
    <row r="34" spans="1:8" x14ac:dyDescent="0.2">
      <c r="A34" s="2" t="s">
        <v>235</v>
      </c>
      <c r="B34" s="2">
        <v>32</v>
      </c>
      <c r="C34" s="2">
        <v>96.341800000000006</v>
      </c>
      <c r="D34" s="2">
        <f>C34</f>
        <v>96.341800000000006</v>
      </c>
      <c r="E34" s="2">
        <f>D34</f>
        <v>96.341800000000006</v>
      </c>
      <c r="F34" s="2">
        <v>0</v>
      </c>
      <c r="G34" s="2">
        <v>0</v>
      </c>
      <c r="H34" s="2">
        <v>0</v>
      </c>
    </row>
    <row r="35" spans="1:8" x14ac:dyDescent="0.2">
      <c r="A35" s="2" t="s">
        <v>235</v>
      </c>
      <c r="B35" s="2">
        <v>33</v>
      </c>
      <c r="C35" s="2">
        <v>91.487899999999996</v>
      </c>
      <c r="D35" s="2">
        <f>C35</f>
        <v>91.487899999999996</v>
      </c>
      <c r="E35" s="2">
        <f>D35</f>
        <v>91.487899999999996</v>
      </c>
      <c r="F35" s="2">
        <v>0</v>
      </c>
      <c r="G35" s="2">
        <v>0</v>
      </c>
      <c r="H35" s="2">
        <v>0</v>
      </c>
    </row>
    <row r="36" spans="1:8" x14ac:dyDescent="0.2">
      <c r="A36" s="2" t="s">
        <v>235</v>
      </c>
      <c r="B36" s="2">
        <v>34</v>
      </c>
      <c r="C36" s="2">
        <v>60.603700000000003</v>
      </c>
      <c r="D36" s="2">
        <f>C36</f>
        <v>60.603700000000003</v>
      </c>
      <c r="E36" s="2">
        <f>D36</f>
        <v>60.603700000000003</v>
      </c>
      <c r="F36" s="2">
        <v>0</v>
      </c>
      <c r="G36" s="2">
        <v>0</v>
      </c>
      <c r="H36" s="2">
        <v>0</v>
      </c>
    </row>
    <row r="37" spans="1:8" x14ac:dyDescent="0.2">
      <c r="A37" s="2" t="s">
        <v>235</v>
      </c>
      <c r="B37" s="2">
        <v>35</v>
      </c>
      <c r="C37" s="2">
        <v>40.458300000000001</v>
      </c>
      <c r="D37" s="2">
        <f>C37</f>
        <v>40.458300000000001</v>
      </c>
      <c r="E37" s="2">
        <f>D37</f>
        <v>40.458300000000001</v>
      </c>
      <c r="F37" s="2">
        <v>0</v>
      </c>
      <c r="G37" s="2">
        <v>0</v>
      </c>
      <c r="H37" s="2">
        <v>0</v>
      </c>
    </row>
    <row r="38" spans="1:8" x14ac:dyDescent="0.2">
      <c r="A38" s="2" t="s">
        <v>235</v>
      </c>
      <c r="B38" s="2">
        <v>36</v>
      </c>
      <c r="C38" s="2">
        <v>40.284199999999998</v>
      </c>
      <c r="D38" s="2">
        <f>C38</f>
        <v>40.284199999999998</v>
      </c>
      <c r="E38" s="2">
        <f>D38</f>
        <v>40.284199999999998</v>
      </c>
      <c r="F38" s="2">
        <v>0</v>
      </c>
      <c r="G38" s="2">
        <v>0</v>
      </c>
      <c r="H38" s="2">
        <v>0</v>
      </c>
    </row>
    <row r="39" spans="1:8" x14ac:dyDescent="0.2">
      <c r="A39" s="2" t="s">
        <v>235</v>
      </c>
      <c r="B39" s="2">
        <v>37</v>
      </c>
      <c r="C39" s="2">
        <v>58.252200000000002</v>
      </c>
      <c r="D39" s="2">
        <f>C39</f>
        <v>58.252200000000002</v>
      </c>
      <c r="E39" s="2">
        <f>D39</f>
        <v>58.252200000000002</v>
      </c>
      <c r="F39" s="2">
        <v>0</v>
      </c>
      <c r="G39" s="2">
        <v>0</v>
      </c>
      <c r="H39" s="2">
        <v>0</v>
      </c>
    </row>
    <row r="40" spans="1:8" x14ac:dyDescent="0.2">
      <c r="A40" s="2" t="s">
        <v>235</v>
      </c>
      <c r="B40" s="2">
        <v>38</v>
      </c>
      <c r="C40" s="2">
        <v>84.620800000000003</v>
      </c>
      <c r="D40" s="2">
        <f>C40</f>
        <v>84.620800000000003</v>
      </c>
      <c r="E40" s="2">
        <f>D40</f>
        <v>84.620800000000003</v>
      </c>
      <c r="F40" s="2">
        <v>0</v>
      </c>
      <c r="G40" s="2">
        <v>0</v>
      </c>
      <c r="H40" s="2">
        <v>0</v>
      </c>
    </row>
    <row r="41" spans="1:8" x14ac:dyDescent="0.2">
      <c r="A41" s="2" t="s">
        <v>235</v>
      </c>
      <c r="B41" s="2">
        <v>39</v>
      </c>
      <c r="C41" s="2">
        <v>84.420299999999997</v>
      </c>
      <c r="D41" s="2">
        <f>C41</f>
        <v>84.420299999999997</v>
      </c>
      <c r="E41" s="2">
        <f>D41</f>
        <v>84.420299999999997</v>
      </c>
      <c r="F41" s="2">
        <v>0</v>
      </c>
      <c r="G41" s="2">
        <v>0</v>
      </c>
      <c r="H41" s="2">
        <v>0</v>
      </c>
    </row>
    <row r="42" spans="1:8" x14ac:dyDescent="0.2">
      <c r="A42" s="2" t="s">
        <v>235</v>
      </c>
      <c r="B42" s="2">
        <v>40</v>
      </c>
      <c r="C42" s="2">
        <v>66.964699999999993</v>
      </c>
      <c r="D42" s="2">
        <f>C42</f>
        <v>66.964699999999993</v>
      </c>
      <c r="E42" s="2">
        <f>D42</f>
        <v>66.964699999999993</v>
      </c>
      <c r="F42" s="2">
        <v>0</v>
      </c>
      <c r="G42" s="2">
        <v>0</v>
      </c>
      <c r="H42" s="2">
        <v>0</v>
      </c>
    </row>
    <row r="43" spans="1:8" x14ac:dyDescent="0.2">
      <c r="A43" s="2" t="s">
        <v>235</v>
      </c>
      <c r="B43" s="2">
        <v>41</v>
      </c>
      <c r="C43" s="2">
        <v>49.624299999999998</v>
      </c>
      <c r="D43" s="2">
        <f>C43</f>
        <v>49.624299999999998</v>
      </c>
      <c r="E43" s="2">
        <f>D43</f>
        <v>49.624299999999998</v>
      </c>
      <c r="F43" s="2">
        <v>0</v>
      </c>
      <c r="G43" s="2">
        <v>0</v>
      </c>
      <c r="H43" s="2">
        <v>0</v>
      </c>
    </row>
    <row r="44" spans="1:8" x14ac:dyDescent="0.2">
      <c r="A44" s="2" t="s">
        <v>235</v>
      </c>
      <c r="B44" s="2">
        <v>42</v>
      </c>
      <c r="C44" s="2">
        <v>66.964699999999993</v>
      </c>
      <c r="D44" s="2">
        <f>C44</f>
        <v>66.964699999999993</v>
      </c>
      <c r="E44" s="2">
        <f>D44</f>
        <v>66.964699999999993</v>
      </c>
      <c r="F44" s="2">
        <v>0</v>
      </c>
      <c r="G44" s="2">
        <v>0</v>
      </c>
      <c r="H44" s="2">
        <v>0</v>
      </c>
    </row>
    <row r="45" spans="1:8" x14ac:dyDescent="0.2">
      <c r="A45" s="2" t="s">
        <v>235</v>
      </c>
      <c r="B45" s="2">
        <v>43</v>
      </c>
      <c r="C45" s="2">
        <v>84.420299999999997</v>
      </c>
      <c r="D45" s="2">
        <f>C45</f>
        <v>84.420299999999997</v>
      </c>
      <c r="E45" s="2">
        <f>D45</f>
        <v>84.420299999999997</v>
      </c>
      <c r="F45" s="2">
        <v>0</v>
      </c>
      <c r="G45" s="2">
        <v>0</v>
      </c>
      <c r="H45" s="2">
        <v>0</v>
      </c>
    </row>
    <row r="46" spans="1:8" x14ac:dyDescent="0.2">
      <c r="A46" s="2" t="s">
        <v>235</v>
      </c>
      <c r="B46" s="2">
        <v>44</v>
      </c>
      <c r="C46" s="2">
        <v>84.620800000000003</v>
      </c>
      <c r="D46" s="2">
        <f>C46</f>
        <v>84.620800000000003</v>
      </c>
      <c r="E46" s="2">
        <f>D46</f>
        <v>84.620800000000003</v>
      </c>
      <c r="F46" s="2">
        <v>0</v>
      </c>
      <c r="G46" s="2">
        <v>0</v>
      </c>
      <c r="H46" s="2">
        <v>0</v>
      </c>
    </row>
    <row r="47" spans="1:8" x14ac:dyDescent="0.2">
      <c r="A47" s="2" t="s">
        <v>235</v>
      </c>
      <c r="B47" s="2">
        <v>45</v>
      </c>
      <c r="C47" s="2">
        <v>58.252200000000002</v>
      </c>
      <c r="D47" s="2">
        <f>C47</f>
        <v>58.252200000000002</v>
      </c>
      <c r="E47" s="2">
        <f>D47</f>
        <v>58.252200000000002</v>
      </c>
      <c r="F47" s="2">
        <v>0</v>
      </c>
      <c r="G47" s="2">
        <v>0</v>
      </c>
      <c r="H47" s="2">
        <v>0</v>
      </c>
    </row>
    <row r="48" spans="1:8" x14ac:dyDescent="0.2">
      <c r="A48" s="2" t="s">
        <v>235</v>
      </c>
      <c r="B48" s="2">
        <v>46</v>
      </c>
      <c r="C48" s="2">
        <v>40.284199999999998</v>
      </c>
      <c r="D48" s="2">
        <f>C48</f>
        <v>40.284199999999998</v>
      </c>
      <c r="E48" s="2">
        <f>D48</f>
        <v>40.284199999999998</v>
      </c>
      <c r="F48" s="2">
        <v>0</v>
      </c>
      <c r="G48" s="2">
        <v>0</v>
      </c>
      <c r="H48" s="2">
        <v>0</v>
      </c>
    </row>
    <row r="49" spans="1:8" x14ac:dyDescent="0.2">
      <c r="A49" s="2" t="s">
        <v>235</v>
      </c>
      <c r="B49" s="2">
        <v>47</v>
      </c>
      <c r="C49" s="2">
        <v>40.458300000000001</v>
      </c>
      <c r="D49" s="2">
        <f>C49</f>
        <v>40.458300000000001</v>
      </c>
      <c r="E49" s="2">
        <f>D49</f>
        <v>40.458300000000001</v>
      </c>
      <c r="F49" s="2">
        <v>0</v>
      </c>
      <c r="G49" s="2">
        <v>0</v>
      </c>
      <c r="H49" s="2">
        <v>0</v>
      </c>
    </row>
    <row r="50" spans="1:8" x14ac:dyDescent="0.2">
      <c r="A50" s="2" t="s">
        <v>235</v>
      </c>
      <c r="B50" s="2">
        <v>48</v>
      </c>
      <c r="C50" s="2">
        <v>60.603700000000003</v>
      </c>
      <c r="D50" s="2">
        <f>C50</f>
        <v>60.603700000000003</v>
      </c>
      <c r="E50" s="2">
        <f>D50</f>
        <v>60.603700000000003</v>
      </c>
      <c r="F50" s="2">
        <v>0</v>
      </c>
      <c r="G50" s="2">
        <v>0</v>
      </c>
      <c r="H50" s="2">
        <v>0</v>
      </c>
    </row>
    <row r="51" spans="1:8" x14ac:dyDescent="0.2">
      <c r="A51" s="2" t="s">
        <v>235</v>
      </c>
      <c r="B51" s="2">
        <v>49</v>
      </c>
      <c r="C51" s="2">
        <v>91.487899999999996</v>
      </c>
      <c r="D51" s="2">
        <f>C51</f>
        <v>91.487899999999996</v>
      </c>
      <c r="E51" s="2">
        <f>D51</f>
        <v>91.487899999999996</v>
      </c>
      <c r="F51" s="2">
        <v>0</v>
      </c>
      <c r="G51" s="2">
        <v>0</v>
      </c>
      <c r="H51" s="2">
        <v>0</v>
      </c>
    </row>
    <row r="52" spans="1:8" x14ac:dyDescent="0.2">
      <c r="A52" s="2" t="s">
        <v>235</v>
      </c>
      <c r="B52" s="2">
        <v>50</v>
      </c>
      <c r="C52" s="2">
        <v>96.341800000000006</v>
      </c>
      <c r="D52" s="2">
        <f>C52</f>
        <v>96.341800000000006</v>
      </c>
      <c r="E52" s="2">
        <f>D52</f>
        <v>96.341800000000006</v>
      </c>
      <c r="F52" s="2">
        <v>0</v>
      </c>
      <c r="G52" s="2">
        <v>0</v>
      </c>
      <c r="H52" s="2">
        <v>0</v>
      </c>
    </row>
    <row r="53" spans="1:8" x14ac:dyDescent="0.2">
      <c r="A53" s="2" t="s">
        <v>235</v>
      </c>
      <c r="B53" s="2">
        <v>51</v>
      </c>
      <c r="C53" s="2">
        <v>63.710999999999999</v>
      </c>
      <c r="D53" s="2">
        <f>C53</f>
        <v>63.710999999999999</v>
      </c>
      <c r="E53" s="2">
        <f>D53</f>
        <v>63.710999999999999</v>
      </c>
      <c r="F53" s="2">
        <v>0</v>
      </c>
      <c r="G53" s="2">
        <v>0</v>
      </c>
      <c r="H53" s="2">
        <v>0</v>
      </c>
    </row>
    <row r="54" spans="1:8" x14ac:dyDescent="0.2">
      <c r="A54" s="2" t="s">
        <v>235</v>
      </c>
      <c r="B54" s="2">
        <v>52</v>
      </c>
      <c r="C54" s="2">
        <v>36.441699999999997</v>
      </c>
      <c r="D54" s="2">
        <f>C54</f>
        <v>36.441699999999997</v>
      </c>
      <c r="E54" s="2">
        <f>D54</f>
        <v>36.441699999999997</v>
      </c>
      <c r="F54" s="2">
        <v>0</v>
      </c>
      <c r="G54" s="2">
        <v>0</v>
      </c>
      <c r="H54" s="2">
        <v>0</v>
      </c>
    </row>
    <row r="55" spans="1:8" x14ac:dyDescent="0.2">
      <c r="A55" s="2" t="s">
        <v>235</v>
      </c>
      <c r="B55" s="2">
        <v>53</v>
      </c>
      <c r="C55" s="2">
        <v>36.637999999999998</v>
      </c>
      <c r="D55" s="2">
        <f>C55</f>
        <v>36.637999999999998</v>
      </c>
      <c r="E55" s="2">
        <f>D55</f>
        <v>36.637999999999998</v>
      </c>
      <c r="F55" s="2">
        <v>0</v>
      </c>
      <c r="G55" s="2">
        <v>0</v>
      </c>
      <c r="H55" s="2">
        <v>0</v>
      </c>
    </row>
    <row r="56" spans="1:8" x14ac:dyDescent="0.2">
      <c r="A56" s="2" t="s">
        <v>235</v>
      </c>
      <c r="B56" s="2">
        <v>54</v>
      </c>
      <c r="C56" s="2">
        <v>54.222299999999997</v>
      </c>
      <c r="D56" s="2">
        <f>C56</f>
        <v>54.222299999999997</v>
      </c>
      <c r="E56" s="2">
        <f>D56</f>
        <v>54.222299999999997</v>
      </c>
      <c r="F56" s="2">
        <v>0</v>
      </c>
      <c r="G56" s="2">
        <v>0</v>
      </c>
      <c r="H56" s="2">
        <v>0</v>
      </c>
    </row>
    <row r="57" spans="1:8" x14ac:dyDescent="0.2">
      <c r="A57" s="2" t="s">
        <v>235</v>
      </c>
      <c r="B57" s="2">
        <v>55</v>
      </c>
      <c r="C57" s="2">
        <v>80.792699999999996</v>
      </c>
      <c r="D57" s="2">
        <f>C57</f>
        <v>80.792699999999996</v>
      </c>
      <c r="E57" s="2">
        <f>D57</f>
        <v>80.792699999999996</v>
      </c>
      <c r="F57" s="2">
        <v>0</v>
      </c>
      <c r="G57" s="2">
        <v>0</v>
      </c>
      <c r="H57" s="2">
        <v>0</v>
      </c>
    </row>
    <row r="58" spans="1:8" x14ac:dyDescent="0.2">
      <c r="A58" s="2" t="s">
        <v>235</v>
      </c>
      <c r="B58" s="2">
        <v>56</v>
      </c>
      <c r="C58" s="2">
        <v>83.552499999999995</v>
      </c>
      <c r="D58" s="2">
        <f>C58</f>
        <v>83.552499999999995</v>
      </c>
      <c r="E58" s="2">
        <f>D58</f>
        <v>83.552499999999995</v>
      </c>
      <c r="F58" s="2">
        <v>0</v>
      </c>
      <c r="G58" s="2">
        <v>0</v>
      </c>
      <c r="H58" s="2">
        <v>0</v>
      </c>
    </row>
    <row r="59" spans="1:8" x14ac:dyDescent="0.2">
      <c r="A59" s="2" t="s">
        <v>235</v>
      </c>
      <c r="B59" s="2">
        <v>57</v>
      </c>
      <c r="C59" s="2">
        <v>86.256299999999996</v>
      </c>
      <c r="D59" s="2">
        <f>C59</f>
        <v>86.256299999999996</v>
      </c>
      <c r="E59" s="2">
        <f>D59</f>
        <v>86.256299999999996</v>
      </c>
      <c r="F59" s="2">
        <v>0</v>
      </c>
      <c r="G59" s="2">
        <v>0</v>
      </c>
      <c r="H59" s="2">
        <v>0</v>
      </c>
    </row>
    <row r="60" spans="1:8" x14ac:dyDescent="0.2">
      <c r="A60" s="2" t="s">
        <v>235</v>
      </c>
      <c r="B60" s="2">
        <v>58</v>
      </c>
      <c r="C60" s="2">
        <v>127.34059999999999</v>
      </c>
      <c r="D60" s="2">
        <f>C60</f>
        <v>127.34059999999999</v>
      </c>
      <c r="E60" s="2">
        <f>D60</f>
        <v>127.34059999999999</v>
      </c>
      <c r="F60" s="2">
        <v>0</v>
      </c>
      <c r="G60" s="2">
        <v>0</v>
      </c>
      <c r="H60" s="2">
        <v>0</v>
      </c>
    </row>
    <row r="61" spans="1:8" x14ac:dyDescent="0.2">
      <c r="A61" s="2" t="s">
        <v>235</v>
      </c>
      <c r="B61" s="2">
        <v>59</v>
      </c>
      <c r="C61" s="2">
        <v>167.08690000000001</v>
      </c>
      <c r="D61" s="2">
        <f>C61</f>
        <v>167.08690000000001</v>
      </c>
      <c r="E61" s="2">
        <f>D61</f>
        <v>167.08690000000001</v>
      </c>
      <c r="F61" s="2">
        <v>0</v>
      </c>
      <c r="G61" s="2">
        <v>0</v>
      </c>
      <c r="H61" s="2">
        <v>0</v>
      </c>
    </row>
    <row r="62" spans="1:8" x14ac:dyDescent="0.2">
      <c r="A62" s="2" t="s">
        <v>235</v>
      </c>
      <c r="B62" s="2">
        <v>60</v>
      </c>
      <c r="C62" s="2">
        <v>167.08690000000001</v>
      </c>
      <c r="D62" s="2">
        <f>C62</f>
        <v>167.08690000000001</v>
      </c>
      <c r="E62" s="2">
        <f>D62</f>
        <v>167.08690000000001</v>
      </c>
      <c r="F62" s="2">
        <v>0</v>
      </c>
      <c r="G62" s="2">
        <v>0</v>
      </c>
      <c r="H62" s="2">
        <v>0</v>
      </c>
    </row>
    <row r="63" spans="1:8" x14ac:dyDescent="0.2">
      <c r="A63" s="2" t="s">
        <v>235</v>
      </c>
      <c r="B63" s="2">
        <v>61</v>
      </c>
      <c r="C63" s="2">
        <v>167.08690000000001</v>
      </c>
      <c r="D63" s="2">
        <f>C63</f>
        <v>167.08690000000001</v>
      </c>
      <c r="E63" s="2">
        <f>D63</f>
        <v>167.08690000000001</v>
      </c>
      <c r="F63" s="2">
        <v>0</v>
      </c>
      <c r="G63" s="2">
        <v>0</v>
      </c>
      <c r="H63" s="2">
        <v>0</v>
      </c>
    </row>
    <row r="64" spans="1:8" x14ac:dyDescent="0.2">
      <c r="A64" s="2" t="s">
        <v>235</v>
      </c>
      <c r="B64" s="2">
        <v>62</v>
      </c>
      <c r="C64" s="2">
        <v>127.34059999999999</v>
      </c>
      <c r="D64" s="2">
        <f>C64</f>
        <v>127.34059999999999</v>
      </c>
      <c r="E64" s="2">
        <f>D64</f>
        <v>127.34059999999999</v>
      </c>
      <c r="F64" s="2">
        <v>0</v>
      </c>
      <c r="G64" s="2">
        <v>0</v>
      </c>
      <c r="H64" s="2">
        <v>0</v>
      </c>
    </row>
    <row r="65" spans="1:8" x14ac:dyDescent="0.2">
      <c r="A65" s="2" t="s">
        <v>235</v>
      </c>
      <c r="B65" s="2">
        <v>63</v>
      </c>
      <c r="C65" s="2">
        <v>86.256299999999996</v>
      </c>
      <c r="D65" s="2">
        <f>C65</f>
        <v>86.256299999999996</v>
      </c>
      <c r="E65" s="2">
        <f>D65</f>
        <v>86.256299999999996</v>
      </c>
      <c r="F65" s="2">
        <v>0</v>
      </c>
      <c r="G65" s="2">
        <v>0</v>
      </c>
      <c r="H65" s="2">
        <v>0</v>
      </c>
    </row>
    <row r="66" spans="1:8" x14ac:dyDescent="0.2">
      <c r="A66" s="2" t="s">
        <v>235</v>
      </c>
      <c r="B66" s="2">
        <v>64</v>
      </c>
      <c r="C66" s="2">
        <v>83.552499999999995</v>
      </c>
      <c r="D66" s="2">
        <f>C66</f>
        <v>83.552499999999995</v>
      </c>
      <c r="E66" s="2">
        <f>D66</f>
        <v>83.552499999999995</v>
      </c>
      <c r="F66" s="2">
        <v>0</v>
      </c>
      <c r="G66" s="2">
        <v>0</v>
      </c>
      <c r="H66" s="2">
        <v>0</v>
      </c>
    </row>
    <row r="67" spans="1:8" x14ac:dyDescent="0.2">
      <c r="A67" s="2" t="s">
        <v>235</v>
      </c>
      <c r="B67" s="2">
        <v>65</v>
      </c>
      <c r="C67" s="2">
        <v>80.792699999999996</v>
      </c>
      <c r="D67" s="2">
        <f>C67</f>
        <v>80.792699999999996</v>
      </c>
      <c r="E67" s="2">
        <f>D67</f>
        <v>80.792699999999996</v>
      </c>
      <c r="F67" s="2">
        <v>0</v>
      </c>
      <c r="G67" s="2">
        <v>0</v>
      </c>
      <c r="H67" s="2">
        <v>0</v>
      </c>
    </row>
    <row r="68" spans="1:8" x14ac:dyDescent="0.2">
      <c r="A68" s="2" t="s">
        <v>235</v>
      </c>
      <c r="B68" s="2">
        <v>66</v>
      </c>
      <c r="C68" s="2">
        <v>54.222299999999997</v>
      </c>
      <c r="D68" s="2">
        <f>C68</f>
        <v>54.222299999999997</v>
      </c>
      <c r="E68" s="2">
        <f>D68</f>
        <v>54.222299999999997</v>
      </c>
      <c r="F68" s="2">
        <v>0</v>
      </c>
      <c r="G68" s="2">
        <v>0</v>
      </c>
      <c r="H68" s="2">
        <v>0</v>
      </c>
    </row>
    <row r="69" spans="1:8" x14ac:dyDescent="0.2">
      <c r="A69" s="2" t="s">
        <v>235</v>
      </c>
      <c r="B69" s="2">
        <v>67</v>
      </c>
      <c r="C69" s="2">
        <v>36.637999999999998</v>
      </c>
      <c r="D69" s="2">
        <f>C69</f>
        <v>36.637999999999998</v>
      </c>
      <c r="E69" s="2">
        <f>D69</f>
        <v>36.637999999999998</v>
      </c>
      <c r="F69" s="2">
        <v>0</v>
      </c>
      <c r="G69" s="2">
        <v>0</v>
      </c>
      <c r="H69" s="2">
        <v>0</v>
      </c>
    </row>
    <row r="70" spans="1:8" x14ac:dyDescent="0.2">
      <c r="A70" s="2" t="s">
        <v>235</v>
      </c>
      <c r="B70" s="2">
        <v>68</v>
      </c>
      <c r="C70" s="2">
        <v>36.441699999999997</v>
      </c>
      <c r="D70" s="2">
        <f>C70</f>
        <v>36.441699999999997</v>
      </c>
      <c r="E70" s="2">
        <f>D70</f>
        <v>36.441699999999997</v>
      </c>
      <c r="F70" s="2">
        <v>0</v>
      </c>
      <c r="G70" s="2">
        <v>0</v>
      </c>
      <c r="H70" s="2">
        <v>0</v>
      </c>
    </row>
    <row r="71" spans="1:8" x14ac:dyDescent="0.2">
      <c r="A71" s="2" t="s">
        <v>235</v>
      </c>
      <c r="B71" s="2">
        <v>69</v>
      </c>
      <c r="C71" s="2">
        <v>63.710999999999999</v>
      </c>
      <c r="D71" s="2">
        <f>C71</f>
        <v>63.710999999999999</v>
      </c>
      <c r="E71" s="2">
        <f>D71</f>
        <v>63.710999999999999</v>
      </c>
      <c r="F71" s="2">
        <v>0</v>
      </c>
      <c r="G71" s="2">
        <v>0</v>
      </c>
      <c r="H71" s="2">
        <v>0</v>
      </c>
    </row>
    <row r="72" spans="1:8" x14ac:dyDescent="0.2">
      <c r="A72" s="2" t="s">
        <v>235</v>
      </c>
      <c r="B72" s="2">
        <v>70</v>
      </c>
      <c r="C72" s="2">
        <v>96.341800000000006</v>
      </c>
      <c r="D72" s="2">
        <f>C72</f>
        <v>96.341800000000006</v>
      </c>
      <c r="E72" s="2">
        <f>D72</f>
        <v>96.341800000000006</v>
      </c>
      <c r="F72" s="2">
        <v>0</v>
      </c>
      <c r="G72" s="2">
        <v>0</v>
      </c>
      <c r="H72" s="2">
        <v>0</v>
      </c>
    </row>
    <row r="73" spans="1:8" x14ac:dyDescent="0.2">
      <c r="A73" s="2" t="s">
        <v>235</v>
      </c>
      <c r="B73" s="2">
        <v>71</v>
      </c>
      <c r="C73" s="2">
        <v>91.487899999999996</v>
      </c>
      <c r="D73" s="2">
        <f>C73</f>
        <v>91.487899999999996</v>
      </c>
      <c r="E73" s="2">
        <f>D73</f>
        <v>91.487899999999996</v>
      </c>
      <c r="F73" s="2">
        <v>0</v>
      </c>
      <c r="G73" s="2">
        <v>0</v>
      </c>
      <c r="H73" s="2">
        <v>0</v>
      </c>
    </row>
    <row r="74" spans="1:8" x14ac:dyDescent="0.2">
      <c r="A74" s="2" t="s">
        <v>235</v>
      </c>
      <c r="B74" s="2">
        <v>72</v>
      </c>
      <c r="C74" s="2">
        <v>60.603700000000003</v>
      </c>
      <c r="D74" s="2">
        <f>C74</f>
        <v>60.603700000000003</v>
      </c>
      <c r="E74" s="2">
        <f>D74</f>
        <v>60.603700000000003</v>
      </c>
      <c r="F74" s="2">
        <v>0</v>
      </c>
      <c r="G74" s="2">
        <v>0</v>
      </c>
      <c r="H74" s="2">
        <v>0</v>
      </c>
    </row>
    <row r="75" spans="1:8" x14ac:dyDescent="0.2">
      <c r="A75" s="2" t="s">
        <v>235</v>
      </c>
      <c r="B75" s="2">
        <v>73</v>
      </c>
      <c r="C75" s="2">
        <v>40.458300000000001</v>
      </c>
      <c r="D75" s="2">
        <f>C75</f>
        <v>40.458300000000001</v>
      </c>
      <c r="E75" s="2">
        <f>D75</f>
        <v>40.458300000000001</v>
      </c>
      <c r="F75" s="2">
        <v>0</v>
      </c>
      <c r="G75" s="2">
        <v>0</v>
      </c>
      <c r="H75" s="2">
        <v>0</v>
      </c>
    </row>
    <row r="76" spans="1:8" x14ac:dyDescent="0.2">
      <c r="A76" s="2" t="s">
        <v>235</v>
      </c>
      <c r="B76" s="2">
        <v>74</v>
      </c>
      <c r="C76" s="2">
        <v>40.282499999999999</v>
      </c>
      <c r="D76" s="2">
        <f>C76</f>
        <v>40.282499999999999</v>
      </c>
      <c r="E76" s="2">
        <f>D76</f>
        <v>40.282499999999999</v>
      </c>
      <c r="F76" s="2">
        <v>0</v>
      </c>
      <c r="G76" s="2">
        <v>0</v>
      </c>
      <c r="H76" s="2">
        <v>0</v>
      </c>
    </row>
    <row r="77" spans="1:8" x14ac:dyDescent="0.2">
      <c r="A77" s="2" t="s">
        <v>235</v>
      </c>
      <c r="B77" s="2">
        <v>75</v>
      </c>
      <c r="C77" s="2">
        <v>58.218699999999998</v>
      </c>
      <c r="D77" s="2">
        <f>C77</f>
        <v>58.218699999999998</v>
      </c>
      <c r="E77" s="2">
        <f>D77</f>
        <v>58.218699999999998</v>
      </c>
      <c r="F77" s="2">
        <v>0</v>
      </c>
      <c r="G77" s="2">
        <v>0</v>
      </c>
      <c r="H77" s="2">
        <v>0</v>
      </c>
    </row>
    <row r="78" spans="1:8" x14ac:dyDescent="0.2">
      <c r="A78" s="2" t="s">
        <v>235</v>
      </c>
      <c r="B78" s="2">
        <v>76</v>
      </c>
      <c r="C78" s="2">
        <v>84.496799999999993</v>
      </c>
      <c r="D78" s="2">
        <f>C78</f>
        <v>84.496799999999993</v>
      </c>
      <c r="E78" s="2">
        <f>D78</f>
        <v>84.496799999999993</v>
      </c>
      <c r="F78" s="2">
        <v>0</v>
      </c>
      <c r="G78" s="2">
        <v>0</v>
      </c>
      <c r="H78" s="2">
        <v>0</v>
      </c>
    </row>
    <row r="79" spans="1:8" x14ac:dyDescent="0.2">
      <c r="A79" s="2" t="s">
        <v>235</v>
      </c>
      <c r="B79" s="2">
        <v>77</v>
      </c>
      <c r="C79" s="2">
        <v>91.799800000000005</v>
      </c>
      <c r="D79" s="2">
        <f>C79</f>
        <v>91.799800000000005</v>
      </c>
      <c r="E79" s="2">
        <f>D79</f>
        <v>91.799800000000005</v>
      </c>
      <c r="F79" s="2">
        <v>0</v>
      </c>
      <c r="G79" s="2">
        <v>0</v>
      </c>
      <c r="H79" s="2">
        <v>0</v>
      </c>
    </row>
    <row r="80" spans="1:8" x14ac:dyDescent="0.2">
      <c r="A80" s="2" t="s">
        <v>235</v>
      </c>
      <c r="B80" s="2">
        <v>78</v>
      </c>
      <c r="C80" s="2">
        <v>79.088700000000003</v>
      </c>
      <c r="D80" s="2">
        <f>C80</f>
        <v>79.088700000000003</v>
      </c>
      <c r="E80" s="2">
        <f>D80</f>
        <v>79.088700000000003</v>
      </c>
      <c r="F80" s="2">
        <v>0</v>
      </c>
      <c r="G80" s="2">
        <v>0</v>
      </c>
      <c r="H80" s="2">
        <v>0</v>
      </c>
    </row>
    <row r="81" spans="1:8" x14ac:dyDescent="0.2">
      <c r="A81" s="2" t="s">
        <v>235</v>
      </c>
      <c r="B81" s="2">
        <v>79</v>
      </c>
      <c r="C81" s="2">
        <v>113.1414</v>
      </c>
      <c r="D81" s="2">
        <f>C81</f>
        <v>113.1414</v>
      </c>
      <c r="E81" s="2">
        <f>D81</f>
        <v>113.1414</v>
      </c>
      <c r="F81" s="2">
        <v>0</v>
      </c>
      <c r="G81" s="2">
        <v>0</v>
      </c>
      <c r="H81" s="2">
        <v>0</v>
      </c>
    </row>
    <row r="82" spans="1:8" x14ac:dyDescent="0.2">
      <c r="A82" s="2" t="s">
        <v>235</v>
      </c>
      <c r="B82" s="2">
        <v>80</v>
      </c>
      <c r="C82" s="2">
        <v>83.677000000000007</v>
      </c>
      <c r="D82" s="2">
        <f>C82</f>
        <v>83.677000000000007</v>
      </c>
      <c r="E82" s="2">
        <f>D82</f>
        <v>83.677000000000007</v>
      </c>
      <c r="F82" s="2">
        <v>0</v>
      </c>
      <c r="G82" s="2">
        <v>0</v>
      </c>
      <c r="H82" s="2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B4E78-CA95-48C5-B4DD-638269BD6CDC}">
  <dimension ref="A2:H52"/>
  <sheetViews>
    <sheetView workbookViewId="0">
      <selection activeCell="D72" sqref="A1:XFD1048576"/>
    </sheetView>
  </sheetViews>
  <sheetFormatPr defaultRowHeight="14.25" x14ac:dyDescent="0.2"/>
  <cols>
    <col min="1" max="1" width="10.625" bestFit="1" customWidth="1"/>
    <col min="2" max="2" width="13.125" bestFit="1" customWidth="1"/>
  </cols>
  <sheetData>
    <row r="2" spans="1:5" x14ac:dyDescent="0.2">
      <c r="A2" t="s">
        <v>218</v>
      </c>
      <c r="B2" t="s">
        <v>219</v>
      </c>
      <c r="C2" t="s">
        <v>220</v>
      </c>
      <c r="D2" t="s">
        <v>221</v>
      </c>
      <c r="E2" t="s">
        <v>222</v>
      </c>
    </row>
    <row r="3" spans="1:5" x14ac:dyDescent="0.2">
      <c r="A3" t="s">
        <v>214</v>
      </c>
      <c r="B3">
        <v>81</v>
      </c>
      <c r="C3">
        <v>0</v>
      </c>
      <c r="D3">
        <v>0</v>
      </c>
      <c r="E3">
        <v>-2.79</v>
      </c>
    </row>
    <row r="4" spans="1:5" x14ac:dyDescent="0.2">
      <c r="A4" t="s">
        <v>214</v>
      </c>
      <c r="B4">
        <v>82</v>
      </c>
      <c r="C4">
        <v>0</v>
      </c>
      <c r="D4">
        <v>0</v>
      </c>
      <c r="E4">
        <v>-3.79</v>
      </c>
    </row>
    <row r="5" spans="1:5" x14ac:dyDescent="0.2">
      <c r="A5" t="s">
        <v>214</v>
      </c>
      <c r="B5">
        <v>83</v>
      </c>
      <c r="C5">
        <v>0</v>
      </c>
      <c r="D5">
        <v>0</v>
      </c>
      <c r="E5">
        <v>-4.99</v>
      </c>
    </row>
    <row r="6" spans="1:5" x14ac:dyDescent="0.2">
      <c r="A6" t="s">
        <v>214</v>
      </c>
      <c r="B6">
        <v>84</v>
      </c>
      <c r="C6">
        <v>0</v>
      </c>
      <c r="D6">
        <v>0</v>
      </c>
      <c r="E6">
        <v>-6.61</v>
      </c>
    </row>
    <row r="7" spans="1:5" x14ac:dyDescent="0.2">
      <c r="A7" t="s">
        <v>214</v>
      </c>
      <c r="B7">
        <v>85</v>
      </c>
      <c r="C7">
        <v>0</v>
      </c>
      <c r="D7">
        <v>0</v>
      </c>
      <c r="E7">
        <v>-9.11</v>
      </c>
    </row>
    <row r="8" spans="1:5" x14ac:dyDescent="0.2">
      <c r="A8" t="s">
        <v>214</v>
      </c>
      <c r="B8">
        <v>86</v>
      </c>
      <c r="C8">
        <v>0</v>
      </c>
      <c r="D8">
        <v>0</v>
      </c>
      <c r="E8">
        <v>-11.61</v>
      </c>
    </row>
    <row r="9" spans="1:5" x14ac:dyDescent="0.2">
      <c r="A9" t="s">
        <v>214</v>
      </c>
      <c r="B9">
        <v>87</v>
      </c>
      <c r="C9">
        <v>0</v>
      </c>
      <c r="D9">
        <v>0</v>
      </c>
      <c r="E9">
        <v>-14.11</v>
      </c>
    </row>
    <row r="10" spans="1:5" x14ac:dyDescent="0.2">
      <c r="A10" t="s">
        <v>214</v>
      </c>
      <c r="B10">
        <v>88</v>
      </c>
      <c r="C10">
        <v>0</v>
      </c>
      <c r="D10">
        <v>0</v>
      </c>
      <c r="E10">
        <v>-16.61</v>
      </c>
    </row>
    <row r="11" spans="1:5" x14ac:dyDescent="0.2">
      <c r="A11" t="s">
        <v>214</v>
      </c>
      <c r="B11">
        <v>89</v>
      </c>
      <c r="C11">
        <v>0</v>
      </c>
      <c r="D11">
        <v>0</v>
      </c>
      <c r="E11">
        <v>-19.11</v>
      </c>
    </row>
    <row r="12" spans="1:5" x14ac:dyDescent="0.2">
      <c r="A12" t="s">
        <v>214</v>
      </c>
      <c r="B12">
        <v>90</v>
      </c>
      <c r="C12">
        <v>0</v>
      </c>
      <c r="D12">
        <v>0</v>
      </c>
      <c r="E12">
        <v>-21.61</v>
      </c>
    </row>
    <row r="13" spans="1:5" x14ac:dyDescent="0.2">
      <c r="A13" t="s">
        <v>214</v>
      </c>
      <c r="B13">
        <v>91</v>
      </c>
      <c r="C13">
        <v>0</v>
      </c>
      <c r="D13">
        <v>0</v>
      </c>
      <c r="E13">
        <v>-24.11</v>
      </c>
    </row>
    <row r="14" spans="1:5" x14ac:dyDescent="0.2">
      <c r="A14" t="s">
        <v>214</v>
      </c>
      <c r="B14">
        <v>92</v>
      </c>
      <c r="C14">
        <v>0</v>
      </c>
      <c r="D14">
        <v>0</v>
      </c>
      <c r="E14">
        <v>-26.61</v>
      </c>
    </row>
    <row r="15" spans="1:5" x14ac:dyDescent="0.2">
      <c r="A15" t="s">
        <v>214</v>
      </c>
      <c r="B15">
        <v>93</v>
      </c>
      <c r="C15">
        <v>0</v>
      </c>
      <c r="D15">
        <v>0</v>
      </c>
      <c r="E15">
        <v>-28.11</v>
      </c>
    </row>
    <row r="16" spans="1:5" x14ac:dyDescent="0.2">
      <c r="A16" t="s">
        <v>214</v>
      </c>
      <c r="B16">
        <v>94</v>
      </c>
      <c r="C16">
        <v>0</v>
      </c>
      <c r="D16">
        <v>0</v>
      </c>
      <c r="E16">
        <v>-29.61</v>
      </c>
    </row>
    <row r="17" spans="1:5" x14ac:dyDescent="0.2">
      <c r="A17" t="s">
        <v>223</v>
      </c>
      <c r="B17" t="s">
        <v>219</v>
      </c>
      <c r="C17" t="s">
        <v>220</v>
      </c>
      <c r="D17" t="s">
        <v>221</v>
      </c>
      <c r="E17" t="s">
        <v>222</v>
      </c>
    </row>
    <row r="18" spans="1:5" x14ac:dyDescent="0.2">
      <c r="A18" t="s">
        <v>214</v>
      </c>
      <c r="B18">
        <v>95</v>
      </c>
      <c r="C18">
        <v>42</v>
      </c>
      <c r="D18">
        <v>0</v>
      </c>
      <c r="E18">
        <v>-5.23</v>
      </c>
    </row>
    <row r="19" spans="1:5" x14ac:dyDescent="0.2">
      <c r="A19" t="s">
        <v>214</v>
      </c>
      <c r="B19">
        <v>96</v>
      </c>
      <c r="C19">
        <v>42</v>
      </c>
      <c r="D19">
        <v>0</v>
      </c>
      <c r="E19">
        <v>-6.23</v>
      </c>
    </row>
    <row r="20" spans="1:5" x14ac:dyDescent="0.2">
      <c r="A20" t="s">
        <v>214</v>
      </c>
      <c r="B20">
        <v>97</v>
      </c>
      <c r="C20">
        <v>42</v>
      </c>
      <c r="D20">
        <v>0</v>
      </c>
      <c r="E20">
        <v>-7.43</v>
      </c>
    </row>
    <row r="21" spans="1:5" x14ac:dyDescent="0.2">
      <c r="A21" t="s">
        <v>214</v>
      </c>
      <c r="B21">
        <v>98</v>
      </c>
      <c r="C21">
        <v>42</v>
      </c>
      <c r="D21">
        <v>0</v>
      </c>
      <c r="E21">
        <v>-8.15</v>
      </c>
    </row>
    <row r="22" spans="1:5" x14ac:dyDescent="0.2">
      <c r="A22" t="s">
        <v>214</v>
      </c>
      <c r="B22">
        <v>99</v>
      </c>
      <c r="C22">
        <v>42</v>
      </c>
      <c r="D22">
        <v>0</v>
      </c>
      <c r="E22">
        <v>-10.65</v>
      </c>
    </row>
    <row r="23" spans="1:5" x14ac:dyDescent="0.2">
      <c r="A23" t="s">
        <v>214</v>
      </c>
      <c r="B23">
        <v>100</v>
      </c>
      <c r="C23">
        <v>42</v>
      </c>
      <c r="D23">
        <v>0</v>
      </c>
      <c r="E23">
        <v>-13.15</v>
      </c>
    </row>
    <row r="24" spans="1:5" x14ac:dyDescent="0.2">
      <c r="A24" t="s">
        <v>214</v>
      </c>
      <c r="B24">
        <v>101</v>
      </c>
      <c r="C24">
        <v>42</v>
      </c>
      <c r="D24">
        <v>0</v>
      </c>
      <c r="E24">
        <v>-15.65</v>
      </c>
    </row>
    <row r="25" spans="1:5" x14ac:dyDescent="0.2">
      <c r="A25" t="s">
        <v>214</v>
      </c>
      <c r="B25">
        <v>102</v>
      </c>
      <c r="C25">
        <v>42</v>
      </c>
      <c r="D25">
        <v>0</v>
      </c>
      <c r="E25">
        <v>-18.149999999999999</v>
      </c>
    </row>
    <row r="26" spans="1:5" x14ac:dyDescent="0.2">
      <c r="A26" t="s">
        <v>214</v>
      </c>
      <c r="B26">
        <v>103</v>
      </c>
      <c r="C26">
        <v>42</v>
      </c>
      <c r="D26">
        <v>0</v>
      </c>
      <c r="E26">
        <v>-19.649999999999999</v>
      </c>
    </row>
    <row r="27" spans="1:5" x14ac:dyDescent="0.2">
      <c r="A27" t="s">
        <v>214</v>
      </c>
      <c r="B27">
        <v>104</v>
      </c>
      <c r="C27">
        <v>42</v>
      </c>
      <c r="D27">
        <v>0</v>
      </c>
      <c r="E27">
        <v>-21.15</v>
      </c>
    </row>
    <row r="28" spans="1:5" x14ac:dyDescent="0.2">
      <c r="A28" t="s">
        <v>224</v>
      </c>
      <c r="B28" t="s">
        <v>219</v>
      </c>
      <c r="C28" t="s">
        <v>220</v>
      </c>
      <c r="D28" t="s">
        <v>221</v>
      </c>
      <c r="E28" t="s">
        <v>222</v>
      </c>
    </row>
    <row r="29" spans="1:5" x14ac:dyDescent="0.2">
      <c r="A29" t="s">
        <v>214</v>
      </c>
      <c r="B29">
        <v>105</v>
      </c>
      <c r="C29">
        <v>120</v>
      </c>
      <c r="D29">
        <v>0</v>
      </c>
      <c r="E29">
        <v>-5.23</v>
      </c>
    </row>
    <row r="30" spans="1:5" x14ac:dyDescent="0.2">
      <c r="A30" t="s">
        <v>214</v>
      </c>
      <c r="B30">
        <v>106</v>
      </c>
      <c r="C30">
        <v>120</v>
      </c>
      <c r="D30">
        <v>0</v>
      </c>
      <c r="E30">
        <v>-6.23</v>
      </c>
    </row>
    <row r="31" spans="1:5" x14ac:dyDescent="0.2">
      <c r="A31" t="s">
        <v>214</v>
      </c>
      <c r="B31">
        <v>107</v>
      </c>
      <c r="C31">
        <v>120</v>
      </c>
      <c r="D31">
        <v>0</v>
      </c>
      <c r="E31">
        <v>-7.43</v>
      </c>
    </row>
    <row r="32" spans="1:5" x14ac:dyDescent="0.2">
      <c r="A32" t="s">
        <v>214</v>
      </c>
      <c r="B32">
        <v>108</v>
      </c>
      <c r="C32">
        <v>120</v>
      </c>
      <c r="D32">
        <v>0</v>
      </c>
      <c r="E32">
        <v>-7.95</v>
      </c>
    </row>
    <row r="33" spans="1:5" x14ac:dyDescent="0.2">
      <c r="A33" t="s">
        <v>214</v>
      </c>
      <c r="B33">
        <v>109</v>
      </c>
      <c r="C33">
        <v>120</v>
      </c>
      <c r="D33">
        <v>0</v>
      </c>
      <c r="E33">
        <v>-10.45</v>
      </c>
    </row>
    <row r="34" spans="1:5" x14ac:dyDescent="0.2">
      <c r="A34" t="s">
        <v>214</v>
      </c>
      <c r="B34">
        <v>110</v>
      </c>
      <c r="C34">
        <v>120</v>
      </c>
      <c r="D34">
        <v>0</v>
      </c>
      <c r="E34">
        <v>-12.95</v>
      </c>
    </row>
    <row r="35" spans="1:5" x14ac:dyDescent="0.2">
      <c r="A35" t="s">
        <v>214</v>
      </c>
      <c r="B35">
        <v>111</v>
      </c>
      <c r="C35">
        <v>120</v>
      </c>
      <c r="D35">
        <v>0</v>
      </c>
      <c r="E35">
        <v>-14.45</v>
      </c>
    </row>
    <row r="36" spans="1:5" x14ac:dyDescent="0.2">
      <c r="A36" t="s">
        <v>214</v>
      </c>
      <c r="B36">
        <v>112</v>
      </c>
      <c r="C36">
        <v>120</v>
      </c>
      <c r="D36">
        <v>0</v>
      </c>
      <c r="E36">
        <v>-15.95</v>
      </c>
    </row>
    <row r="37" spans="1:5" x14ac:dyDescent="0.2">
      <c r="A37" t="s">
        <v>225</v>
      </c>
      <c r="B37" t="s">
        <v>219</v>
      </c>
      <c r="C37" t="s">
        <v>220</v>
      </c>
      <c r="D37" t="s">
        <v>221</v>
      </c>
      <c r="E37" t="s">
        <v>222</v>
      </c>
    </row>
    <row r="38" spans="1:5" x14ac:dyDescent="0.2">
      <c r="A38" t="s">
        <v>214</v>
      </c>
      <c r="B38">
        <v>113</v>
      </c>
      <c r="C38">
        <v>162</v>
      </c>
      <c r="D38">
        <v>0</v>
      </c>
      <c r="E38">
        <v>-2.82</v>
      </c>
    </row>
    <row r="39" spans="1:5" x14ac:dyDescent="0.2">
      <c r="A39" t="s">
        <v>214</v>
      </c>
      <c r="B39">
        <v>114</v>
      </c>
      <c r="C39">
        <v>162</v>
      </c>
      <c r="D39">
        <v>0</v>
      </c>
      <c r="E39">
        <v>-4.62</v>
      </c>
    </row>
    <row r="40" spans="1:5" x14ac:dyDescent="0.2">
      <c r="A40" t="s">
        <v>214</v>
      </c>
      <c r="B40">
        <v>115</v>
      </c>
      <c r="C40">
        <v>162</v>
      </c>
      <c r="D40">
        <v>0</v>
      </c>
      <c r="E40">
        <v>-5.82</v>
      </c>
    </row>
    <row r="41" spans="1:5" x14ac:dyDescent="0.2">
      <c r="A41" t="s">
        <v>214</v>
      </c>
      <c r="B41">
        <v>116</v>
      </c>
      <c r="C41">
        <v>162</v>
      </c>
      <c r="D41">
        <v>0</v>
      </c>
      <c r="E41">
        <v>-7.04</v>
      </c>
    </row>
    <row r="42" spans="1:5" x14ac:dyDescent="0.2">
      <c r="A42" t="s">
        <v>214</v>
      </c>
      <c r="B42">
        <v>117</v>
      </c>
      <c r="C42">
        <v>162</v>
      </c>
      <c r="D42">
        <v>0</v>
      </c>
      <c r="E42">
        <v>-9.5399999999999991</v>
      </c>
    </row>
    <row r="43" spans="1:5" x14ac:dyDescent="0.2">
      <c r="A43" t="s">
        <v>214</v>
      </c>
      <c r="B43">
        <v>118</v>
      </c>
      <c r="C43">
        <v>162</v>
      </c>
      <c r="D43">
        <v>0</v>
      </c>
      <c r="E43">
        <v>-12.04</v>
      </c>
    </row>
    <row r="44" spans="1:5" x14ac:dyDescent="0.2">
      <c r="A44" t="s">
        <v>214</v>
      </c>
      <c r="B44">
        <v>119</v>
      </c>
      <c r="C44">
        <v>162</v>
      </c>
      <c r="D44">
        <v>0</v>
      </c>
      <c r="E44">
        <v>-14.54</v>
      </c>
    </row>
    <row r="45" spans="1:5" x14ac:dyDescent="0.2">
      <c r="A45" t="s">
        <v>214</v>
      </c>
      <c r="B45">
        <v>120</v>
      </c>
      <c r="C45">
        <v>162</v>
      </c>
      <c r="D45">
        <v>0</v>
      </c>
      <c r="E45">
        <v>-17.04</v>
      </c>
    </row>
    <row r="46" spans="1:5" x14ac:dyDescent="0.2">
      <c r="A46" t="s">
        <v>214</v>
      </c>
      <c r="B46">
        <v>121</v>
      </c>
      <c r="C46">
        <v>162</v>
      </c>
      <c r="D46">
        <v>0</v>
      </c>
      <c r="E46">
        <v>-19.54</v>
      </c>
    </row>
    <row r="47" spans="1:5" x14ac:dyDescent="0.2">
      <c r="A47" t="s">
        <v>214</v>
      </c>
      <c r="B47">
        <v>122</v>
      </c>
      <c r="C47">
        <v>162</v>
      </c>
      <c r="D47">
        <v>0</v>
      </c>
      <c r="E47">
        <v>-22.04</v>
      </c>
    </row>
    <row r="48" spans="1:5" x14ac:dyDescent="0.2">
      <c r="A48" t="s">
        <v>214</v>
      </c>
      <c r="B48">
        <v>123</v>
      </c>
      <c r="C48">
        <v>162</v>
      </c>
      <c r="D48">
        <v>0</v>
      </c>
      <c r="E48">
        <v>-24.54</v>
      </c>
    </row>
    <row r="49" spans="1:8" x14ac:dyDescent="0.2">
      <c r="A49" t="s">
        <v>214</v>
      </c>
      <c r="B49">
        <v>124</v>
      </c>
      <c r="C49">
        <v>162</v>
      </c>
      <c r="D49">
        <v>0</v>
      </c>
      <c r="E49">
        <v>-27.04</v>
      </c>
    </row>
    <row r="50" spans="1:8" x14ac:dyDescent="0.2">
      <c r="A50" t="s">
        <v>214</v>
      </c>
      <c r="B50">
        <v>125</v>
      </c>
      <c r="C50">
        <v>162</v>
      </c>
      <c r="D50">
        <v>0</v>
      </c>
      <c r="E50">
        <v>-28.54</v>
      </c>
    </row>
    <row r="51" spans="1:8" x14ac:dyDescent="0.2">
      <c r="A51" t="s">
        <v>214</v>
      </c>
      <c r="B51">
        <v>126</v>
      </c>
      <c r="C51">
        <v>162</v>
      </c>
      <c r="D51">
        <v>0</v>
      </c>
      <c r="E51">
        <v>-30.04</v>
      </c>
    </row>
    <row r="52" spans="1:8" x14ac:dyDescent="0.2">
      <c r="H52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7E606-84F0-4294-85EC-C84E11BAD841}">
  <dimension ref="A1:O44"/>
  <sheetViews>
    <sheetView workbookViewId="0">
      <selection sqref="A1:K44"/>
    </sheetView>
  </sheetViews>
  <sheetFormatPr defaultRowHeight="14.25" x14ac:dyDescent="0.2"/>
  <cols>
    <col min="1" max="1" width="26.125" bestFit="1" customWidth="1"/>
    <col min="2" max="2" width="7.125" bestFit="1" customWidth="1"/>
    <col min="3" max="3" width="6.125" bestFit="1" customWidth="1"/>
    <col min="4" max="4" width="6.5" bestFit="1" customWidth="1"/>
    <col min="5" max="5" width="6.25" bestFit="1" customWidth="1"/>
    <col min="8" max="10" width="5.25" bestFit="1" customWidth="1"/>
    <col min="11" max="11" width="11.75" bestFit="1" customWidth="1"/>
    <col min="12" max="12" width="11.75" customWidth="1"/>
  </cols>
  <sheetData>
    <row r="1" spans="1:15" x14ac:dyDescent="0.2">
      <c r="A1" s="3" t="s">
        <v>552</v>
      </c>
      <c r="B1" s="3" t="s">
        <v>256</v>
      </c>
      <c r="C1" s="3" t="s">
        <v>257</v>
      </c>
      <c r="D1" s="3" t="s">
        <v>258</v>
      </c>
      <c r="E1" s="3" t="s">
        <v>259</v>
      </c>
      <c r="F1" s="3" t="s">
        <v>260</v>
      </c>
      <c r="G1" s="3" t="s">
        <v>261</v>
      </c>
      <c r="H1" s="3" t="s">
        <v>265</v>
      </c>
      <c r="I1" s="3" t="s">
        <v>262</v>
      </c>
      <c r="J1" s="3" t="s">
        <v>263</v>
      </c>
      <c r="K1" s="3" t="s">
        <v>264</v>
      </c>
      <c r="L1" s="3"/>
    </row>
    <row r="2" spans="1:15" x14ac:dyDescent="0.2">
      <c r="A2" s="3" t="s">
        <v>255</v>
      </c>
      <c r="B2" s="3" t="s">
        <v>256</v>
      </c>
      <c r="C2" s="3" t="s">
        <v>257</v>
      </c>
      <c r="D2" s="3" t="s">
        <v>258</v>
      </c>
      <c r="E2" s="3" t="s">
        <v>253</v>
      </c>
      <c r="F2" s="3" t="s">
        <v>559</v>
      </c>
      <c r="G2" s="3" t="s">
        <v>558</v>
      </c>
      <c r="H2" s="3" t="s">
        <v>553</v>
      </c>
      <c r="I2" s="3" t="s">
        <v>554</v>
      </c>
      <c r="J2" s="3" t="s">
        <v>555</v>
      </c>
      <c r="K2" s="3" t="s">
        <v>254</v>
      </c>
      <c r="L2" s="3"/>
    </row>
    <row r="3" spans="1:15" x14ac:dyDescent="0.2">
      <c r="A3" s="3" t="s">
        <v>252</v>
      </c>
      <c r="B3" s="3">
        <v>80</v>
      </c>
      <c r="C3" s="3">
        <v>1</v>
      </c>
      <c r="D3" s="3">
        <v>2</v>
      </c>
      <c r="E3" s="3" t="str">
        <f>"$A"&amp;N3</f>
        <v>$A5</v>
      </c>
      <c r="F3" s="3" t="str">
        <f>"$E"&amp;O3</f>
        <v>$E2</v>
      </c>
      <c r="G3" s="3" t="str">
        <f>"$G"&amp;O3</f>
        <v>$G2</v>
      </c>
      <c r="H3" s="3" t="str">
        <f>"$J"&amp;N3</f>
        <v>$J5</v>
      </c>
      <c r="I3" s="3" t="str">
        <f>"$Iy"&amp;N3</f>
        <v>$Iy5</v>
      </c>
      <c r="J3" s="3" t="str">
        <f>"$Iz"&amp;N3</f>
        <v>$Iz5</v>
      </c>
      <c r="K3" s="3">
        <v>2</v>
      </c>
      <c r="L3" s="3"/>
      <c r="N3">
        <v>5</v>
      </c>
      <c r="O3">
        <v>2</v>
      </c>
    </row>
    <row r="4" spans="1:15" x14ac:dyDescent="0.2">
      <c r="A4" s="3" t="s">
        <v>252</v>
      </c>
      <c r="B4" s="3">
        <v>81</v>
      </c>
      <c r="C4" s="3">
        <v>2</v>
      </c>
      <c r="D4" s="3">
        <v>3</v>
      </c>
      <c r="E4" s="3" t="str">
        <f t="shared" ref="E4:E44" si="0">"$A"&amp;N4</f>
        <v>$A4</v>
      </c>
      <c r="F4" s="3" t="str">
        <f t="shared" ref="F4:F44" si="1">"$E"&amp;O4</f>
        <v>$E2</v>
      </c>
      <c r="G4" s="3" t="str">
        <f t="shared" ref="G4:G44" si="2">"$G"&amp;O4</f>
        <v>$G2</v>
      </c>
      <c r="H4" s="3" t="str">
        <f t="shared" ref="H4:H44" si="3">"$J"&amp;N4</f>
        <v>$J4</v>
      </c>
      <c r="I4" s="3" t="str">
        <f t="shared" ref="I4:I44" si="4">"$Iy"&amp;N4</f>
        <v>$Iy4</v>
      </c>
      <c r="J4" s="3" t="str">
        <f t="shared" ref="J4:J44" si="5">"$Iz"&amp;N4</f>
        <v>$Iz4</v>
      </c>
      <c r="K4" s="3">
        <v>2</v>
      </c>
      <c r="L4" s="3"/>
      <c r="N4">
        <v>4</v>
      </c>
      <c r="O4">
        <v>2</v>
      </c>
    </row>
    <row r="5" spans="1:15" x14ac:dyDescent="0.2">
      <c r="A5" s="3" t="s">
        <v>252</v>
      </c>
      <c r="B5" s="3">
        <v>82</v>
      </c>
      <c r="C5" s="3">
        <v>3</v>
      </c>
      <c r="D5" s="3">
        <v>4</v>
      </c>
      <c r="E5" s="3" t="str">
        <f t="shared" si="0"/>
        <v>$A3</v>
      </c>
      <c r="F5" s="3" t="str">
        <f t="shared" si="1"/>
        <v>$E2</v>
      </c>
      <c r="G5" s="3" t="str">
        <f t="shared" si="2"/>
        <v>$G2</v>
      </c>
      <c r="H5" s="3" t="str">
        <f t="shared" si="3"/>
        <v>$J3</v>
      </c>
      <c r="I5" s="3" t="str">
        <f t="shared" si="4"/>
        <v>$Iy3</v>
      </c>
      <c r="J5" s="3" t="str">
        <f t="shared" si="5"/>
        <v>$Iz3</v>
      </c>
      <c r="K5" s="3">
        <v>2</v>
      </c>
      <c r="L5" s="3"/>
      <c r="N5">
        <v>3</v>
      </c>
      <c r="O5">
        <v>2</v>
      </c>
    </row>
    <row r="6" spans="1:15" x14ac:dyDescent="0.2">
      <c r="A6" s="3" t="s">
        <v>252</v>
      </c>
      <c r="B6" s="3">
        <v>83</v>
      </c>
      <c r="C6" s="3">
        <v>4</v>
      </c>
      <c r="D6" s="3">
        <v>5</v>
      </c>
      <c r="E6" s="3" t="str">
        <f t="shared" si="0"/>
        <v>$A3</v>
      </c>
      <c r="F6" s="3" t="str">
        <f t="shared" si="1"/>
        <v>$E2</v>
      </c>
      <c r="G6" s="3" t="str">
        <f t="shared" si="2"/>
        <v>$G2</v>
      </c>
      <c r="H6" s="3" t="str">
        <f t="shared" si="3"/>
        <v>$J3</v>
      </c>
      <c r="I6" s="3" t="str">
        <f t="shared" si="4"/>
        <v>$Iy3</v>
      </c>
      <c r="J6" s="3" t="str">
        <f t="shared" si="5"/>
        <v>$Iz3</v>
      </c>
      <c r="K6" s="3">
        <v>2</v>
      </c>
      <c r="L6" s="3"/>
      <c r="N6">
        <v>3</v>
      </c>
      <c r="O6">
        <v>2</v>
      </c>
    </row>
    <row r="7" spans="1:15" x14ac:dyDescent="0.2">
      <c r="A7" s="3" t="s">
        <v>252</v>
      </c>
      <c r="B7" s="3">
        <v>84</v>
      </c>
      <c r="C7" s="3">
        <v>5</v>
      </c>
      <c r="D7" s="3">
        <v>6</v>
      </c>
      <c r="E7" s="3" t="str">
        <f t="shared" si="0"/>
        <v>$A3</v>
      </c>
      <c r="F7" s="3" t="str">
        <f t="shared" si="1"/>
        <v>$E2</v>
      </c>
      <c r="G7" s="3" t="str">
        <f t="shared" si="2"/>
        <v>$G2</v>
      </c>
      <c r="H7" s="3" t="str">
        <f t="shared" si="3"/>
        <v>$J3</v>
      </c>
      <c r="I7" s="3" t="str">
        <f t="shared" si="4"/>
        <v>$Iy3</v>
      </c>
      <c r="J7" s="3" t="str">
        <f t="shared" si="5"/>
        <v>$Iz3</v>
      </c>
      <c r="K7" s="3">
        <v>2</v>
      </c>
      <c r="L7" s="3"/>
      <c r="N7">
        <v>3</v>
      </c>
      <c r="O7">
        <v>2</v>
      </c>
    </row>
    <row r="8" spans="1:15" x14ac:dyDescent="0.2">
      <c r="A8" s="3" t="s">
        <v>252</v>
      </c>
      <c r="B8" s="3">
        <v>85</v>
      </c>
      <c r="C8" s="3">
        <v>6</v>
      </c>
      <c r="D8" s="3">
        <v>7</v>
      </c>
      <c r="E8" s="3" t="str">
        <f t="shared" si="0"/>
        <v>$A3</v>
      </c>
      <c r="F8" s="3" t="str">
        <f t="shared" si="1"/>
        <v>$E2</v>
      </c>
      <c r="G8" s="3" t="str">
        <f t="shared" si="2"/>
        <v>$G2</v>
      </c>
      <c r="H8" s="3" t="str">
        <f t="shared" si="3"/>
        <v>$J3</v>
      </c>
      <c r="I8" s="3" t="str">
        <f t="shared" si="4"/>
        <v>$Iy3</v>
      </c>
      <c r="J8" s="3" t="str">
        <f t="shared" si="5"/>
        <v>$Iz3</v>
      </c>
      <c r="K8" s="3">
        <v>2</v>
      </c>
      <c r="L8" s="3"/>
      <c r="N8">
        <v>3</v>
      </c>
      <c r="O8">
        <v>2</v>
      </c>
    </row>
    <row r="9" spans="1:15" x14ac:dyDescent="0.2">
      <c r="A9" s="3" t="s">
        <v>252</v>
      </c>
      <c r="B9" s="3">
        <v>86</v>
      </c>
      <c r="C9" s="3">
        <v>7</v>
      </c>
      <c r="D9" s="3">
        <v>8</v>
      </c>
      <c r="E9" s="3" t="str">
        <f t="shared" si="0"/>
        <v>$A3</v>
      </c>
      <c r="F9" s="3" t="str">
        <f t="shared" si="1"/>
        <v>$E2</v>
      </c>
      <c r="G9" s="3" t="str">
        <f t="shared" si="2"/>
        <v>$G2</v>
      </c>
      <c r="H9" s="3" t="str">
        <f t="shared" si="3"/>
        <v>$J3</v>
      </c>
      <c r="I9" s="3" t="str">
        <f t="shared" si="4"/>
        <v>$Iy3</v>
      </c>
      <c r="J9" s="3" t="str">
        <f t="shared" si="5"/>
        <v>$Iz3</v>
      </c>
      <c r="K9" s="3">
        <v>2</v>
      </c>
      <c r="L9" s="3"/>
      <c r="N9">
        <v>3</v>
      </c>
      <c r="O9">
        <v>2</v>
      </c>
    </row>
    <row r="10" spans="1:15" x14ac:dyDescent="0.2">
      <c r="A10" s="3" t="s">
        <v>252</v>
      </c>
      <c r="B10" s="3">
        <v>87</v>
      </c>
      <c r="C10" s="3">
        <v>8</v>
      </c>
      <c r="D10" s="3">
        <v>9</v>
      </c>
      <c r="E10" s="3" t="str">
        <f t="shared" si="0"/>
        <v>$A3</v>
      </c>
      <c r="F10" s="3" t="str">
        <f t="shared" si="1"/>
        <v>$E2</v>
      </c>
      <c r="G10" s="3" t="str">
        <f t="shared" si="2"/>
        <v>$G2</v>
      </c>
      <c r="H10" s="3" t="str">
        <f t="shared" si="3"/>
        <v>$J3</v>
      </c>
      <c r="I10" s="3" t="str">
        <f t="shared" si="4"/>
        <v>$Iy3</v>
      </c>
      <c r="J10" s="3" t="str">
        <f t="shared" si="5"/>
        <v>$Iz3</v>
      </c>
      <c r="K10" s="3">
        <v>2</v>
      </c>
      <c r="L10" s="3"/>
      <c r="N10">
        <v>3</v>
      </c>
      <c r="O10">
        <v>2</v>
      </c>
    </row>
    <row r="11" spans="1:15" x14ac:dyDescent="0.2">
      <c r="A11" s="3" t="s">
        <v>252</v>
      </c>
      <c r="B11" s="3">
        <v>88</v>
      </c>
      <c r="C11" s="3">
        <v>9</v>
      </c>
      <c r="D11" s="3">
        <v>10</v>
      </c>
      <c r="E11" s="3" t="str">
        <f t="shared" si="0"/>
        <v>$A3</v>
      </c>
      <c r="F11" s="3" t="str">
        <f t="shared" si="1"/>
        <v>$E2</v>
      </c>
      <c r="G11" s="3" t="str">
        <f t="shared" si="2"/>
        <v>$G2</v>
      </c>
      <c r="H11" s="3" t="str">
        <f t="shared" si="3"/>
        <v>$J3</v>
      </c>
      <c r="I11" s="3" t="str">
        <f t="shared" si="4"/>
        <v>$Iy3</v>
      </c>
      <c r="J11" s="3" t="str">
        <f t="shared" si="5"/>
        <v>$Iz3</v>
      </c>
      <c r="K11" s="3">
        <v>2</v>
      </c>
      <c r="L11" s="3"/>
      <c r="N11">
        <v>3</v>
      </c>
      <c r="O11">
        <v>2</v>
      </c>
    </row>
    <row r="12" spans="1:15" x14ac:dyDescent="0.2">
      <c r="A12" s="3" t="s">
        <v>252</v>
      </c>
      <c r="B12" s="3">
        <v>89</v>
      </c>
      <c r="C12" s="3">
        <v>10</v>
      </c>
      <c r="D12" s="3">
        <v>11</v>
      </c>
      <c r="E12" s="3" t="str">
        <f t="shared" si="0"/>
        <v>$A3</v>
      </c>
      <c r="F12" s="3" t="str">
        <f t="shared" si="1"/>
        <v>$E2</v>
      </c>
      <c r="G12" s="3" t="str">
        <f t="shared" si="2"/>
        <v>$G2</v>
      </c>
      <c r="H12" s="3" t="str">
        <f t="shared" si="3"/>
        <v>$J3</v>
      </c>
      <c r="I12" s="3" t="str">
        <f t="shared" si="4"/>
        <v>$Iy3</v>
      </c>
      <c r="J12" s="3" t="str">
        <f t="shared" si="5"/>
        <v>$Iz3</v>
      </c>
      <c r="K12" s="3">
        <v>2</v>
      </c>
      <c r="L12" s="3"/>
      <c r="N12">
        <v>3</v>
      </c>
      <c r="O12">
        <v>2</v>
      </c>
    </row>
    <row r="13" spans="1:15" x14ac:dyDescent="0.2">
      <c r="A13" s="3" t="s">
        <v>252</v>
      </c>
      <c r="B13" s="3">
        <v>90</v>
      </c>
      <c r="C13" s="3">
        <v>11</v>
      </c>
      <c r="D13" s="3">
        <v>12</v>
      </c>
      <c r="E13" s="3" t="str">
        <f t="shared" si="0"/>
        <v>$A3</v>
      </c>
      <c r="F13" s="3" t="str">
        <f t="shared" si="1"/>
        <v>$E2</v>
      </c>
      <c r="G13" s="3" t="str">
        <f t="shared" si="2"/>
        <v>$G2</v>
      </c>
      <c r="H13" s="3" t="str">
        <f t="shared" si="3"/>
        <v>$J3</v>
      </c>
      <c r="I13" s="3" t="str">
        <f t="shared" si="4"/>
        <v>$Iy3</v>
      </c>
      <c r="J13" s="3" t="str">
        <f t="shared" si="5"/>
        <v>$Iz3</v>
      </c>
      <c r="K13" s="3">
        <v>2</v>
      </c>
      <c r="L13" s="3"/>
      <c r="N13">
        <v>3</v>
      </c>
      <c r="O13">
        <v>2</v>
      </c>
    </row>
    <row r="14" spans="1:15" x14ac:dyDescent="0.2">
      <c r="A14" s="3" t="s">
        <v>252</v>
      </c>
      <c r="B14" s="3">
        <v>91</v>
      </c>
      <c r="C14" s="3">
        <v>12</v>
      </c>
      <c r="D14" s="3">
        <v>13</v>
      </c>
      <c r="E14" s="3" t="str">
        <f t="shared" si="0"/>
        <v>$A2</v>
      </c>
      <c r="F14" s="3" t="str">
        <f t="shared" si="1"/>
        <v>$E3</v>
      </c>
      <c r="G14" s="3" t="str">
        <f t="shared" si="2"/>
        <v>$G3</v>
      </c>
      <c r="H14" s="3" t="str">
        <f t="shared" si="3"/>
        <v>$J2</v>
      </c>
      <c r="I14" s="3" t="str">
        <f t="shared" si="4"/>
        <v>$Iy2</v>
      </c>
      <c r="J14" s="3" t="str">
        <f t="shared" si="5"/>
        <v>$Iz2</v>
      </c>
      <c r="K14" s="3">
        <v>2</v>
      </c>
      <c r="L14" s="3"/>
      <c r="N14">
        <v>2</v>
      </c>
      <c r="O14" s="1">
        <v>3</v>
      </c>
    </row>
    <row r="15" spans="1:15" x14ac:dyDescent="0.2">
      <c r="A15" s="3" t="s">
        <v>252</v>
      </c>
      <c r="B15" s="3">
        <v>92</v>
      </c>
      <c r="C15" s="3">
        <v>13</v>
      </c>
      <c r="D15" s="3">
        <v>14</v>
      </c>
      <c r="E15" s="3" t="str">
        <f t="shared" si="0"/>
        <v>$A2</v>
      </c>
      <c r="F15" s="3" t="str">
        <f t="shared" si="1"/>
        <v>$E3</v>
      </c>
      <c r="G15" s="3" t="str">
        <f t="shared" si="2"/>
        <v>$G3</v>
      </c>
      <c r="H15" s="3" t="str">
        <f t="shared" si="3"/>
        <v>$J2</v>
      </c>
      <c r="I15" s="3" t="str">
        <f t="shared" si="4"/>
        <v>$Iy2</v>
      </c>
      <c r="J15" s="3" t="str">
        <f t="shared" si="5"/>
        <v>$Iz2</v>
      </c>
      <c r="K15" s="3">
        <v>2</v>
      </c>
      <c r="L15" s="3"/>
      <c r="N15">
        <v>2</v>
      </c>
      <c r="O15" s="1">
        <v>3</v>
      </c>
    </row>
    <row r="16" spans="1:15" x14ac:dyDescent="0.2">
      <c r="A16" s="3" t="s">
        <v>252</v>
      </c>
      <c r="B16" s="3">
        <v>93</v>
      </c>
      <c r="C16" s="3">
        <v>14</v>
      </c>
      <c r="D16" s="3">
        <v>15</v>
      </c>
      <c r="E16" s="3" t="str">
        <f t="shared" si="0"/>
        <v>$A5</v>
      </c>
      <c r="F16" s="3" t="str">
        <f t="shared" si="1"/>
        <v>$E1</v>
      </c>
      <c r="G16" s="3" t="str">
        <f t="shared" si="2"/>
        <v>$G1</v>
      </c>
      <c r="H16" s="3" t="str">
        <f t="shared" si="3"/>
        <v>$J5</v>
      </c>
      <c r="I16" s="3" t="str">
        <f t="shared" si="4"/>
        <v>$Iy5</v>
      </c>
      <c r="J16" s="3" t="str">
        <f t="shared" si="5"/>
        <v>$Iz5</v>
      </c>
      <c r="K16" s="3">
        <v>2</v>
      </c>
      <c r="L16" s="3"/>
      <c r="N16">
        <v>5</v>
      </c>
      <c r="O16">
        <v>1</v>
      </c>
    </row>
    <row r="17" spans="1:15" x14ac:dyDescent="0.2">
      <c r="A17" s="3" t="s">
        <v>252</v>
      </c>
      <c r="B17" s="3">
        <v>94</v>
      </c>
      <c r="C17" s="3">
        <v>15</v>
      </c>
      <c r="D17" s="3">
        <v>16</v>
      </c>
      <c r="E17" s="3" t="str">
        <f t="shared" si="0"/>
        <v>$A4</v>
      </c>
      <c r="F17" s="3" t="str">
        <f t="shared" si="1"/>
        <v>$E2</v>
      </c>
      <c r="G17" s="3" t="str">
        <f t="shared" si="2"/>
        <v>$G2</v>
      </c>
      <c r="H17" s="3" t="str">
        <f t="shared" si="3"/>
        <v>$J4</v>
      </c>
      <c r="I17" s="3" t="str">
        <f t="shared" si="4"/>
        <v>$Iy4</v>
      </c>
      <c r="J17" s="3" t="str">
        <f t="shared" si="5"/>
        <v>$Iz4</v>
      </c>
      <c r="K17" s="3">
        <v>2</v>
      </c>
      <c r="L17" s="3"/>
      <c r="N17">
        <v>4</v>
      </c>
      <c r="O17">
        <v>2</v>
      </c>
    </row>
    <row r="18" spans="1:15" x14ac:dyDescent="0.2">
      <c r="A18" s="3" t="s">
        <v>252</v>
      </c>
      <c r="B18" s="3">
        <v>95</v>
      </c>
      <c r="C18" s="3">
        <v>16</v>
      </c>
      <c r="D18" s="3">
        <v>17</v>
      </c>
      <c r="E18" s="3" t="str">
        <f t="shared" si="0"/>
        <v>$A3</v>
      </c>
      <c r="F18" s="3" t="str">
        <f t="shared" si="1"/>
        <v>$E2</v>
      </c>
      <c r="G18" s="3" t="str">
        <f t="shared" si="2"/>
        <v>$G2</v>
      </c>
      <c r="H18" s="3" t="str">
        <f t="shared" si="3"/>
        <v>$J3</v>
      </c>
      <c r="I18" s="3" t="str">
        <f t="shared" si="4"/>
        <v>$Iy3</v>
      </c>
      <c r="J18" s="3" t="str">
        <f t="shared" si="5"/>
        <v>$Iz3</v>
      </c>
      <c r="K18" s="3">
        <v>2</v>
      </c>
      <c r="L18" s="3"/>
      <c r="N18">
        <v>3</v>
      </c>
      <c r="O18">
        <v>2</v>
      </c>
    </row>
    <row r="19" spans="1:15" x14ac:dyDescent="0.2">
      <c r="A19" s="3" t="s">
        <v>252</v>
      </c>
      <c r="B19" s="3">
        <v>96</v>
      </c>
      <c r="C19" s="3">
        <v>17</v>
      </c>
      <c r="D19" s="3">
        <v>18</v>
      </c>
      <c r="E19" s="3" t="str">
        <f t="shared" si="0"/>
        <v>$A3</v>
      </c>
      <c r="F19" s="3" t="str">
        <f t="shared" si="1"/>
        <v>$E2</v>
      </c>
      <c r="G19" s="3" t="str">
        <f t="shared" si="2"/>
        <v>$G2</v>
      </c>
      <c r="H19" s="3" t="str">
        <f t="shared" si="3"/>
        <v>$J3</v>
      </c>
      <c r="I19" s="3" t="str">
        <f t="shared" si="4"/>
        <v>$Iy3</v>
      </c>
      <c r="J19" s="3" t="str">
        <f t="shared" si="5"/>
        <v>$Iz3</v>
      </c>
      <c r="K19" s="3">
        <v>2</v>
      </c>
      <c r="L19" s="3"/>
      <c r="N19">
        <v>3</v>
      </c>
      <c r="O19">
        <v>2</v>
      </c>
    </row>
    <row r="20" spans="1:15" x14ac:dyDescent="0.2">
      <c r="A20" s="3" t="s">
        <v>252</v>
      </c>
      <c r="B20" s="3">
        <v>97</v>
      </c>
      <c r="C20" s="3">
        <v>18</v>
      </c>
      <c r="D20" s="3">
        <v>19</v>
      </c>
      <c r="E20" s="3" t="str">
        <f t="shared" si="0"/>
        <v>$A3</v>
      </c>
      <c r="F20" s="3" t="str">
        <f t="shared" si="1"/>
        <v>$E2</v>
      </c>
      <c r="G20" s="3" t="str">
        <f t="shared" si="2"/>
        <v>$G2</v>
      </c>
      <c r="H20" s="3" t="str">
        <f t="shared" si="3"/>
        <v>$J3</v>
      </c>
      <c r="I20" s="3" t="str">
        <f t="shared" si="4"/>
        <v>$Iy3</v>
      </c>
      <c r="J20" s="3" t="str">
        <f t="shared" si="5"/>
        <v>$Iz3</v>
      </c>
      <c r="K20" s="3">
        <v>2</v>
      </c>
      <c r="L20" s="3"/>
      <c r="N20">
        <v>3</v>
      </c>
      <c r="O20">
        <v>2</v>
      </c>
    </row>
    <row r="21" spans="1:15" x14ac:dyDescent="0.2">
      <c r="A21" s="3" t="s">
        <v>252</v>
      </c>
      <c r="B21" s="3">
        <v>98</v>
      </c>
      <c r="C21" s="3">
        <v>19</v>
      </c>
      <c r="D21" s="3">
        <v>20</v>
      </c>
      <c r="E21" s="3" t="str">
        <f t="shared" si="0"/>
        <v>$A3</v>
      </c>
      <c r="F21" s="3" t="str">
        <f t="shared" si="1"/>
        <v>$E2</v>
      </c>
      <c r="G21" s="3" t="str">
        <f t="shared" si="2"/>
        <v>$G2</v>
      </c>
      <c r="H21" s="3" t="str">
        <f t="shared" si="3"/>
        <v>$J3</v>
      </c>
      <c r="I21" s="3" t="str">
        <f t="shared" si="4"/>
        <v>$Iy3</v>
      </c>
      <c r="J21" s="3" t="str">
        <f t="shared" si="5"/>
        <v>$Iz3</v>
      </c>
      <c r="K21" s="3">
        <v>2</v>
      </c>
      <c r="L21" s="3"/>
      <c r="N21">
        <v>3</v>
      </c>
      <c r="O21">
        <v>2</v>
      </c>
    </row>
    <row r="22" spans="1:15" x14ac:dyDescent="0.2">
      <c r="A22" s="3" t="s">
        <v>252</v>
      </c>
      <c r="B22" s="3">
        <v>99</v>
      </c>
      <c r="C22" s="3">
        <v>20</v>
      </c>
      <c r="D22" s="3">
        <v>21</v>
      </c>
      <c r="E22" s="3" t="str">
        <f t="shared" si="0"/>
        <v>$A3</v>
      </c>
      <c r="F22" s="3" t="str">
        <f t="shared" si="1"/>
        <v>$E2</v>
      </c>
      <c r="G22" s="3" t="str">
        <f t="shared" si="2"/>
        <v>$G2</v>
      </c>
      <c r="H22" s="3" t="str">
        <f t="shared" si="3"/>
        <v>$J3</v>
      </c>
      <c r="I22" s="3" t="str">
        <f t="shared" si="4"/>
        <v>$Iy3</v>
      </c>
      <c r="J22" s="3" t="str">
        <f t="shared" si="5"/>
        <v>$Iz3</v>
      </c>
      <c r="K22" s="3">
        <v>2</v>
      </c>
      <c r="L22" s="3"/>
      <c r="N22">
        <v>3</v>
      </c>
      <c r="O22">
        <v>2</v>
      </c>
    </row>
    <row r="23" spans="1:15" x14ac:dyDescent="0.2">
      <c r="A23" s="3" t="s">
        <v>252</v>
      </c>
      <c r="B23" s="3">
        <v>100</v>
      </c>
      <c r="C23" s="3">
        <v>21</v>
      </c>
      <c r="D23" s="3">
        <v>22</v>
      </c>
      <c r="E23" s="3" t="str">
        <f t="shared" si="0"/>
        <v>$A2</v>
      </c>
      <c r="F23" s="3" t="str">
        <f t="shared" si="1"/>
        <v>$E3</v>
      </c>
      <c r="G23" s="3" t="str">
        <f t="shared" si="2"/>
        <v>$G3</v>
      </c>
      <c r="H23" s="3" t="str">
        <f t="shared" si="3"/>
        <v>$J2</v>
      </c>
      <c r="I23" s="3" t="str">
        <f t="shared" si="4"/>
        <v>$Iy2</v>
      </c>
      <c r="J23" s="3" t="str">
        <f t="shared" si="5"/>
        <v>$Iz2</v>
      </c>
      <c r="K23" s="3">
        <v>2</v>
      </c>
      <c r="L23" s="3"/>
      <c r="N23">
        <v>2</v>
      </c>
      <c r="O23" s="1">
        <v>3</v>
      </c>
    </row>
    <row r="24" spans="1:15" x14ac:dyDescent="0.2">
      <c r="A24" s="3" t="s">
        <v>252</v>
      </c>
      <c r="B24" s="3">
        <v>101</v>
      </c>
      <c r="C24" s="3">
        <v>22</v>
      </c>
      <c r="D24" s="3">
        <v>23</v>
      </c>
      <c r="E24" s="3" t="str">
        <f t="shared" si="0"/>
        <v>$A2</v>
      </c>
      <c r="F24" s="3" t="str">
        <f t="shared" si="1"/>
        <v>$E3</v>
      </c>
      <c r="G24" s="3" t="str">
        <f t="shared" si="2"/>
        <v>$G3</v>
      </c>
      <c r="H24" s="3" t="str">
        <f t="shared" si="3"/>
        <v>$J2</v>
      </c>
      <c r="I24" s="3" t="str">
        <f t="shared" si="4"/>
        <v>$Iy2</v>
      </c>
      <c r="J24" s="3" t="str">
        <f t="shared" si="5"/>
        <v>$Iz2</v>
      </c>
      <c r="K24" s="3">
        <v>2</v>
      </c>
      <c r="L24" s="3"/>
      <c r="N24">
        <v>2</v>
      </c>
      <c r="O24" s="1">
        <v>3</v>
      </c>
    </row>
    <row r="25" spans="1:15" x14ac:dyDescent="0.2">
      <c r="A25" s="3" t="s">
        <v>252</v>
      </c>
      <c r="B25" s="3">
        <v>102</v>
      </c>
      <c r="C25" s="3">
        <v>23</v>
      </c>
      <c r="D25" s="3">
        <v>24</v>
      </c>
      <c r="E25" s="3" t="str">
        <f t="shared" si="0"/>
        <v>$A5</v>
      </c>
      <c r="F25" s="3" t="str">
        <f t="shared" si="1"/>
        <v>$E2</v>
      </c>
      <c r="G25" s="3" t="str">
        <f t="shared" si="2"/>
        <v>$G2</v>
      </c>
      <c r="H25" s="3" t="str">
        <f t="shared" si="3"/>
        <v>$J5</v>
      </c>
      <c r="I25" s="3" t="str">
        <f t="shared" si="4"/>
        <v>$Iy5</v>
      </c>
      <c r="J25" s="3" t="str">
        <f t="shared" si="5"/>
        <v>$Iz5</v>
      </c>
      <c r="K25" s="3">
        <v>2</v>
      </c>
      <c r="L25" s="3"/>
      <c r="N25">
        <v>5</v>
      </c>
      <c r="O25">
        <v>2</v>
      </c>
    </row>
    <row r="26" spans="1:15" x14ac:dyDescent="0.2">
      <c r="A26" s="3" t="s">
        <v>252</v>
      </c>
      <c r="B26" s="3">
        <v>103</v>
      </c>
      <c r="C26" s="3">
        <v>24</v>
      </c>
      <c r="D26" s="3">
        <v>25</v>
      </c>
      <c r="E26" s="3" t="str">
        <f t="shared" si="0"/>
        <v>$A4</v>
      </c>
      <c r="F26" s="3" t="str">
        <f t="shared" si="1"/>
        <v>$E2</v>
      </c>
      <c r="G26" s="3" t="str">
        <f t="shared" si="2"/>
        <v>$G2</v>
      </c>
      <c r="H26" s="3" t="str">
        <f t="shared" si="3"/>
        <v>$J4</v>
      </c>
      <c r="I26" s="3" t="str">
        <f t="shared" si="4"/>
        <v>$Iy4</v>
      </c>
      <c r="J26" s="3" t="str">
        <f t="shared" si="5"/>
        <v>$Iz4</v>
      </c>
      <c r="K26" s="3">
        <v>2</v>
      </c>
      <c r="L26" s="3"/>
      <c r="N26">
        <v>4</v>
      </c>
      <c r="O26">
        <v>2</v>
      </c>
    </row>
    <row r="27" spans="1:15" x14ac:dyDescent="0.2">
      <c r="A27" s="3" t="s">
        <v>252</v>
      </c>
      <c r="B27" s="3">
        <v>104</v>
      </c>
      <c r="C27" s="3">
        <v>25</v>
      </c>
      <c r="D27" s="3">
        <v>26</v>
      </c>
      <c r="E27" s="3" t="str">
        <f t="shared" si="0"/>
        <v>$A3</v>
      </c>
      <c r="F27" s="3" t="str">
        <f t="shared" si="1"/>
        <v>$E2</v>
      </c>
      <c r="G27" s="3" t="str">
        <f t="shared" si="2"/>
        <v>$G2</v>
      </c>
      <c r="H27" s="3" t="str">
        <f t="shared" si="3"/>
        <v>$J3</v>
      </c>
      <c r="I27" s="3" t="str">
        <f t="shared" si="4"/>
        <v>$Iy3</v>
      </c>
      <c r="J27" s="3" t="str">
        <f t="shared" si="5"/>
        <v>$Iz3</v>
      </c>
      <c r="K27" s="3">
        <v>2</v>
      </c>
      <c r="L27" s="3"/>
      <c r="N27">
        <v>3</v>
      </c>
      <c r="O27">
        <v>2</v>
      </c>
    </row>
    <row r="28" spans="1:15" x14ac:dyDescent="0.2">
      <c r="A28" s="3" t="s">
        <v>252</v>
      </c>
      <c r="B28" s="3">
        <v>105</v>
      </c>
      <c r="C28" s="3">
        <v>26</v>
      </c>
      <c r="D28" s="3">
        <v>27</v>
      </c>
      <c r="E28" s="3" t="str">
        <f t="shared" si="0"/>
        <v>$A3</v>
      </c>
      <c r="F28" s="3" t="str">
        <f t="shared" si="1"/>
        <v>$E2</v>
      </c>
      <c r="G28" s="3" t="str">
        <f t="shared" si="2"/>
        <v>$G2</v>
      </c>
      <c r="H28" s="3" t="str">
        <f t="shared" si="3"/>
        <v>$J3</v>
      </c>
      <c r="I28" s="3" t="str">
        <f t="shared" si="4"/>
        <v>$Iy3</v>
      </c>
      <c r="J28" s="3" t="str">
        <f t="shared" si="5"/>
        <v>$Iz3</v>
      </c>
      <c r="K28" s="3">
        <v>2</v>
      </c>
      <c r="L28" s="3"/>
      <c r="N28">
        <v>3</v>
      </c>
      <c r="O28">
        <v>2</v>
      </c>
    </row>
    <row r="29" spans="1:15" x14ac:dyDescent="0.2">
      <c r="A29" s="3" t="s">
        <v>252</v>
      </c>
      <c r="B29" s="3">
        <v>106</v>
      </c>
      <c r="C29" s="3">
        <v>27</v>
      </c>
      <c r="D29" s="3">
        <v>28</v>
      </c>
      <c r="E29" s="3" t="str">
        <f t="shared" si="0"/>
        <v>$A3</v>
      </c>
      <c r="F29" s="3" t="str">
        <f t="shared" si="1"/>
        <v>$E2</v>
      </c>
      <c r="G29" s="3" t="str">
        <f t="shared" si="2"/>
        <v>$G2</v>
      </c>
      <c r="H29" s="3" t="str">
        <f t="shared" si="3"/>
        <v>$J3</v>
      </c>
      <c r="I29" s="3" t="str">
        <f t="shared" si="4"/>
        <v>$Iy3</v>
      </c>
      <c r="J29" s="3" t="str">
        <f t="shared" si="5"/>
        <v>$Iz3</v>
      </c>
      <c r="K29" s="3">
        <v>2</v>
      </c>
      <c r="L29" s="3"/>
      <c r="N29">
        <v>3</v>
      </c>
      <c r="O29">
        <v>2</v>
      </c>
    </row>
    <row r="30" spans="1:15" x14ac:dyDescent="0.2">
      <c r="A30" s="3" t="s">
        <v>252</v>
      </c>
      <c r="B30" s="3">
        <v>107</v>
      </c>
      <c r="C30" s="3">
        <v>28</v>
      </c>
      <c r="D30" s="3">
        <v>29</v>
      </c>
      <c r="E30" s="3" t="str">
        <f t="shared" si="0"/>
        <v>$A2</v>
      </c>
      <c r="F30" s="3" t="str">
        <f t="shared" si="1"/>
        <v>$E3</v>
      </c>
      <c r="G30" s="3" t="str">
        <f t="shared" si="2"/>
        <v>$G3</v>
      </c>
      <c r="H30" s="3" t="str">
        <f t="shared" si="3"/>
        <v>$J2</v>
      </c>
      <c r="I30" s="3" t="str">
        <f t="shared" si="4"/>
        <v>$Iy2</v>
      </c>
      <c r="J30" s="3" t="str">
        <f t="shared" si="5"/>
        <v>$Iz2</v>
      </c>
      <c r="K30" s="3">
        <v>2</v>
      </c>
      <c r="L30" s="3"/>
      <c r="N30">
        <v>2</v>
      </c>
      <c r="O30" s="1">
        <v>3</v>
      </c>
    </row>
    <row r="31" spans="1:15" x14ac:dyDescent="0.2">
      <c r="A31" s="3" t="s">
        <v>252</v>
      </c>
      <c r="B31" s="3">
        <v>108</v>
      </c>
      <c r="C31" s="3">
        <v>29</v>
      </c>
      <c r="D31" s="3">
        <v>30</v>
      </c>
      <c r="E31" s="3" t="str">
        <f t="shared" si="0"/>
        <v>$A2</v>
      </c>
      <c r="F31" s="3" t="str">
        <f t="shared" si="1"/>
        <v>$E3</v>
      </c>
      <c r="G31" s="3" t="str">
        <f t="shared" si="2"/>
        <v>$G3</v>
      </c>
      <c r="H31" s="3" t="str">
        <f t="shared" si="3"/>
        <v>$J2</v>
      </c>
      <c r="I31" s="3" t="str">
        <f t="shared" si="4"/>
        <v>$Iy2</v>
      </c>
      <c r="J31" s="3" t="str">
        <f t="shared" si="5"/>
        <v>$Iz2</v>
      </c>
      <c r="K31" s="3">
        <v>2</v>
      </c>
      <c r="L31" s="3"/>
      <c r="N31">
        <v>2</v>
      </c>
      <c r="O31" s="1">
        <v>3</v>
      </c>
    </row>
    <row r="32" spans="1:15" x14ac:dyDescent="0.2">
      <c r="A32" s="3" t="s">
        <v>252</v>
      </c>
      <c r="B32" s="3">
        <v>109</v>
      </c>
      <c r="C32" s="3">
        <v>30</v>
      </c>
      <c r="D32" s="3">
        <v>31</v>
      </c>
      <c r="E32" s="3" t="str">
        <f t="shared" si="0"/>
        <v>$A5</v>
      </c>
      <c r="F32" s="3" t="str">
        <f t="shared" si="1"/>
        <v>$E2</v>
      </c>
      <c r="G32" s="3" t="str">
        <f t="shared" si="2"/>
        <v>$G2</v>
      </c>
      <c r="H32" s="3" t="str">
        <f t="shared" si="3"/>
        <v>$J5</v>
      </c>
      <c r="I32" s="3" t="str">
        <f t="shared" si="4"/>
        <v>$Iy5</v>
      </c>
      <c r="J32" s="3" t="str">
        <f t="shared" si="5"/>
        <v>$Iz5</v>
      </c>
      <c r="K32" s="3">
        <v>2</v>
      </c>
      <c r="L32" s="3"/>
      <c r="N32">
        <v>5</v>
      </c>
      <c r="O32">
        <v>2</v>
      </c>
    </row>
    <row r="33" spans="1:15" x14ac:dyDescent="0.2">
      <c r="A33" s="3" t="s">
        <v>252</v>
      </c>
      <c r="B33" s="3">
        <v>110</v>
      </c>
      <c r="C33" s="3">
        <v>31</v>
      </c>
      <c r="D33" s="3">
        <v>32</v>
      </c>
      <c r="E33" s="3" t="str">
        <f t="shared" si="0"/>
        <v>$A4</v>
      </c>
      <c r="F33" s="3" t="str">
        <f t="shared" si="1"/>
        <v>$E2</v>
      </c>
      <c r="G33" s="3" t="str">
        <f t="shared" si="2"/>
        <v>$G2</v>
      </c>
      <c r="H33" s="3" t="str">
        <f t="shared" si="3"/>
        <v>$J4</v>
      </c>
      <c r="I33" s="3" t="str">
        <f t="shared" si="4"/>
        <v>$Iy4</v>
      </c>
      <c r="J33" s="3" t="str">
        <f t="shared" si="5"/>
        <v>$Iz4</v>
      </c>
      <c r="K33" s="3">
        <v>2</v>
      </c>
      <c r="L33" s="3"/>
      <c r="N33">
        <v>4</v>
      </c>
      <c r="O33">
        <v>2</v>
      </c>
    </row>
    <row r="34" spans="1:15" x14ac:dyDescent="0.2">
      <c r="A34" s="3" t="s">
        <v>252</v>
      </c>
      <c r="B34" s="3">
        <v>111</v>
      </c>
      <c r="C34" s="3">
        <v>32</v>
      </c>
      <c r="D34" s="3">
        <v>33</v>
      </c>
      <c r="E34" s="3" t="str">
        <f t="shared" si="0"/>
        <v>$A3</v>
      </c>
      <c r="F34" s="3" t="str">
        <f t="shared" si="1"/>
        <v>$E2</v>
      </c>
      <c r="G34" s="3" t="str">
        <f t="shared" si="2"/>
        <v>$G2</v>
      </c>
      <c r="H34" s="3" t="str">
        <f t="shared" si="3"/>
        <v>$J3</v>
      </c>
      <c r="I34" s="3" t="str">
        <f t="shared" si="4"/>
        <v>$Iy3</v>
      </c>
      <c r="J34" s="3" t="str">
        <f t="shared" si="5"/>
        <v>$Iz3</v>
      </c>
      <c r="K34" s="3">
        <v>2</v>
      </c>
      <c r="L34" s="3"/>
      <c r="N34">
        <v>3</v>
      </c>
      <c r="O34">
        <v>2</v>
      </c>
    </row>
    <row r="35" spans="1:15" x14ac:dyDescent="0.2">
      <c r="A35" s="3" t="s">
        <v>252</v>
      </c>
      <c r="B35" s="3">
        <v>112</v>
      </c>
      <c r="C35" s="3">
        <v>33</v>
      </c>
      <c r="D35" s="3">
        <v>34</v>
      </c>
      <c r="E35" s="3" t="str">
        <f t="shared" si="0"/>
        <v>$A3</v>
      </c>
      <c r="F35" s="3" t="str">
        <f t="shared" si="1"/>
        <v>$E2</v>
      </c>
      <c r="G35" s="3" t="str">
        <f t="shared" si="2"/>
        <v>$G2</v>
      </c>
      <c r="H35" s="3" t="str">
        <f t="shared" si="3"/>
        <v>$J3</v>
      </c>
      <c r="I35" s="3" t="str">
        <f t="shared" si="4"/>
        <v>$Iy3</v>
      </c>
      <c r="J35" s="3" t="str">
        <f t="shared" si="5"/>
        <v>$Iz3</v>
      </c>
      <c r="K35" s="3">
        <v>2</v>
      </c>
      <c r="L35" s="3"/>
      <c r="N35">
        <v>3</v>
      </c>
      <c r="O35">
        <v>2</v>
      </c>
    </row>
    <row r="36" spans="1:15" x14ac:dyDescent="0.2">
      <c r="A36" s="3" t="s">
        <v>252</v>
      </c>
      <c r="B36" s="3">
        <v>113</v>
      </c>
      <c r="C36" s="3">
        <v>34</v>
      </c>
      <c r="D36" s="3">
        <v>35</v>
      </c>
      <c r="E36" s="3" t="str">
        <f t="shared" si="0"/>
        <v>$A3</v>
      </c>
      <c r="F36" s="3" t="str">
        <f t="shared" si="1"/>
        <v>$E2</v>
      </c>
      <c r="G36" s="3" t="str">
        <f t="shared" si="2"/>
        <v>$G2</v>
      </c>
      <c r="H36" s="3" t="str">
        <f t="shared" si="3"/>
        <v>$J3</v>
      </c>
      <c r="I36" s="3" t="str">
        <f t="shared" si="4"/>
        <v>$Iy3</v>
      </c>
      <c r="J36" s="3" t="str">
        <f t="shared" si="5"/>
        <v>$Iz3</v>
      </c>
      <c r="K36" s="3">
        <v>2</v>
      </c>
      <c r="L36" s="3"/>
      <c r="N36">
        <v>3</v>
      </c>
      <c r="O36">
        <v>2</v>
      </c>
    </row>
    <row r="37" spans="1:15" x14ac:dyDescent="0.2">
      <c r="A37" s="3" t="s">
        <v>252</v>
      </c>
      <c r="B37" s="3">
        <v>114</v>
      </c>
      <c r="C37" s="3">
        <v>35</v>
      </c>
      <c r="D37" s="3">
        <v>36</v>
      </c>
      <c r="E37" s="3" t="str">
        <f t="shared" si="0"/>
        <v>$A3</v>
      </c>
      <c r="F37" s="3" t="str">
        <f t="shared" si="1"/>
        <v>$E2</v>
      </c>
      <c r="G37" s="3" t="str">
        <f t="shared" si="2"/>
        <v>$G2</v>
      </c>
      <c r="H37" s="3" t="str">
        <f t="shared" si="3"/>
        <v>$J3</v>
      </c>
      <c r="I37" s="3" t="str">
        <f t="shared" si="4"/>
        <v>$Iy3</v>
      </c>
      <c r="J37" s="3" t="str">
        <f t="shared" si="5"/>
        <v>$Iz3</v>
      </c>
      <c r="K37" s="3">
        <v>2</v>
      </c>
      <c r="L37" s="3"/>
      <c r="N37">
        <v>3</v>
      </c>
      <c r="O37">
        <v>2</v>
      </c>
    </row>
    <row r="38" spans="1:15" x14ac:dyDescent="0.2">
      <c r="A38" s="3" t="s">
        <v>252</v>
      </c>
      <c r="B38" s="3">
        <v>115</v>
      </c>
      <c r="C38" s="3">
        <v>36</v>
      </c>
      <c r="D38" s="3">
        <v>37</v>
      </c>
      <c r="E38" s="3" t="str">
        <f t="shared" si="0"/>
        <v>$A3</v>
      </c>
      <c r="F38" s="3" t="str">
        <f t="shared" si="1"/>
        <v>$E2</v>
      </c>
      <c r="G38" s="3" t="str">
        <f t="shared" si="2"/>
        <v>$G2</v>
      </c>
      <c r="H38" s="3" t="str">
        <f t="shared" si="3"/>
        <v>$J3</v>
      </c>
      <c r="I38" s="3" t="str">
        <f t="shared" si="4"/>
        <v>$Iy3</v>
      </c>
      <c r="J38" s="3" t="str">
        <f t="shared" si="5"/>
        <v>$Iz3</v>
      </c>
      <c r="K38" s="3">
        <v>2</v>
      </c>
      <c r="L38" s="3"/>
      <c r="N38">
        <v>3</v>
      </c>
      <c r="O38">
        <v>2</v>
      </c>
    </row>
    <row r="39" spans="1:15" x14ac:dyDescent="0.2">
      <c r="A39" s="3" t="s">
        <v>252</v>
      </c>
      <c r="B39" s="3">
        <v>116</v>
      </c>
      <c r="C39" s="3">
        <v>37</v>
      </c>
      <c r="D39" s="3">
        <v>38</v>
      </c>
      <c r="E39" s="3" t="str">
        <f t="shared" si="0"/>
        <v>$A3</v>
      </c>
      <c r="F39" s="3" t="str">
        <f t="shared" si="1"/>
        <v>$E2</v>
      </c>
      <c r="G39" s="3" t="str">
        <f t="shared" si="2"/>
        <v>$G2</v>
      </c>
      <c r="H39" s="3" t="str">
        <f t="shared" si="3"/>
        <v>$J3</v>
      </c>
      <c r="I39" s="3" t="str">
        <f t="shared" si="4"/>
        <v>$Iy3</v>
      </c>
      <c r="J39" s="3" t="str">
        <f t="shared" si="5"/>
        <v>$Iz3</v>
      </c>
      <c r="K39" s="3">
        <v>2</v>
      </c>
      <c r="L39" s="3"/>
      <c r="N39">
        <v>3</v>
      </c>
      <c r="O39">
        <v>2</v>
      </c>
    </row>
    <row r="40" spans="1:15" x14ac:dyDescent="0.2">
      <c r="A40" s="3" t="s">
        <v>252</v>
      </c>
      <c r="B40" s="3">
        <v>117</v>
      </c>
      <c r="C40" s="3">
        <v>38</v>
      </c>
      <c r="D40" s="3">
        <v>39</v>
      </c>
      <c r="E40" s="3" t="str">
        <f t="shared" si="0"/>
        <v>$A3</v>
      </c>
      <c r="F40" s="3" t="str">
        <f t="shared" si="1"/>
        <v>$E2</v>
      </c>
      <c r="G40" s="3" t="str">
        <f t="shared" si="2"/>
        <v>$G2</v>
      </c>
      <c r="H40" s="3" t="str">
        <f t="shared" si="3"/>
        <v>$J3</v>
      </c>
      <c r="I40" s="3" t="str">
        <f t="shared" si="4"/>
        <v>$Iy3</v>
      </c>
      <c r="J40" s="3" t="str">
        <f t="shared" si="5"/>
        <v>$Iz3</v>
      </c>
      <c r="K40" s="3">
        <v>2</v>
      </c>
      <c r="L40" s="3"/>
      <c r="N40">
        <v>3</v>
      </c>
      <c r="O40">
        <v>2</v>
      </c>
    </row>
    <row r="41" spans="1:15" x14ac:dyDescent="0.2">
      <c r="A41" s="3" t="s">
        <v>252</v>
      </c>
      <c r="B41" s="3">
        <v>118</v>
      </c>
      <c r="C41" s="3">
        <v>39</v>
      </c>
      <c r="D41" s="3">
        <v>40</v>
      </c>
      <c r="E41" s="3" t="str">
        <f t="shared" si="0"/>
        <v>$A3</v>
      </c>
      <c r="F41" s="3" t="str">
        <f t="shared" si="1"/>
        <v>$E2</v>
      </c>
      <c r="G41" s="3" t="str">
        <f t="shared" si="2"/>
        <v>$G2</v>
      </c>
      <c r="H41" s="3" t="str">
        <f t="shared" si="3"/>
        <v>$J3</v>
      </c>
      <c r="I41" s="3" t="str">
        <f t="shared" si="4"/>
        <v>$Iy3</v>
      </c>
      <c r="J41" s="3" t="str">
        <f t="shared" si="5"/>
        <v>$Iz3</v>
      </c>
      <c r="K41" s="3">
        <v>2</v>
      </c>
      <c r="L41" s="3"/>
      <c r="N41">
        <v>3</v>
      </c>
      <c r="O41">
        <v>2</v>
      </c>
    </row>
    <row r="42" spans="1:15" x14ac:dyDescent="0.2">
      <c r="A42" s="3" t="s">
        <v>252</v>
      </c>
      <c r="B42" s="3">
        <v>119</v>
      </c>
      <c r="C42" s="3">
        <v>40</v>
      </c>
      <c r="D42" s="3">
        <v>41</v>
      </c>
      <c r="E42" s="3" t="str">
        <f t="shared" si="0"/>
        <v>$A3</v>
      </c>
      <c r="F42" s="3" t="str">
        <f t="shared" si="1"/>
        <v>$E2</v>
      </c>
      <c r="G42" s="3" t="str">
        <f t="shared" si="2"/>
        <v>$G2</v>
      </c>
      <c r="H42" s="3" t="str">
        <f t="shared" si="3"/>
        <v>$J3</v>
      </c>
      <c r="I42" s="3" t="str">
        <f t="shared" si="4"/>
        <v>$Iy3</v>
      </c>
      <c r="J42" s="3" t="str">
        <f t="shared" si="5"/>
        <v>$Iz3</v>
      </c>
      <c r="K42" s="3">
        <v>2</v>
      </c>
      <c r="L42" s="3"/>
      <c r="N42">
        <v>3</v>
      </c>
      <c r="O42">
        <v>2</v>
      </c>
    </row>
    <row r="43" spans="1:15" x14ac:dyDescent="0.2">
      <c r="A43" s="3" t="s">
        <v>252</v>
      </c>
      <c r="B43" s="3">
        <v>120</v>
      </c>
      <c r="C43" s="3">
        <v>41</v>
      </c>
      <c r="D43" s="3">
        <v>42</v>
      </c>
      <c r="E43" s="3" t="str">
        <f t="shared" si="0"/>
        <v>$A2</v>
      </c>
      <c r="F43" s="3" t="str">
        <f t="shared" si="1"/>
        <v>$E3</v>
      </c>
      <c r="G43" s="3" t="str">
        <f t="shared" si="2"/>
        <v>$G3</v>
      </c>
      <c r="H43" s="3" t="str">
        <f t="shared" si="3"/>
        <v>$J2</v>
      </c>
      <c r="I43" s="3" t="str">
        <f t="shared" si="4"/>
        <v>$Iy2</v>
      </c>
      <c r="J43" s="3" t="str">
        <f t="shared" si="5"/>
        <v>$Iz2</v>
      </c>
      <c r="K43" s="3">
        <v>2</v>
      </c>
      <c r="L43" s="3"/>
      <c r="N43">
        <v>2</v>
      </c>
      <c r="O43" s="1">
        <v>3</v>
      </c>
    </row>
    <row r="44" spans="1:15" x14ac:dyDescent="0.2">
      <c r="A44" s="3" t="s">
        <v>252</v>
      </c>
      <c r="B44" s="3">
        <v>121</v>
      </c>
      <c r="C44" s="3">
        <v>42</v>
      </c>
      <c r="D44" s="3">
        <v>43</v>
      </c>
      <c r="E44" s="3" t="str">
        <f t="shared" si="0"/>
        <v>$A2</v>
      </c>
      <c r="F44" s="3" t="str">
        <f t="shared" si="1"/>
        <v>$E3</v>
      </c>
      <c r="G44" s="3" t="str">
        <f t="shared" si="2"/>
        <v>$G3</v>
      </c>
      <c r="H44" s="3" t="str">
        <f t="shared" si="3"/>
        <v>$J2</v>
      </c>
      <c r="I44" s="3" t="str">
        <f t="shared" si="4"/>
        <v>$Iy2</v>
      </c>
      <c r="J44" s="3" t="str">
        <f t="shared" si="5"/>
        <v>$Iz2</v>
      </c>
      <c r="K44" s="3">
        <v>2</v>
      </c>
      <c r="L44" s="3"/>
      <c r="N44">
        <v>2</v>
      </c>
      <c r="O44" s="1">
        <v>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56D1-A1B3-4D0E-8BA5-F64D7C6FF138}">
  <dimension ref="A1:H48"/>
  <sheetViews>
    <sheetView workbookViewId="0">
      <selection sqref="A1:H48"/>
    </sheetView>
  </sheetViews>
  <sheetFormatPr defaultRowHeight="14.25" x14ac:dyDescent="0.2"/>
  <sheetData>
    <row r="1" spans="1:8" x14ac:dyDescent="0.2">
      <c r="A1" s="2" t="s">
        <v>236</v>
      </c>
      <c r="B1" s="2"/>
      <c r="C1" s="2"/>
      <c r="D1" s="2"/>
      <c r="E1" s="2"/>
      <c r="F1" s="2"/>
      <c r="G1" s="2"/>
      <c r="H1" s="2"/>
    </row>
    <row r="2" spans="1:8" x14ac:dyDescent="0.2">
      <c r="A2" s="2" t="s">
        <v>237</v>
      </c>
      <c r="B2" s="2" t="s">
        <v>241</v>
      </c>
      <c r="C2" s="2" t="s">
        <v>220</v>
      </c>
      <c r="D2" s="2" t="s">
        <v>221</v>
      </c>
      <c r="E2" s="2" t="s">
        <v>222</v>
      </c>
      <c r="F2" s="2" t="s">
        <v>238</v>
      </c>
      <c r="G2" s="2" t="s">
        <v>239</v>
      </c>
      <c r="H2" s="2" t="s">
        <v>240</v>
      </c>
    </row>
    <row r="3" spans="1:8" x14ac:dyDescent="0.2">
      <c r="A3" s="2" t="s">
        <v>235</v>
      </c>
      <c r="B3" s="2">
        <v>81</v>
      </c>
      <c r="C3" s="2">
        <v>31.7408</v>
      </c>
      <c r="D3" s="2">
        <f>C3</f>
        <v>31.7408</v>
      </c>
      <c r="E3" s="2">
        <f>D3</f>
        <v>31.7408</v>
      </c>
      <c r="F3" s="2">
        <v>0</v>
      </c>
      <c r="G3" s="2">
        <v>0</v>
      </c>
      <c r="H3" s="2">
        <v>0</v>
      </c>
    </row>
    <row r="4" spans="1:8" x14ac:dyDescent="0.2">
      <c r="A4" s="2" t="s">
        <v>235</v>
      </c>
      <c r="B4" s="2">
        <v>82</v>
      </c>
      <c r="C4" s="2">
        <v>63.083799999999997</v>
      </c>
      <c r="D4" s="2">
        <f>C4</f>
        <v>63.083799999999997</v>
      </c>
      <c r="E4" s="2">
        <f>D4</f>
        <v>63.083799999999997</v>
      </c>
      <c r="F4" s="2">
        <v>0</v>
      </c>
      <c r="G4" s="2">
        <v>0</v>
      </c>
      <c r="H4" s="2">
        <v>0</v>
      </c>
    </row>
    <row r="5" spans="1:8" x14ac:dyDescent="0.2">
      <c r="A5" s="2" t="s">
        <v>235</v>
      </c>
      <c r="B5" s="2">
        <v>83</v>
      </c>
      <c r="C5" s="2">
        <v>59.831200000000003</v>
      </c>
      <c r="D5" s="2">
        <f>C5</f>
        <v>59.831200000000003</v>
      </c>
      <c r="E5" s="2">
        <f>D5</f>
        <v>59.831200000000003</v>
      </c>
      <c r="F5" s="2">
        <v>0</v>
      </c>
      <c r="G5" s="2">
        <v>0</v>
      </c>
      <c r="H5" s="2">
        <v>0</v>
      </c>
    </row>
    <row r="6" spans="1:8" x14ac:dyDescent="0.2">
      <c r="A6" s="2" t="s">
        <v>235</v>
      </c>
      <c r="B6" s="2">
        <v>84</v>
      </c>
      <c r="C6" s="2">
        <v>72.451400000000007</v>
      </c>
      <c r="D6" s="2">
        <f>C6</f>
        <v>72.451400000000007</v>
      </c>
      <c r="E6" s="2">
        <f>D6</f>
        <v>72.451400000000007</v>
      </c>
      <c r="F6" s="2">
        <v>0</v>
      </c>
      <c r="G6" s="2">
        <v>0</v>
      </c>
      <c r="H6" s="2">
        <v>0</v>
      </c>
    </row>
    <row r="7" spans="1:8" x14ac:dyDescent="0.2">
      <c r="A7" s="2" t="s">
        <v>235</v>
      </c>
      <c r="B7" s="2">
        <v>85</v>
      </c>
      <c r="C7" s="2">
        <v>87.926400000000001</v>
      </c>
      <c r="D7" s="2">
        <f>C7</f>
        <v>87.926400000000001</v>
      </c>
      <c r="E7" s="2">
        <f>D7</f>
        <v>87.926400000000001</v>
      </c>
      <c r="F7" s="2">
        <v>0</v>
      </c>
      <c r="G7" s="2">
        <v>0</v>
      </c>
      <c r="H7" s="2">
        <v>0</v>
      </c>
    </row>
    <row r="8" spans="1:8" x14ac:dyDescent="0.2">
      <c r="A8" s="2" t="s">
        <v>235</v>
      </c>
      <c r="B8" s="2">
        <v>86</v>
      </c>
      <c r="C8" s="2">
        <v>87.926400000000001</v>
      </c>
      <c r="D8" s="2">
        <f>C8</f>
        <v>87.926400000000001</v>
      </c>
      <c r="E8" s="2">
        <f>D8</f>
        <v>87.926400000000001</v>
      </c>
      <c r="F8" s="2">
        <v>0</v>
      </c>
      <c r="G8" s="2">
        <v>0</v>
      </c>
      <c r="H8" s="2">
        <v>0</v>
      </c>
    </row>
    <row r="9" spans="1:8" x14ac:dyDescent="0.2">
      <c r="A9" s="2" t="s">
        <v>235</v>
      </c>
      <c r="B9" s="2">
        <v>87</v>
      </c>
      <c r="C9" s="2">
        <v>87.926400000000001</v>
      </c>
      <c r="D9" s="2">
        <f>C9</f>
        <v>87.926400000000001</v>
      </c>
      <c r="E9" s="2">
        <f>D9</f>
        <v>87.926400000000001</v>
      </c>
      <c r="F9" s="2">
        <v>0</v>
      </c>
      <c r="G9" s="2">
        <v>0</v>
      </c>
      <c r="H9" s="2">
        <v>0</v>
      </c>
    </row>
    <row r="10" spans="1:8" x14ac:dyDescent="0.2">
      <c r="A10" s="2" t="s">
        <v>235</v>
      </c>
      <c r="B10" s="2">
        <v>88</v>
      </c>
      <c r="C10" s="2">
        <v>87.926400000000001</v>
      </c>
      <c r="D10" s="2">
        <f>C10</f>
        <v>87.926400000000001</v>
      </c>
      <c r="E10" s="2">
        <f>D10</f>
        <v>87.926400000000001</v>
      </c>
      <c r="F10" s="2">
        <v>0</v>
      </c>
      <c r="G10" s="2">
        <v>0</v>
      </c>
      <c r="H10" s="2">
        <v>0</v>
      </c>
    </row>
    <row r="11" spans="1:8" x14ac:dyDescent="0.2">
      <c r="A11" s="2" t="s">
        <v>235</v>
      </c>
      <c r="B11" s="2">
        <v>89</v>
      </c>
      <c r="C11" s="2">
        <v>87.926400000000001</v>
      </c>
      <c r="D11" s="2">
        <f>C11</f>
        <v>87.926400000000001</v>
      </c>
      <c r="E11" s="2">
        <f>D11</f>
        <v>87.926400000000001</v>
      </c>
      <c r="F11" s="2">
        <v>0</v>
      </c>
      <c r="G11" s="2">
        <v>0</v>
      </c>
      <c r="H11" s="2">
        <v>0</v>
      </c>
    </row>
    <row r="12" spans="1:8" x14ac:dyDescent="0.2">
      <c r="A12" s="2" t="s">
        <v>235</v>
      </c>
      <c r="B12" s="2">
        <v>90</v>
      </c>
      <c r="C12" s="2">
        <v>87.926400000000001</v>
      </c>
      <c r="D12" s="2">
        <f>C12</f>
        <v>87.926400000000001</v>
      </c>
      <c r="E12" s="2">
        <f>D12</f>
        <v>87.926400000000001</v>
      </c>
      <c r="F12" s="2">
        <v>0</v>
      </c>
      <c r="G12" s="2">
        <v>0</v>
      </c>
      <c r="H12" s="2">
        <v>0</v>
      </c>
    </row>
    <row r="13" spans="1:8" x14ac:dyDescent="0.2">
      <c r="A13" s="2" t="s">
        <v>235</v>
      </c>
      <c r="B13" s="2">
        <v>91</v>
      </c>
      <c r="C13" s="2">
        <v>87.926400000000001</v>
      </c>
      <c r="D13" s="2">
        <f>C13</f>
        <v>87.926400000000001</v>
      </c>
      <c r="E13" s="2">
        <f>D13</f>
        <v>87.926400000000001</v>
      </c>
      <c r="F13" s="2">
        <v>0</v>
      </c>
      <c r="G13" s="2">
        <v>0</v>
      </c>
      <c r="H13" s="2">
        <v>0</v>
      </c>
    </row>
    <row r="14" spans="1:8" x14ac:dyDescent="0.2">
      <c r="A14" s="2" t="s">
        <v>235</v>
      </c>
      <c r="B14" s="2">
        <v>92</v>
      </c>
      <c r="C14" s="2">
        <v>172.5324</v>
      </c>
      <c r="D14" s="2">
        <f>C14</f>
        <v>172.5324</v>
      </c>
      <c r="E14" s="2">
        <f>D14</f>
        <v>172.5324</v>
      </c>
      <c r="F14" s="2">
        <v>0</v>
      </c>
      <c r="G14" s="2">
        <v>0</v>
      </c>
      <c r="H14" s="2">
        <v>0</v>
      </c>
    </row>
    <row r="15" spans="1:8" x14ac:dyDescent="0.2">
      <c r="A15" s="2" t="s">
        <v>235</v>
      </c>
      <c r="B15" s="2">
        <v>93</v>
      </c>
      <c r="C15" s="2">
        <v>257.13850000000002</v>
      </c>
      <c r="D15" s="2">
        <f>C15</f>
        <v>257.13850000000002</v>
      </c>
      <c r="E15" s="2">
        <f>D15</f>
        <v>257.13850000000002</v>
      </c>
      <c r="F15" s="2">
        <v>0</v>
      </c>
      <c r="G15" s="2">
        <v>0</v>
      </c>
      <c r="H15" s="2">
        <v>0</v>
      </c>
    </row>
    <row r="16" spans="1:8" x14ac:dyDescent="0.2">
      <c r="A16" s="2" t="s">
        <v>235</v>
      </c>
      <c r="B16" s="2">
        <v>94</v>
      </c>
      <c r="C16" s="2">
        <v>128.5692</v>
      </c>
      <c r="D16" s="2">
        <f>C16</f>
        <v>128.5692</v>
      </c>
      <c r="E16" s="2">
        <f>D16</f>
        <v>128.5692</v>
      </c>
      <c r="F16" s="2">
        <v>0</v>
      </c>
      <c r="G16" s="2">
        <v>0</v>
      </c>
      <c r="H16" s="2">
        <v>0</v>
      </c>
    </row>
    <row r="17" spans="1:8" x14ac:dyDescent="0.2">
      <c r="A17" s="2" t="s">
        <v>235</v>
      </c>
      <c r="B17" s="2">
        <v>95</v>
      </c>
      <c r="C17" s="2">
        <v>31.7408</v>
      </c>
      <c r="D17" s="2">
        <f>C17</f>
        <v>31.7408</v>
      </c>
      <c r="E17" s="2">
        <f>D17</f>
        <v>31.7408</v>
      </c>
      <c r="F17" s="2">
        <v>0</v>
      </c>
      <c r="G17" s="2">
        <v>0</v>
      </c>
      <c r="H17" s="2">
        <v>0</v>
      </c>
    </row>
    <row r="18" spans="1:8" x14ac:dyDescent="0.2">
      <c r="A18" s="2" t="s">
        <v>235</v>
      </c>
      <c r="B18" s="2">
        <v>96</v>
      </c>
      <c r="C18" s="2">
        <v>63.083799999999997</v>
      </c>
      <c r="D18" s="2">
        <f>C18</f>
        <v>63.083799999999997</v>
      </c>
      <c r="E18" s="2">
        <f>D18</f>
        <v>63.083799999999997</v>
      </c>
      <c r="F18" s="2">
        <v>0</v>
      </c>
      <c r="G18" s="2">
        <v>0</v>
      </c>
      <c r="H18" s="2">
        <v>0</v>
      </c>
    </row>
    <row r="19" spans="1:8" x14ac:dyDescent="0.2">
      <c r="A19" s="2" t="s">
        <v>235</v>
      </c>
      <c r="B19" s="2">
        <v>97</v>
      </c>
      <c r="C19" s="2">
        <v>44.0045</v>
      </c>
      <c r="D19" s="2">
        <f>C19</f>
        <v>44.0045</v>
      </c>
      <c r="E19" s="2">
        <f>D19</f>
        <v>44.0045</v>
      </c>
      <c r="F19" s="2">
        <v>0</v>
      </c>
      <c r="G19" s="2">
        <v>0</v>
      </c>
      <c r="H19" s="2">
        <v>0</v>
      </c>
    </row>
    <row r="20" spans="1:8" x14ac:dyDescent="0.2">
      <c r="A20" s="2" t="s">
        <v>235</v>
      </c>
      <c r="B20" s="2">
        <v>98</v>
      </c>
      <c r="C20" s="2">
        <v>56.624600000000001</v>
      </c>
      <c r="D20" s="2">
        <f>C20</f>
        <v>56.624600000000001</v>
      </c>
      <c r="E20" s="2">
        <f>D20</f>
        <v>56.624600000000001</v>
      </c>
      <c r="F20" s="2">
        <v>0</v>
      </c>
      <c r="G20" s="2">
        <v>0</v>
      </c>
      <c r="H20" s="2">
        <v>0</v>
      </c>
    </row>
    <row r="21" spans="1:8" x14ac:dyDescent="0.2">
      <c r="A21" s="2" t="s">
        <v>235</v>
      </c>
      <c r="B21" s="2">
        <v>99</v>
      </c>
      <c r="C21" s="2">
        <v>87.926400000000001</v>
      </c>
      <c r="D21" s="2">
        <f>C21</f>
        <v>87.926400000000001</v>
      </c>
      <c r="E21" s="2">
        <f>D21</f>
        <v>87.926400000000001</v>
      </c>
      <c r="F21" s="2">
        <v>0</v>
      </c>
      <c r="G21" s="2">
        <v>0</v>
      </c>
      <c r="H21" s="2">
        <v>0</v>
      </c>
    </row>
    <row r="22" spans="1:8" x14ac:dyDescent="0.2">
      <c r="A22" s="2" t="s">
        <v>235</v>
      </c>
      <c r="B22" s="2">
        <v>100</v>
      </c>
      <c r="C22" s="2">
        <v>87.926400000000001</v>
      </c>
      <c r="D22" s="2">
        <f>C22</f>
        <v>87.926400000000001</v>
      </c>
      <c r="E22" s="2">
        <f>D22</f>
        <v>87.926400000000001</v>
      </c>
      <c r="F22" s="2">
        <v>0</v>
      </c>
      <c r="G22" s="2">
        <v>0</v>
      </c>
      <c r="H22" s="2">
        <v>0</v>
      </c>
    </row>
    <row r="23" spans="1:8" x14ac:dyDescent="0.2">
      <c r="A23" s="2" t="s">
        <v>235</v>
      </c>
      <c r="B23" s="2">
        <v>101</v>
      </c>
      <c r="C23" s="2">
        <v>87.926400000000001</v>
      </c>
      <c r="D23" s="2">
        <f>C23</f>
        <v>87.926400000000001</v>
      </c>
      <c r="E23" s="2">
        <f>D23</f>
        <v>87.926400000000001</v>
      </c>
      <c r="F23" s="2">
        <v>0</v>
      </c>
      <c r="G23" s="2">
        <v>0</v>
      </c>
      <c r="H23" s="2">
        <v>0</v>
      </c>
    </row>
    <row r="24" spans="1:8" x14ac:dyDescent="0.2">
      <c r="A24" s="2" t="s">
        <v>235</v>
      </c>
      <c r="B24" s="2">
        <v>102</v>
      </c>
      <c r="C24" s="2">
        <v>172.5324</v>
      </c>
      <c r="D24" s="2">
        <f>C24</f>
        <v>172.5324</v>
      </c>
      <c r="E24" s="2">
        <f>D24</f>
        <v>172.5324</v>
      </c>
      <c r="F24" s="2">
        <v>0</v>
      </c>
      <c r="G24" s="2">
        <v>0</v>
      </c>
      <c r="H24" s="2">
        <v>0</v>
      </c>
    </row>
    <row r="25" spans="1:8" x14ac:dyDescent="0.2">
      <c r="A25" s="2" t="s">
        <v>235</v>
      </c>
      <c r="B25" s="2">
        <v>103</v>
      </c>
      <c r="C25" s="2">
        <v>257.13850000000002</v>
      </c>
      <c r="D25" s="2">
        <f>C25</f>
        <v>257.13850000000002</v>
      </c>
      <c r="E25" s="2">
        <f>D25</f>
        <v>257.13850000000002</v>
      </c>
      <c r="F25" s="2">
        <v>0</v>
      </c>
      <c r="G25" s="2">
        <v>0</v>
      </c>
      <c r="H25" s="2">
        <v>0</v>
      </c>
    </row>
    <row r="26" spans="1:8" x14ac:dyDescent="0.2">
      <c r="A26" s="2" t="s">
        <v>235</v>
      </c>
      <c r="B26" s="2">
        <v>104</v>
      </c>
      <c r="C26" s="2">
        <v>128.5692</v>
      </c>
      <c r="D26" s="2">
        <f>C26</f>
        <v>128.5692</v>
      </c>
      <c r="E26" s="2">
        <f>D26</f>
        <v>128.5692</v>
      </c>
      <c r="F26" s="2">
        <v>0</v>
      </c>
      <c r="G26" s="2">
        <v>0</v>
      </c>
      <c r="H26" s="2">
        <v>0</v>
      </c>
    </row>
    <row r="27" spans="1:8" x14ac:dyDescent="0.2">
      <c r="A27" s="2" t="s">
        <v>235</v>
      </c>
      <c r="B27" s="2">
        <v>105</v>
      </c>
      <c r="C27" s="2">
        <v>31.7408</v>
      </c>
      <c r="D27" s="2">
        <f>C27</f>
        <v>31.7408</v>
      </c>
      <c r="E27" s="2">
        <f>D27</f>
        <v>31.7408</v>
      </c>
      <c r="F27" s="2">
        <v>0</v>
      </c>
      <c r="G27" s="2">
        <v>0</v>
      </c>
      <c r="H27" s="2">
        <v>0</v>
      </c>
    </row>
    <row r="28" spans="1:8" x14ac:dyDescent="0.2">
      <c r="A28" s="2" t="s">
        <v>235</v>
      </c>
      <c r="B28" s="2">
        <v>106</v>
      </c>
      <c r="C28" s="2">
        <v>63.083799999999997</v>
      </c>
      <c r="D28" s="2">
        <f>C28</f>
        <v>63.083799999999997</v>
      </c>
      <c r="E28" s="2">
        <f>D28</f>
        <v>63.083799999999997</v>
      </c>
      <c r="F28" s="2">
        <v>0</v>
      </c>
      <c r="G28" s="2">
        <v>0</v>
      </c>
      <c r="H28" s="2">
        <v>0</v>
      </c>
    </row>
    <row r="29" spans="1:8" x14ac:dyDescent="0.2">
      <c r="A29" s="2" t="s">
        <v>235</v>
      </c>
      <c r="B29" s="2">
        <v>107</v>
      </c>
      <c r="C29" s="2">
        <v>40.487400000000001</v>
      </c>
      <c r="D29" s="2">
        <f>C29</f>
        <v>40.487400000000001</v>
      </c>
      <c r="E29" s="2">
        <f>D29</f>
        <v>40.487400000000001</v>
      </c>
      <c r="F29" s="2">
        <v>0</v>
      </c>
      <c r="G29" s="2">
        <v>0</v>
      </c>
      <c r="H29" s="2">
        <v>0</v>
      </c>
    </row>
    <row r="30" spans="1:8" x14ac:dyDescent="0.2">
      <c r="A30" s="2" t="s">
        <v>235</v>
      </c>
      <c r="B30" s="2">
        <v>108</v>
      </c>
      <c r="C30" s="2">
        <v>53.107500000000002</v>
      </c>
      <c r="D30" s="2">
        <f>C30</f>
        <v>53.107500000000002</v>
      </c>
      <c r="E30" s="2">
        <f>D30</f>
        <v>53.107500000000002</v>
      </c>
      <c r="F30" s="2">
        <v>0</v>
      </c>
      <c r="G30" s="2">
        <v>0</v>
      </c>
      <c r="H30" s="2">
        <v>0</v>
      </c>
    </row>
    <row r="31" spans="1:8" x14ac:dyDescent="0.2">
      <c r="A31" s="2" t="s">
        <v>235</v>
      </c>
      <c r="B31" s="2">
        <v>109</v>
      </c>
      <c r="C31" s="2">
        <v>87.926400000000001</v>
      </c>
      <c r="D31" s="2">
        <f>C31</f>
        <v>87.926400000000001</v>
      </c>
      <c r="E31" s="2">
        <f>D31</f>
        <v>87.926400000000001</v>
      </c>
      <c r="F31" s="2">
        <v>0</v>
      </c>
      <c r="G31" s="2">
        <v>0</v>
      </c>
      <c r="H31" s="2">
        <v>0</v>
      </c>
    </row>
    <row r="32" spans="1:8" x14ac:dyDescent="0.2">
      <c r="A32" s="2" t="s">
        <v>235</v>
      </c>
      <c r="B32" s="2">
        <v>110</v>
      </c>
      <c r="C32" s="2">
        <v>172.5324</v>
      </c>
      <c r="D32" s="2">
        <f>C32</f>
        <v>172.5324</v>
      </c>
      <c r="E32" s="2">
        <f>D32</f>
        <v>172.5324</v>
      </c>
      <c r="F32" s="2">
        <v>0</v>
      </c>
      <c r="G32" s="2">
        <v>0</v>
      </c>
      <c r="H32" s="2">
        <v>0</v>
      </c>
    </row>
    <row r="33" spans="1:8" x14ac:dyDescent="0.2">
      <c r="A33" s="2" t="s">
        <v>235</v>
      </c>
      <c r="B33" s="2">
        <v>111</v>
      </c>
      <c r="C33" s="2">
        <v>257.13850000000002</v>
      </c>
      <c r="D33" s="2">
        <f>C33</f>
        <v>257.13850000000002</v>
      </c>
      <c r="E33" s="2">
        <f>D33</f>
        <v>257.13850000000002</v>
      </c>
      <c r="F33" s="2">
        <v>0</v>
      </c>
      <c r="G33" s="2">
        <v>0</v>
      </c>
      <c r="H33" s="2">
        <v>0</v>
      </c>
    </row>
    <row r="34" spans="1:8" x14ac:dyDescent="0.2">
      <c r="A34" s="2" t="s">
        <v>235</v>
      </c>
      <c r="B34" s="2">
        <v>112</v>
      </c>
      <c r="C34" s="2">
        <v>128.5692</v>
      </c>
      <c r="D34" s="2">
        <f>C34</f>
        <v>128.5692</v>
      </c>
      <c r="E34" s="2">
        <f>D34</f>
        <v>128.5692</v>
      </c>
      <c r="F34" s="2">
        <v>0</v>
      </c>
      <c r="G34" s="2">
        <v>0</v>
      </c>
      <c r="H34" s="2">
        <v>0</v>
      </c>
    </row>
    <row r="35" spans="1:8" x14ac:dyDescent="0.2">
      <c r="A35" s="2" t="s">
        <v>235</v>
      </c>
      <c r="B35" s="2">
        <v>113</v>
      </c>
      <c r="C35" s="2">
        <v>57.133400000000002</v>
      </c>
      <c r="D35" s="2">
        <f>C35</f>
        <v>57.133400000000002</v>
      </c>
      <c r="E35" s="2">
        <f>D35</f>
        <v>57.133400000000002</v>
      </c>
      <c r="F35" s="2">
        <v>0</v>
      </c>
      <c r="G35" s="2">
        <v>0</v>
      </c>
      <c r="H35" s="2">
        <v>0</v>
      </c>
    </row>
    <row r="36" spans="1:8" x14ac:dyDescent="0.2">
      <c r="A36" s="2" t="s">
        <v>235</v>
      </c>
      <c r="B36" s="2">
        <v>114</v>
      </c>
      <c r="C36" s="2">
        <v>88.476399999999998</v>
      </c>
      <c r="D36" s="2">
        <f>C36</f>
        <v>88.476399999999998</v>
      </c>
      <c r="E36" s="2">
        <f>D36</f>
        <v>88.476399999999998</v>
      </c>
      <c r="F36" s="2">
        <v>0</v>
      </c>
      <c r="G36" s="2">
        <v>0</v>
      </c>
      <c r="H36" s="2">
        <v>0</v>
      </c>
    </row>
    <row r="37" spans="1:8" x14ac:dyDescent="0.2">
      <c r="A37" s="2" t="s">
        <v>235</v>
      </c>
      <c r="B37" s="2">
        <v>115</v>
      </c>
      <c r="C37" s="2">
        <v>52.7971</v>
      </c>
      <c r="D37" s="2">
        <f>C37</f>
        <v>52.7971</v>
      </c>
      <c r="E37" s="2">
        <f>D37</f>
        <v>52.7971</v>
      </c>
      <c r="F37" s="2">
        <v>0</v>
      </c>
      <c r="G37" s="2">
        <v>0</v>
      </c>
      <c r="H37" s="2">
        <v>0</v>
      </c>
    </row>
    <row r="38" spans="1:8" x14ac:dyDescent="0.2">
      <c r="A38" s="2" t="s">
        <v>235</v>
      </c>
      <c r="B38" s="2">
        <v>116</v>
      </c>
      <c r="C38" s="2">
        <v>65.417199999999994</v>
      </c>
      <c r="D38" s="2">
        <f>C38</f>
        <v>65.417199999999994</v>
      </c>
      <c r="E38" s="2">
        <f>D38</f>
        <v>65.417199999999994</v>
      </c>
      <c r="F38" s="2">
        <v>0</v>
      </c>
      <c r="G38" s="2">
        <v>0</v>
      </c>
      <c r="H38" s="2">
        <v>0</v>
      </c>
    </row>
    <row r="39" spans="1:8" x14ac:dyDescent="0.2">
      <c r="A39" s="2" t="s">
        <v>235</v>
      </c>
      <c r="B39" s="2">
        <v>117</v>
      </c>
      <c r="C39" s="2">
        <v>87.926400000000001</v>
      </c>
      <c r="D39" s="2">
        <f>C39</f>
        <v>87.926400000000001</v>
      </c>
      <c r="E39" s="2">
        <f>D39</f>
        <v>87.926400000000001</v>
      </c>
      <c r="F39" s="2">
        <v>0</v>
      </c>
      <c r="G39" s="2">
        <v>0</v>
      </c>
      <c r="H39" s="2">
        <v>0</v>
      </c>
    </row>
    <row r="40" spans="1:8" x14ac:dyDescent="0.2">
      <c r="A40" s="2" t="s">
        <v>235</v>
      </c>
      <c r="B40" s="2">
        <v>118</v>
      </c>
      <c r="C40" s="2">
        <v>87.926400000000001</v>
      </c>
      <c r="D40" s="2">
        <f>C40</f>
        <v>87.926400000000001</v>
      </c>
      <c r="E40" s="2">
        <f>D40</f>
        <v>87.926400000000001</v>
      </c>
      <c r="F40" s="2">
        <v>0</v>
      </c>
      <c r="G40" s="2">
        <v>0</v>
      </c>
      <c r="H40" s="2">
        <v>0</v>
      </c>
    </row>
    <row r="41" spans="1:8" x14ac:dyDescent="0.2">
      <c r="A41" s="2" t="s">
        <v>235</v>
      </c>
      <c r="B41" s="2">
        <v>119</v>
      </c>
      <c r="C41" s="2">
        <v>87.926400000000001</v>
      </c>
      <c r="D41" s="2">
        <f>C41</f>
        <v>87.926400000000001</v>
      </c>
      <c r="E41" s="2">
        <f>D41</f>
        <v>87.926400000000001</v>
      </c>
      <c r="F41" s="2">
        <v>0</v>
      </c>
      <c r="G41" s="2">
        <v>0</v>
      </c>
      <c r="H41" s="2">
        <v>0</v>
      </c>
    </row>
    <row r="42" spans="1:8" x14ac:dyDescent="0.2">
      <c r="A42" s="2" t="s">
        <v>235</v>
      </c>
      <c r="B42" s="2">
        <v>120</v>
      </c>
      <c r="C42" s="2">
        <v>87.926400000000001</v>
      </c>
      <c r="D42" s="2">
        <f>C42</f>
        <v>87.926400000000001</v>
      </c>
      <c r="E42" s="2">
        <f>D42</f>
        <v>87.926400000000001</v>
      </c>
      <c r="F42" s="2">
        <v>0</v>
      </c>
      <c r="G42" s="2">
        <v>0</v>
      </c>
      <c r="H42" s="2">
        <v>0</v>
      </c>
    </row>
    <row r="43" spans="1:8" x14ac:dyDescent="0.2">
      <c r="A43" s="2" t="s">
        <v>235</v>
      </c>
      <c r="B43" s="2">
        <v>121</v>
      </c>
      <c r="C43" s="2">
        <v>87.926400000000001</v>
      </c>
      <c r="D43" s="2">
        <f>C43</f>
        <v>87.926400000000001</v>
      </c>
      <c r="E43" s="2">
        <f>D43</f>
        <v>87.926400000000001</v>
      </c>
      <c r="F43" s="2">
        <v>0</v>
      </c>
      <c r="G43" s="2">
        <v>0</v>
      </c>
      <c r="H43" s="2">
        <v>0</v>
      </c>
    </row>
    <row r="44" spans="1:8" x14ac:dyDescent="0.2">
      <c r="A44" s="2" t="s">
        <v>235</v>
      </c>
      <c r="B44" s="2">
        <v>122</v>
      </c>
      <c r="C44" s="2">
        <v>87.926400000000001</v>
      </c>
      <c r="D44" s="2">
        <f>C44</f>
        <v>87.926400000000001</v>
      </c>
      <c r="E44" s="2">
        <f>D44</f>
        <v>87.926400000000001</v>
      </c>
      <c r="F44" s="2">
        <v>0</v>
      </c>
      <c r="G44" s="2">
        <v>0</v>
      </c>
      <c r="H44" s="2">
        <v>0</v>
      </c>
    </row>
    <row r="45" spans="1:8" x14ac:dyDescent="0.2">
      <c r="A45" s="2" t="s">
        <v>235</v>
      </c>
      <c r="B45" s="2">
        <v>123</v>
      </c>
      <c r="C45" s="2">
        <v>87.926400000000001</v>
      </c>
      <c r="D45" s="2">
        <f>C45</f>
        <v>87.926400000000001</v>
      </c>
      <c r="E45" s="2">
        <f>D45</f>
        <v>87.926400000000001</v>
      </c>
      <c r="F45" s="2">
        <v>0</v>
      </c>
      <c r="G45" s="2">
        <v>0</v>
      </c>
      <c r="H45" s="2">
        <v>0</v>
      </c>
    </row>
    <row r="46" spans="1:8" x14ac:dyDescent="0.2">
      <c r="A46" s="2" t="s">
        <v>235</v>
      </c>
      <c r="B46" s="2">
        <v>124</v>
      </c>
      <c r="C46" s="2">
        <v>172.5324</v>
      </c>
      <c r="D46" s="2">
        <f>C46</f>
        <v>172.5324</v>
      </c>
      <c r="E46" s="2">
        <f>D46</f>
        <v>172.5324</v>
      </c>
      <c r="F46" s="2">
        <v>0</v>
      </c>
      <c r="G46" s="2">
        <v>0</v>
      </c>
      <c r="H46" s="2">
        <v>0</v>
      </c>
    </row>
    <row r="47" spans="1:8" x14ac:dyDescent="0.2">
      <c r="A47" s="2" t="s">
        <v>235</v>
      </c>
      <c r="B47" s="2">
        <v>125</v>
      </c>
      <c r="C47" s="2">
        <v>257.13850000000002</v>
      </c>
      <c r="D47" s="2">
        <f>C47</f>
        <v>257.13850000000002</v>
      </c>
      <c r="E47" s="2">
        <f>D47</f>
        <v>257.13850000000002</v>
      </c>
      <c r="F47" s="2">
        <v>0</v>
      </c>
      <c r="G47" s="2">
        <v>0</v>
      </c>
      <c r="H47" s="2">
        <v>0</v>
      </c>
    </row>
    <row r="48" spans="1:8" x14ac:dyDescent="0.2">
      <c r="A48" s="2" t="s">
        <v>235</v>
      </c>
      <c r="B48" s="2">
        <v>126</v>
      </c>
      <c r="C48" s="2">
        <v>128.5692</v>
      </c>
      <c r="D48" s="2">
        <f>C48</f>
        <v>128.5692</v>
      </c>
      <c r="E48" s="2">
        <f>D48</f>
        <v>128.5692</v>
      </c>
      <c r="F48" s="2">
        <v>0</v>
      </c>
      <c r="G48" s="2">
        <v>0</v>
      </c>
      <c r="H48" s="2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E2BC9-C42B-40AF-9603-438EED40B491}">
  <dimension ref="A1:E25"/>
  <sheetViews>
    <sheetView workbookViewId="0">
      <selection activeCell="B3" sqref="B3:B4"/>
    </sheetView>
  </sheetViews>
  <sheetFormatPr defaultRowHeight="14.25" x14ac:dyDescent="0.2"/>
  <cols>
    <col min="1" max="1" width="10.125" style="3" bestFit="1" customWidth="1"/>
    <col min="2" max="5" width="9" style="3"/>
  </cols>
  <sheetData>
    <row r="1" spans="1:5" x14ac:dyDescent="0.2">
      <c r="A1" s="3" t="s">
        <v>234</v>
      </c>
    </row>
    <row r="2" spans="1:5" x14ac:dyDescent="0.2">
      <c r="A2" s="3" t="s">
        <v>226</v>
      </c>
    </row>
    <row r="3" spans="1:5" x14ac:dyDescent="0.2">
      <c r="A3" s="3" t="s">
        <v>214</v>
      </c>
      <c r="B3" s="3">
        <v>127</v>
      </c>
      <c r="C3" s="3">
        <v>0</v>
      </c>
      <c r="D3" s="3">
        <v>-3.3</v>
      </c>
      <c r="E3" s="3">
        <v>-2.75</v>
      </c>
    </row>
    <row r="4" spans="1:5" x14ac:dyDescent="0.2">
      <c r="A4" s="3" t="s">
        <v>214</v>
      </c>
      <c r="B4" s="3">
        <v>128</v>
      </c>
      <c r="C4" s="3">
        <v>0</v>
      </c>
      <c r="D4" s="3">
        <v>-3.3</v>
      </c>
      <c r="E4" s="3">
        <v>-2.75</v>
      </c>
    </row>
    <row r="5" spans="1:5" x14ac:dyDescent="0.2">
      <c r="A5" s="3" t="s">
        <v>228</v>
      </c>
    </row>
    <row r="6" spans="1:5" x14ac:dyDescent="0.2">
      <c r="A6" s="3" t="s">
        <v>214</v>
      </c>
      <c r="B6" s="3">
        <v>129</v>
      </c>
      <c r="C6" s="3">
        <v>0</v>
      </c>
      <c r="D6" s="3">
        <v>3.3</v>
      </c>
      <c r="E6" s="3">
        <v>-2.75</v>
      </c>
    </row>
    <row r="7" spans="1:5" x14ac:dyDescent="0.2">
      <c r="A7" s="3" t="s">
        <v>214</v>
      </c>
      <c r="B7" s="3">
        <v>130</v>
      </c>
      <c r="C7" s="3">
        <v>0</v>
      </c>
      <c r="D7" s="3">
        <v>3.3</v>
      </c>
      <c r="E7" s="3">
        <v>-2.75</v>
      </c>
    </row>
    <row r="8" spans="1:5" x14ac:dyDescent="0.2">
      <c r="A8" s="3" t="s">
        <v>229</v>
      </c>
    </row>
    <row r="9" spans="1:5" x14ac:dyDescent="0.2">
      <c r="A9" s="3" t="s">
        <v>214</v>
      </c>
      <c r="B9" s="3">
        <v>131</v>
      </c>
      <c r="C9" s="3">
        <v>42</v>
      </c>
      <c r="D9" s="3">
        <v>-3.3</v>
      </c>
      <c r="E9" s="3">
        <v>-5.1100000000000003</v>
      </c>
    </row>
    <row r="10" spans="1:5" x14ac:dyDescent="0.2">
      <c r="A10" s="3" t="s">
        <v>214</v>
      </c>
      <c r="B10" s="3">
        <v>132</v>
      </c>
      <c r="C10" s="3">
        <v>42</v>
      </c>
      <c r="D10" s="3">
        <v>-3.3</v>
      </c>
      <c r="E10" s="3">
        <v>-5.1100000000000003</v>
      </c>
    </row>
    <row r="11" spans="1:5" x14ac:dyDescent="0.2">
      <c r="A11" s="3" t="s">
        <v>230</v>
      </c>
    </row>
    <row r="12" spans="1:5" x14ac:dyDescent="0.2">
      <c r="A12" s="3" t="s">
        <v>214</v>
      </c>
      <c r="B12" s="3">
        <v>133</v>
      </c>
      <c r="C12" s="3">
        <v>42</v>
      </c>
      <c r="D12" s="3">
        <v>3.3</v>
      </c>
      <c r="E12" s="3">
        <v>-5.1100000000000003</v>
      </c>
    </row>
    <row r="13" spans="1:5" x14ac:dyDescent="0.2">
      <c r="A13" s="3" t="s">
        <v>214</v>
      </c>
      <c r="B13" s="3">
        <v>134</v>
      </c>
      <c r="C13" s="3">
        <v>42</v>
      </c>
      <c r="D13" s="3">
        <v>3.3</v>
      </c>
      <c r="E13" s="3">
        <v>-5.1100000000000003</v>
      </c>
    </row>
    <row r="14" spans="1:5" x14ac:dyDescent="0.2">
      <c r="A14" s="3" t="s">
        <v>231</v>
      </c>
    </row>
    <row r="15" spans="1:5" x14ac:dyDescent="0.2">
      <c r="A15" s="3" t="s">
        <v>214</v>
      </c>
      <c r="B15" s="3">
        <v>135</v>
      </c>
      <c r="C15" s="3">
        <v>120</v>
      </c>
      <c r="D15" s="3">
        <v>-3.3</v>
      </c>
      <c r="E15" s="3">
        <v>-5.1100000000000003</v>
      </c>
    </row>
    <row r="16" spans="1:5" x14ac:dyDescent="0.2">
      <c r="A16" s="3" t="s">
        <v>214</v>
      </c>
      <c r="B16" s="3">
        <v>136</v>
      </c>
      <c r="C16" s="3">
        <v>120</v>
      </c>
      <c r="D16" s="3">
        <v>-3.3</v>
      </c>
      <c r="E16" s="3">
        <v>-5.1100000000000003</v>
      </c>
    </row>
    <row r="17" spans="1:5" x14ac:dyDescent="0.2">
      <c r="A17" s="3" t="s">
        <v>232</v>
      </c>
    </row>
    <row r="18" spans="1:5" x14ac:dyDescent="0.2">
      <c r="A18" s="3" t="s">
        <v>214</v>
      </c>
      <c r="B18" s="3">
        <v>137</v>
      </c>
      <c r="C18" s="3">
        <v>120</v>
      </c>
      <c r="D18" s="3">
        <v>3.3</v>
      </c>
      <c r="E18" s="3">
        <v>-5.1100000000000003</v>
      </c>
    </row>
    <row r="19" spans="1:5" x14ac:dyDescent="0.2">
      <c r="A19" s="3" t="s">
        <v>214</v>
      </c>
      <c r="B19" s="3">
        <v>138</v>
      </c>
      <c r="C19" s="3">
        <v>120</v>
      </c>
      <c r="D19" s="3">
        <v>3.3</v>
      </c>
      <c r="E19" s="3">
        <v>-5.1100000000000003</v>
      </c>
    </row>
    <row r="20" spans="1:5" x14ac:dyDescent="0.2">
      <c r="A20" s="3" t="s">
        <v>233</v>
      </c>
    </row>
    <row r="21" spans="1:5" x14ac:dyDescent="0.2">
      <c r="A21" s="3" t="s">
        <v>214</v>
      </c>
      <c r="B21" s="3">
        <v>139</v>
      </c>
      <c r="C21" s="3">
        <v>162</v>
      </c>
      <c r="D21" s="3">
        <v>-3.3</v>
      </c>
      <c r="E21" s="3">
        <v>-2.75</v>
      </c>
    </row>
    <row r="22" spans="1:5" x14ac:dyDescent="0.2">
      <c r="A22" s="3" t="s">
        <v>214</v>
      </c>
      <c r="B22" s="3">
        <v>140</v>
      </c>
      <c r="C22" s="3">
        <v>162</v>
      </c>
      <c r="D22" s="3">
        <v>-3.3</v>
      </c>
      <c r="E22" s="3">
        <v>-2.75</v>
      </c>
    </row>
    <row r="23" spans="1:5" x14ac:dyDescent="0.2">
      <c r="A23" s="3" t="s">
        <v>227</v>
      </c>
    </row>
    <row r="24" spans="1:5" x14ac:dyDescent="0.2">
      <c r="A24" s="3" t="s">
        <v>214</v>
      </c>
      <c r="B24" s="3">
        <v>141</v>
      </c>
      <c r="C24" s="3">
        <v>162</v>
      </c>
      <c r="D24" s="3">
        <v>3.3</v>
      </c>
      <c r="E24" s="3">
        <v>-2.75</v>
      </c>
    </row>
    <row r="25" spans="1:5" x14ac:dyDescent="0.2">
      <c r="A25" s="3" t="s">
        <v>214</v>
      </c>
      <c r="B25" s="3">
        <v>142</v>
      </c>
      <c r="C25" s="3">
        <v>162</v>
      </c>
      <c r="D25" s="3">
        <v>3.3</v>
      </c>
      <c r="E25" s="3">
        <v>-2.25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ACD26-4D48-484C-A117-44FACCE3DBDC}">
  <dimension ref="A1:R18"/>
  <sheetViews>
    <sheetView tabSelected="1" workbookViewId="0">
      <selection activeCell="J9" sqref="A2:J9"/>
    </sheetView>
  </sheetViews>
  <sheetFormatPr defaultRowHeight="14.25" x14ac:dyDescent="0.2"/>
  <cols>
    <col min="1" max="1" width="18.75" style="3" bestFit="1" customWidth="1"/>
    <col min="2" max="2" width="11" style="3" bestFit="1" customWidth="1"/>
    <col min="3" max="12" width="9" style="3"/>
    <col min="14" max="14" width="44.625" bestFit="1" customWidth="1"/>
  </cols>
  <sheetData>
    <row r="1" spans="1:18" x14ac:dyDescent="0.2">
      <c r="A1" s="3" t="s">
        <v>255</v>
      </c>
      <c r="B1" s="3" t="s">
        <v>565</v>
      </c>
      <c r="C1" s="3" t="s">
        <v>566</v>
      </c>
      <c r="D1" s="3" t="s">
        <v>567</v>
      </c>
      <c r="F1" s="5" t="s">
        <v>569</v>
      </c>
      <c r="G1" s="5" t="s">
        <v>570</v>
      </c>
      <c r="H1" s="5"/>
      <c r="I1" s="5" t="s">
        <v>571</v>
      </c>
      <c r="J1" s="5" t="s">
        <v>572</v>
      </c>
      <c r="K1" s="5"/>
      <c r="L1" s="5"/>
    </row>
    <row r="2" spans="1:18" x14ac:dyDescent="0.2">
      <c r="A2" s="3" t="s">
        <v>564</v>
      </c>
      <c r="B2" s="3">
        <v>1000</v>
      </c>
      <c r="C2" s="3">
        <v>127</v>
      </c>
      <c r="D2" s="3">
        <f>C2+1</f>
        <v>128</v>
      </c>
      <c r="E2" s="5" t="s">
        <v>568</v>
      </c>
      <c r="F2" s="3">
        <v>1</v>
      </c>
      <c r="G2" s="3">
        <v>1</v>
      </c>
      <c r="H2" s="5" t="s">
        <v>573</v>
      </c>
      <c r="I2" s="3">
        <v>1</v>
      </c>
      <c r="J2" s="3">
        <v>2</v>
      </c>
      <c r="K2" s="3">
        <v>4</v>
      </c>
      <c r="L2" s="3">
        <v>6</v>
      </c>
      <c r="N2" t="s">
        <v>563</v>
      </c>
    </row>
    <row r="3" spans="1:18" x14ac:dyDescent="0.2">
      <c r="A3" s="3" t="s">
        <v>564</v>
      </c>
      <c r="B3" s="3">
        <v>1001</v>
      </c>
      <c r="C3" s="3">
        <f>+C2+2</f>
        <v>129</v>
      </c>
      <c r="D3" s="3">
        <f>+D2+2</f>
        <v>130</v>
      </c>
      <c r="E3" s="5" t="s">
        <v>568</v>
      </c>
      <c r="F3" s="3">
        <v>1</v>
      </c>
      <c r="G3" s="3">
        <v>1</v>
      </c>
      <c r="H3" s="5" t="s">
        <v>573</v>
      </c>
      <c r="I3" s="3">
        <v>1</v>
      </c>
      <c r="J3" s="3">
        <v>2</v>
      </c>
      <c r="K3" s="3">
        <v>4</v>
      </c>
      <c r="L3" s="3">
        <v>6</v>
      </c>
      <c r="N3" t="s">
        <v>560</v>
      </c>
    </row>
    <row r="4" spans="1:18" x14ac:dyDescent="0.2">
      <c r="A4" s="3" t="s">
        <v>564</v>
      </c>
      <c r="B4" s="3">
        <v>1002</v>
      </c>
      <c r="C4" s="3">
        <f t="shared" ref="C4:D9" si="0">+C3+2</f>
        <v>131</v>
      </c>
      <c r="D4" s="3">
        <f t="shared" si="0"/>
        <v>132</v>
      </c>
      <c r="E4" s="5" t="s">
        <v>568</v>
      </c>
      <c r="F4" s="3">
        <v>2</v>
      </c>
      <c r="G4" s="3">
        <v>2</v>
      </c>
      <c r="H4" s="5" t="s">
        <v>573</v>
      </c>
      <c r="I4" s="3">
        <v>1</v>
      </c>
      <c r="J4" s="3">
        <v>2</v>
      </c>
      <c r="K4" s="3">
        <v>4</v>
      </c>
      <c r="L4" s="3">
        <v>6</v>
      </c>
      <c r="N4" t="s">
        <v>561</v>
      </c>
    </row>
    <row r="5" spans="1:18" x14ac:dyDescent="0.2">
      <c r="A5" s="3" t="s">
        <v>564</v>
      </c>
      <c r="B5" s="3">
        <v>1003</v>
      </c>
      <c r="C5" s="3">
        <f t="shared" si="0"/>
        <v>133</v>
      </c>
      <c r="D5" s="3">
        <f t="shared" si="0"/>
        <v>134</v>
      </c>
      <c r="E5" s="5" t="s">
        <v>568</v>
      </c>
      <c r="F5" s="3">
        <v>2</v>
      </c>
      <c r="G5" s="3">
        <v>2</v>
      </c>
      <c r="H5" s="5" t="s">
        <v>573</v>
      </c>
      <c r="I5" s="3">
        <v>1</v>
      </c>
      <c r="J5" s="3">
        <v>2</v>
      </c>
      <c r="K5" s="3">
        <v>4</v>
      </c>
      <c r="L5" s="3">
        <v>6</v>
      </c>
      <c r="N5" t="s">
        <v>562</v>
      </c>
    </row>
    <row r="6" spans="1:18" x14ac:dyDescent="0.2">
      <c r="A6" s="3" t="s">
        <v>564</v>
      </c>
      <c r="B6" s="3">
        <v>1004</v>
      </c>
      <c r="C6" s="3">
        <f t="shared" si="0"/>
        <v>135</v>
      </c>
      <c r="D6" s="3">
        <f t="shared" si="0"/>
        <v>136</v>
      </c>
      <c r="E6" s="5" t="s">
        <v>568</v>
      </c>
      <c r="F6" s="3">
        <v>3</v>
      </c>
      <c r="G6" s="3">
        <v>3</v>
      </c>
      <c r="H6" s="5" t="s">
        <v>573</v>
      </c>
      <c r="I6" s="3">
        <v>1</v>
      </c>
      <c r="J6" s="3">
        <v>2</v>
      </c>
      <c r="K6" s="3">
        <v>3</v>
      </c>
      <c r="L6" s="3">
        <v>4</v>
      </c>
      <c r="M6" s="3">
        <v>6</v>
      </c>
    </row>
    <row r="7" spans="1:18" x14ac:dyDescent="0.2">
      <c r="A7" s="3" t="s">
        <v>564</v>
      </c>
      <c r="B7" s="3">
        <v>1005</v>
      </c>
      <c r="C7" s="3">
        <f t="shared" si="0"/>
        <v>137</v>
      </c>
      <c r="D7" s="3">
        <f t="shared" si="0"/>
        <v>138</v>
      </c>
      <c r="E7" s="5" t="s">
        <v>568</v>
      </c>
      <c r="F7" s="3">
        <v>3</v>
      </c>
      <c r="G7" s="3">
        <v>3</v>
      </c>
      <c r="H7" s="5" t="s">
        <v>573</v>
      </c>
      <c r="I7" s="3">
        <v>1</v>
      </c>
      <c r="J7" s="3">
        <v>2</v>
      </c>
      <c r="K7" s="3">
        <v>3</v>
      </c>
      <c r="L7" s="3">
        <v>4</v>
      </c>
      <c r="M7" s="3">
        <v>6</v>
      </c>
    </row>
    <row r="8" spans="1:18" x14ac:dyDescent="0.2">
      <c r="A8" s="3" t="s">
        <v>564</v>
      </c>
      <c r="B8" s="3">
        <v>1006</v>
      </c>
      <c r="C8" s="3">
        <f t="shared" si="0"/>
        <v>139</v>
      </c>
      <c r="D8" s="3">
        <f t="shared" si="0"/>
        <v>140</v>
      </c>
      <c r="E8" s="5" t="s">
        <v>568</v>
      </c>
      <c r="F8" s="3">
        <v>4</v>
      </c>
      <c r="G8" s="3">
        <v>4</v>
      </c>
      <c r="H8" s="5" t="s">
        <v>573</v>
      </c>
      <c r="I8" s="3">
        <v>1</v>
      </c>
      <c r="J8" s="3">
        <v>2</v>
      </c>
      <c r="K8" s="3">
        <v>4</v>
      </c>
      <c r="L8" s="3">
        <v>6</v>
      </c>
    </row>
    <row r="9" spans="1:18" x14ac:dyDescent="0.2">
      <c r="A9" s="3" t="s">
        <v>564</v>
      </c>
      <c r="B9" s="3">
        <v>1007</v>
      </c>
      <c r="C9" s="3">
        <f t="shared" si="0"/>
        <v>141</v>
      </c>
      <c r="D9" s="3">
        <f t="shared" si="0"/>
        <v>142</v>
      </c>
      <c r="E9" s="5" t="s">
        <v>568</v>
      </c>
      <c r="F9" s="3">
        <v>4</v>
      </c>
      <c r="G9" s="3">
        <v>4</v>
      </c>
      <c r="H9" s="5" t="s">
        <v>573</v>
      </c>
      <c r="I9" s="3">
        <v>1</v>
      </c>
      <c r="J9" s="3">
        <v>2</v>
      </c>
      <c r="K9" s="3">
        <v>4</v>
      </c>
      <c r="L9" s="3">
        <v>6</v>
      </c>
    </row>
    <row r="11" spans="1:18" x14ac:dyDescent="0.2">
      <c r="L11" s="3" t="s">
        <v>249</v>
      </c>
      <c r="M11" s="3">
        <v>127</v>
      </c>
      <c r="N11" s="3">
        <f>M11+1</f>
        <v>128</v>
      </c>
      <c r="O11">
        <v>3</v>
      </c>
      <c r="P11">
        <v>4</v>
      </c>
      <c r="Q11" s="3">
        <v>5</v>
      </c>
      <c r="R11" s="3">
        <v>6</v>
      </c>
    </row>
    <row r="12" spans="1:18" x14ac:dyDescent="0.2">
      <c r="L12" s="3" t="s">
        <v>249</v>
      </c>
      <c r="M12" s="3">
        <f>+M11+2</f>
        <v>129</v>
      </c>
      <c r="N12" s="3">
        <f>+N11+2</f>
        <v>130</v>
      </c>
      <c r="O12">
        <v>3</v>
      </c>
      <c r="P12">
        <v>4</v>
      </c>
      <c r="Q12" s="3">
        <v>5</v>
      </c>
      <c r="R12" s="3">
        <v>6</v>
      </c>
    </row>
    <row r="13" spans="1:18" x14ac:dyDescent="0.2">
      <c r="L13" s="3" t="s">
        <v>249</v>
      </c>
      <c r="M13" s="3">
        <f t="shared" ref="M13:M18" si="1">+M12+2</f>
        <v>131</v>
      </c>
      <c r="N13" s="3">
        <f t="shared" ref="N13:N18" si="2">+N12+2</f>
        <v>132</v>
      </c>
      <c r="O13">
        <v>3</v>
      </c>
      <c r="P13">
        <v>4</v>
      </c>
      <c r="Q13" s="3">
        <v>5</v>
      </c>
      <c r="R13" s="3">
        <v>6</v>
      </c>
    </row>
    <row r="14" spans="1:18" x14ac:dyDescent="0.2">
      <c r="L14" s="3" t="s">
        <v>249</v>
      </c>
      <c r="M14" s="3">
        <f t="shared" si="1"/>
        <v>133</v>
      </c>
      <c r="N14" s="3">
        <f t="shared" si="2"/>
        <v>134</v>
      </c>
      <c r="O14">
        <v>3</v>
      </c>
      <c r="P14">
        <v>4</v>
      </c>
      <c r="Q14" s="3">
        <v>5</v>
      </c>
      <c r="R14" s="3">
        <v>6</v>
      </c>
    </row>
    <row r="15" spans="1:18" x14ac:dyDescent="0.2">
      <c r="L15" s="3" t="s">
        <v>249</v>
      </c>
      <c r="M15" s="3">
        <f t="shared" si="1"/>
        <v>135</v>
      </c>
      <c r="N15" s="3">
        <f t="shared" si="2"/>
        <v>136</v>
      </c>
      <c r="O15">
        <v>3</v>
      </c>
      <c r="P15">
        <v>4</v>
      </c>
      <c r="Q15" s="3">
        <v>5</v>
      </c>
      <c r="R15" s="3">
        <v>6</v>
      </c>
    </row>
    <row r="16" spans="1:18" x14ac:dyDescent="0.2">
      <c r="L16" s="3" t="s">
        <v>249</v>
      </c>
      <c r="M16" s="3">
        <f t="shared" si="1"/>
        <v>137</v>
      </c>
      <c r="N16" s="3">
        <f t="shared" si="2"/>
        <v>138</v>
      </c>
      <c r="O16">
        <v>3</v>
      </c>
      <c r="P16">
        <v>4</v>
      </c>
      <c r="Q16" s="3">
        <v>5</v>
      </c>
      <c r="R16" s="3">
        <v>6</v>
      </c>
    </row>
    <row r="17" spans="12:18" x14ac:dyDescent="0.2">
      <c r="L17" s="3" t="s">
        <v>249</v>
      </c>
      <c r="M17" s="3">
        <f t="shared" si="1"/>
        <v>139</v>
      </c>
      <c r="N17" s="3">
        <f t="shared" si="2"/>
        <v>140</v>
      </c>
      <c r="O17">
        <v>3</v>
      </c>
      <c r="P17">
        <v>4</v>
      </c>
      <c r="Q17" s="3">
        <v>5</v>
      </c>
      <c r="R17" s="3">
        <v>6</v>
      </c>
    </row>
    <row r="18" spans="12:18" x14ac:dyDescent="0.2">
      <c r="L18" s="3" t="s">
        <v>249</v>
      </c>
      <c r="M18" s="3">
        <f t="shared" si="1"/>
        <v>141</v>
      </c>
      <c r="N18" s="3">
        <f t="shared" si="2"/>
        <v>142</v>
      </c>
      <c r="O18">
        <v>3</v>
      </c>
      <c r="P18">
        <v>4</v>
      </c>
      <c r="Q18" s="3">
        <v>5</v>
      </c>
      <c r="R18" s="3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ALL</vt:lpstr>
      <vt:lpstr>NodeBeam</vt:lpstr>
      <vt:lpstr>EleBeam</vt:lpstr>
      <vt:lpstr>MassBeam</vt:lpstr>
      <vt:lpstr>NodePier</vt:lpstr>
      <vt:lpstr>ElePier</vt:lpstr>
      <vt:lpstr>Masspier</vt:lpstr>
      <vt:lpstr>NodeSpring</vt:lpstr>
      <vt:lpstr>Zero</vt:lpstr>
      <vt:lpstr>刚性连接</vt:lpstr>
      <vt:lpstr>EleALL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2019-04-22T14:40:07Z</dcterms:modified>
</cp:coreProperties>
</file>