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2BDEDAA-2349-44AA-AFB8-337BCD913626}" xr6:coauthVersionLast="43" xr6:coauthVersionMax="43" xr10:uidLastSave="{00000000-0000-0000-0000-000000000000}"/>
  <bookViews>
    <workbookView xWindow="-120" yWindow="-120" windowWidth="38640" windowHeight="21240" activeTab="11" xr2:uid="{00000000-000D-0000-FFFF-FFFF00000000}"/>
  </bookViews>
  <sheets>
    <sheet name="ALL" sheetId="1" r:id="rId1"/>
    <sheet name="NodeBeam" sheetId="2" r:id="rId2"/>
    <sheet name="EleBeam" sheetId="5" r:id="rId3"/>
    <sheet name="MassBeam" sheetId="7" r:id="rId4"/>
    <sheet name="NodePier" sheetId="3" r:id="rId5"/>
    <sheet name="ElePier" sheetId="6" r:id="rId6"/>
    <sheet name="Bearing" sheetId="12" r:id="rId7"/>
    <sheet name="Masspier" sheetId="8" r:id="rId8"/>
    <sheet name="NodeSpring" sheetId="4" r:id="rId9"/>
    <sheet name="Zero" sheetId="11" r:id="rId10"/>
    <sheet name="刚性连接" sheetId="9" r:id="rId11"/>
    <sheet name="EleALL" sheetId="10" r:id="rId12"/>
    <sheet name="Sheet1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2" i="12" l="1"/>
  <c r="W13" i="12" s="1"/>
  <c r="W14" i="12" s="1"/>
  <c r="W15" i="12" s="1"/>
  <c r="W16" i="12" s="1"/>
  <c r="W17" i="12" s="1"/>
  <c r="W18" i="12" s="1"/>
  <c r="D34" i="6" l="1"/>
  <c r="D35" i="6"/>
  <c r="D36" i="6"/>
  <c r="D37" i="6"/>
  <c r="D38" i="6"/>
  <c r="D39" i="6"/>
  <c r="D40" i="6"/>
  <c r="D41" i="6"/>
  <c r="D42" i="6"/>
  <c r="D43" i="6"/>
  <c r="D44" i="6"/>
  <c r="D33" i="6"/>
  <c r="D26" i="6"/>
  <c r="D27" i="6"/>
  <c r="D28" i="6"/>
  <c r="D29" i="6"/>
  <c r="D30" i="6"/>
  <c r="D31" i="6"/>
  <c r="D32" i="6"/>
  <c r="D25" i="6"/>
  <c r="D16" i="6"/>
  <c r="D17" i="6" s="1"/>
  <c r="D18" i="6" s="1"/>
  <c r="D19" i="6" s="1"/>
  <c r="D20" i="6" s="1"/>
  <c r="D21" i="6" s="1"/>
  <c r="D22" i="6" s="1"/>
  <c r="D23" i="6" s="1"/>
  <c r="D24" i="6" s="1"/>
  <c r="C5" i="6"/>
  <c r="C6" i="6" s="1"/>
  <c r="C7" i="6" s="1"/>
  <c r="C8" i="6" s="1"/>
  <c r="C9" i="6" s="1"/>
  <c r="D4" i="6"/>
  <c r="D3" i="6"/>
  <c r="C4" i="6"/>
  <c r="C10" i="6" l="1"/>
  <c r="D9" i="6"/>
  <c r="D8" i="6"/>
  <c r="D7" i="6"/>
  <c r="D6" i="6"/>
  <c r="D5" i="6"/>
  <c r="C17" i="6"/>
  <c r="C18" i="6" s="1"/>
  <c r="C19" i="6" s="1"/>
  <c r="C20" i="6" s="1"/>
  <c r="C21" i="6" s="1"/>
  <c r="C22" i="6" s="1"/>
  <c r="C23" i="6" s="1"/>
  <c r="C24" i="6" s="1"/>
  <c r="N12" i="11"/>
  <c r="N13" i="11" s="1"/>
  <c r="N14" i="11" s="1"/>
  <c r="N15" i="11" s="1"/>
  <c r="N16" i="11" s="1"/>
  <c r="N17" i="11" s="1"/>
  <c r="N18" i="11" s="1"/>
  <c r="M12" i="11"/>
  <c r="M13" i="11" s="1"/>
  <c r="M14" i="11" s="1"/>
  <c r="M15" i="11" s="1"/>
  <c r="M16" i="11" s="1"/>
  <c r="M17" i="11" s="1"/>
  <c r="M18" i="11" s="1"/>
  <c r="N11" i="11"/>
  <c r="D3" i="11"/>
  <c r="D4" i="11" s="1"/>
  <c r="D5" i="11" s="1"/>
  <c r="D6" i="11" s="1"/>
  <c r="D7" i="11" s="1"/>
  <c r="D8" i="11" s="1"/>
  <c r="D9" i="11" s="1"/>
  <c r="C4" i="11"/>
  <c r="C5" i="11" s="1"/>
  <c r="C6" i="11" s="1"/>
  <c r="C7" i="11" s="1"/>
  <c r="C8" i="11" s="1"/>
  <c r="C9" i="11" s="1"/>
  <c r="D2" i="11"/>
  <c r="C3" i="1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J3" i="6"/>
  <c r="I3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3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3" i="5"/>
  <c r="D48" i="8"/>
  <c r="E48" i="8" s="1"/>
  <c r="D47" i="8"/>
  <c r="E47" i="8" s="1"/>
  <c r="E46" i="8"/>
  <c r="D46" i="8"/>
  <c r="D45" i="8"/>
  <c r="E45" i="8" s="1"/>
  <c r="E44" i="8"/>
  <c r="D44" i="8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E30" i="8"/>
  <c r="D30" i="8"/>
  <c r="D29" i="8"/>
  <c r="E29" i="8" s="1"/>
  <c r="E28" i="8"/>
  <c r="D28" i="8"/>
  <c r="D27" i="8"/>
  <c r="E27" i="8" s="1"/>
  <c r="D26" i="8"/>
  <c r="E26" i="8" s="1"/>
  <c r="D25" i="8"/>
  <c r="E25" i="8" s="1"/>
  <c r="E24" i="8"/>
  <c r="D24" i="8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E14" i="8"/>
  <c r="D14" i="8"/>
  <c r="D13" i="8"/>
  <c r="E13" i="8" s="1"/>
  <c r="E12" i="8"/>
  <c r="D12" i="8"/>
  <c r="D11" i="8"/>
  <c r="E11" i="8" s="1"/>
  <c r="D10" i="8"/>
  <c r="E10" i="8" s="1"/>
  <c r="D9" i="8"/>
  <c r="E9" i="8" s="1"/>
  <c r="D8" i="8"/>
  <c r="E8" i="8" s="1"/>
  <c r="D7" i="8"/>
  <c r="E7" i="8" s="1"/>
  <c r="E6" i="8"/>
  <c r="D6" i="8"/>
  <c r="D5" i="8"/>
  <c r="E5" i="8" s="1"/>
  <c r="D4" i="8"/>
  <c r="E4" i="8" s="1"/>
  <c r="D3" i="8"/>
  <c r="E3" i="8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3" i="7"/>
  <c r="E3" i="7" s="1"/>
  <c r="C11" i="6" l="1"/>
  <c r="D10" i="6"/>
  <c r="C12" i="6" l="1"/>
  <c r="D11" i="6"/>
  <c r="C13" i="6" l="1"/>
  <c r="D12" i="6"/>
  <c r="C14" i="6" l="1"/>
  <c r="D13" i="6"/>
  <c r="C15" i="6" l="1"/>
  <c r="D15" i="6" s="1"/>
  <c r="D14" i="6"/>
</calcChain>
</file>

<file path=xl/sharedStrings.xml><?xml version="1.0" encoding="utf-8"?>
<sst xmlns="http://schemas.openxmlformats.org/spreadsheetml/2006/main" count="2774" uniqueCount="647">
  <si>
    <t>1,</t>
  </si>
  <si>
    <t>0,</t>
  </si>
  <si>
    <t>2,</t>
  </si>
  <si>
    <t>1.35,</t>
  </si>
  <si>
    <t>3,</t>
  </si>
  <si>
    <t>2.7,</t>
  </si>
  <si>
    <t>4,</t>
  </si>
  <si>
    <t>4.6,</t>
  </si>
  <si>
    <t>5,</t>
  </si>
  <si>
    <t>7.8,</t>
  </si>
  <si>
    <t>6,</t>
  </si>
  <si>
    <t>11,</t>
  </si>
  <si>
    <t>7,</t>
  </si>
  <si>
    <t>14.2,</t>
  </si>
  <si>
    <t>8,</t>
  </si>
  <si>
    <t>15.4,</t>
  </si>
  <si>
    <t>9,</t>
  </si>
  <si>
    <t>16.2,</t>
  </si>
  <si>
    <t>10,</t>
  </si>
  <si>
    <t>17.4,</t>
  </si>
  <si>
    <t>20.6,</t>
  </si>
  <si>
    <t>12,</t>
  </si>
  <si>
    <t>23.8,</t>
  </si>
  <si>
    <t>13,</t>
  </si>
  <si>
    <t>27,</t>
  </si>
  <si>
    <t>14,</t>
  </si>
  <si>
    <t>27.9,</t>
  </si>
  <si>
    <t>15,</t>
  </si>
  <si>
    <t>28.5,</t>
  </si>
  <si>
    <t>16,</t>
  </si>
  <si>
    <t>29.4,</t>
  </si>
  <si>
    <t>17,</t>
  </si>
  <si>
    <t>31.8,</t>
  </si>
  <si>
    <t>18,</t>
  </si>
  <si>
    <t>34.2,</t>
  </si>
  <si>
    <t>19,</t>
  </si>
  <si>
    <t>36.6,</t>
  </si>
  <si>
    <t>20,</t>
  </si>
  <si>
    <t>39,</t>
  </si>
  <si>
    <t>21,</t>
  </si>
  <si>
    <t>40.5,</t>
  </si>
  <si>
    <t>22,</t>
  </si>
  <si>
    <t>42,</t>
  </si>
  <si>
    <t>23,</t>
  </si>
  <si>
    <t>43.5,</t>
  </si>
  <si>
    <t>24,</t>
  </si>
  <si>
    <t>45,</t>
  </si>
  <si>
    <t>25,</t>
  </si>
  <si>
    <t>47.4,</t>
  </si>
  <si>
    <t>26,</t>
  </si>
  <si>
    <t>49.8,</t>
  </si>
  <si>
    <t>52.2,</t>
  </si>
  <si>
    <t>28,</t>
  </si>
  <si>
    <t>54.6,</t>
  </si>
  <si>
    <t>29,</t>
  </si>
  <si>
    <t>55.5,</t>
  </si>
  <si>
    <t>30,</t>
  </si>
  <si>
    <t>56.1,</t>
  </si>
  <si>
    <t>31,</t>
  </si>
  <si>
    <t>57,</t>
  </si>
  <si>
    <t>32,</t>
  </si>
  <si>
    <t>60.2,</t>
  </si>
  <si>
    <t>33,</t>
  </si>
  <si>
    <t>63.4,</t>
  </si>
  <si>
    <t>34,</t>
  </si>
  <si>
    <t>66.6,</t>
  </si>
  <si>
    <t>35,</t>
  </si>
  <si>
    <t>67.8,</t>
  </si>
  <si>
    <t>36,</t>
  </si>
  <si>
    <t>68.6,</t>
  </si>
  <si>
    <t>37,</t>
  </si>
  <si>
    <t>69.8,</t>
  </si>
  <si>
    <t>38,</t>
  </si>
  <si>
    <t>73,</t>
  </si>
  <si>
    <t>76.2,</t>
  </si>
  <si>
    <t>40,</t>
  </si>
  <si>
    <t>79.4,</t>
  </si>
  <si>
    <t>41,</t>
  </si>
  <si>
    <t>81,</t>
  </si>
  <si>
    <t>82.6,</t>
  </si>
  <si>
    <t>43,</t>
  </si>
  <si>
    <t>85.8,</t>
  </si>
  <si>
    <t>44,</t>
  </si>
  <si>
    <t>89,</t>
  </si>
  <si>
    <t>92.2,</t>
  </si>
  <si>
    <t>46,</t>
  </si>
  <si>
    <t>93.4,</t>
  </si>
  <si>
    <t>47,</t>
  </si>
  <si>
    <t>94.2,</t>
  </si>
  <si>
    <t>48,</t>
  </si>
  <si>
    <t>95.4,</t>
  </si>
  <si>
    <t>49,</t>
  </si>
  <si>
    <t>98.6,</t>
  </si>
  <si>
    <t>50,</t>
  </si>
  <si>
    <t>101.8,</t>
  </si>
  <si>
    <t>51,</t>
  </si>
  <si>
    <t>105,</t>
  </si>
  <si>
    <t>52,</t>
  </si>
  <si>
    <t>105.9,</t>
  </si>
  <si>
    <t>53,</t>
  </si>
  <si>
    <t>106.5,</t>
  </si>
  <si>
    <t>54,</t>
  </si>
  <si>
    <t>107.4,</t>
  </si>
  <si>
    <t>55,</t>
  </si>
  <si>
    <t>109.8,</t>
  </si>
  <si>
    <t>56,</t>
  </si>
  <si>
    <t>112.2,</t>
  </si>
  <si>
    <t>114.6,</t>
  </si>
  <si>
    <t>58,</t>
  </si>
  <si>
    <t>117,</t>
  </si>
  <si>
    <t>59,</t>
  </si>
  <si>
    <t>118.5,</t>
  </si>
  <si>
    <t>60,</t>
  </si>
  <si>
    <t>120,</t>
  </si>
  <si>
    <t>61,</t>
  </si>
  <si>
    <t>121.5,</t>
  </si>
  <si>
    <t>62,</t>
  </si>
  <si>
    <t>123,</t>
  </si>
  <si>
    <t>63,</t>
  </si>
  <si>
    <t>125.4,</t>
  </si>
  <si>
    <t>64,</t>
  </si>
  <si>
    <t>127.8,</t>
  </si>
  <si>
    <t>65,</t>
  </si>
  <si>
    <t>130.2,</t>
  </si>
  <si>
    <t>66,</t>
  </si>
  <si>
    <t>132.6,</t>
  </si>
  <si>
    <t>67,</t>
  </si>
  <si>
    <t>133.5,</t>
  </si>
  <si>
    <t>68,</t>
  </si>
  <si>
    <t>134.1,</t>
  </si>
  <si>
    <t>69,</t>
  </si>
  <si>
    <t>135,</t>
  </si>
  <si>
    <t>70,</t>
  </si>
  <si>
    <t>138.2,</t>
  </si>
  <si>
    <t>71,</t>
  </si>
  <si>
    <t>141.4,</t>
  </si>
  <si>
    <t>72,</t>
  </si>
  <si>
    <t>144.6,</t>
  </si>
  <si>
    <t>145.8,</t>
  </si>
  <si>
    <t>74,</t>
  </si>
  <si>
    <t>146.6,</t>
  </si>
  <si>
    <t>75,</t>
  </si>
  <si>
    <t>147.8,</t>
  </si>
  <si>
    <t>76,</t>
  </si>
  <si>
    <t>151,</t>
  </si>
  <si>
    <t>77,</t>
  </si>
  <si>
    <t>154.2,</t>
  </si>
  <si>
    <t>78,</t>
  </si>
  <si>
    <t>157.4,</t>
  </si>
  <si>
    <t>79,</t>
  </si>
  <si>
    <t>159.3,</t>
  </si>
  <si>
    <t>80,</t>
  </si>
  <si>
    <t>162,</t>
  </si>
  <si>
    <t>82,</t>
  </si>
  <si>
    <t>83,</t>
  </si>
  <si>
    <t>84,</t>
  </si>
  <si>
    <t>85,</t>
  </si>
  <si>
    <t>86,</t>
  </si>
  <si>
    <t>87,</t>
  </si>
  <si>
    <t>88,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</si>
  <si>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</si>
  <si>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</si>
  <si>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</si>
  <si>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</si>
  <si>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</si>
  <si>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</si>
  <si>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</si>
  <si>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</si>
  <si>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</si>
  <si>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</si>
  <si>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</si>
  <si>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</si>
  <si>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102,</t>
  </si>
  <si>
    <t>103,</t>
  </si>
  <si>
    <t>104,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</si>
  <si>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</si>
  <si>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</si>
  <si>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</si>
  <si>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</si>
  <si>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</si>
  <si>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</si>
  <si>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</si>
  <si>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</si>
  <si>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</si>
  <si>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</si>
  <si>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</si>
  <si>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118,</t>
  </si>
  <si>
    <t>119,</t>
  </si>
  <si>
    <t>121,</t>
  </si>
  <si>
    <t>122,</t>
  </si>
  <si>
    <t>124,</t>
  </si>
  <si>
    <t>125,</t>
  </si>
  <si>
    <t>126,</t>
  </si>
  <si>
    <t>127,</t>
  </si>
  <si>
    <t>-3.3,</t>
  </si>
  <si>
    <t>128,</t>
  </si>
  <si>
    <t>129,</t>
  </si>
  <si>
    <t>3.3,</t>
  </si>
  <si>
    <t>130,</t>
  </si>
  <si>
    <t>131,</t>
  </si>
  <si>
    <t>132,</t>
  </si>
  <si>
    <t>133,</t>
  </si>
  <si>
    <t>134,</t>
  </si>
  <si>
    <t>136,</t>
  </si>
  <si>
    <t>137,</t>
  </si>
  <si>
    <t>138,</t>
  </si>
  <si>
    <t>139,</t>
  </si>
  <si>
    <t>140,</t>
  </si>
  <si>
    <t>141,</t>
  </si>
  <si>
    <t>142,</t>
  </si>
  <si>
    <t>#</t>
  </si>
  <si>
    <t>BeamNode</t>
  </si>
  <si>
    <t>--------------------------------------------------------------------------------------------------</t>
  </si>
  <si>
    <t xml:space="preserve">#node	x	y	z	</t>
  </si>
  <si>
    <t>node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</si>
  <si>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</si>
  <si>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</si>
  <si>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</si>
  <si>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#节点墩1</t>
    <phoneticPr fontId="1" type="noConversion"/>
  </si>
  <si>
    <t>NodeNumber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</si>
  <si>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</si>
  <si>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</si>
  <si>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</si>
  <si>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#节点墩2</t>
    <phoneticPr fontId="1" type="noConversion"/>
  </si>
  <si>
    <t>#节点墩3</t>
    <phoneticPr fontId="1" type="noConversion"/>
  </si>
  <si>
    <t>#节点墩4</t>
    <phoneticPr fontId="1" type="noConversion"/>
  </si>
  <si>
    <t>#弹簧1</t>
    <phoneticPr fontId="1" type="noConversion"/>
  </si>
  <si>
    <t>#弹簧8</t>
    <phoneticPr fontId="1" type="noConversion"/>
  </si>
  <si>
    <t>#弹簧2</t>
  </si>
  <si>
    <t>#弹簧3</t>
  </si>
  <si>
    <t>#弹簧4</t>
  </si>
  <si>
    <t>#弹簧5</t>
  </si>
  <si>
    <t>#弹簧6</t>
  </si>
  <si>
    <t>#弹簧7</t>
  </si>
  <si>
    <t>#弹簧部分</t>
    <phoneticPr fontId="1" type="noConversion"/>
  </si>
  <si>
    <t>mass</t>
  </si>
  <si>
    <t>#节点质量</t>
    <phoneticPr fontId="1" type="noConversion"/>
  </si>
  <si>
    <t>#mass</t>
    <phoneticPr fontId="1" type="noConversion"/>
  </si>
  <si>
    <t>RX</t>
    <phoneticPr fontId="1" type="noConversion"/>
  </si>
  <si>
    <t>RY</t>
    <phoneticPr fontId="1" type="noConversion"/>
  </si>
  <si>
    <t>RZ</t>
    <phoneticPr fontId="1" type="noConversion"/>
  </si>
  <si>
    <t>Number</t>
    <phoneticPr fontId="1" type="noConversion"/>
  </si>
  <si>
    <t>131 133</t>
  </si>
  <si>
    <t>135 137</t>
  </si>
  <si>
    <t>141 139</t>
  </si>
  <si>
    <t>128 130</t>
  </si>
  <si>
    <t>134 132</t>
  </si>
  <si>
    <t>136 138</t>
  </si>
  <si>
    <t>140 142</t>
  </si>
  <si>
    <t>equalDOF</t>
  </si>
  <si>
    <t>equalDOF</t>
    <phoneticPr fontId="1" type="noConversion"/>
  </si>
  <si>
    <t>127 129</t>
  </si>
  <si>
    <t>element elasticBeamColumn</t>
  </si>
  <si>
    <t xml:space="preserve">  $A1 </t>
    <phoneticPr fontId="1" type="noConversion"/>
  </si>
  <si>
    <t>$transfBeam</t>
  </si>
  <si>
    <t># 单元类型</t>
    <phoneticPr fontId="1" type="noConversion"/>
  </si>
  <si>
    <t>单元号</t>
    <phoneticPr fontId="1" type="noConversion"/>
  </si>
  <si>
    <t>inode</t>
    <phoneticPr fontId="1" type="noConversion"/>
  </si>
  <si>
    <t>jNode</t>
    <phoneticPr fontId="1" type="noConversion"/>
  </si>
  <si>
    <t>面积</t>
    <phoneticPr fontId="1" type="noConversion"/>
  </si>
  <si>
    <t>弹性模量</t>
    <phoneticPr fontId="1" type="noConversion"/>
  </si>
  <si>
    <t>剪切模量</t>
    <phoneticPr fontId="1" type="noConversion"/>
  </si>
  <si>
    <t>抗弯</t>
    <phoneticPr fontId="1" type="noConversion"/>
  </si>
  <si>
    <t>抗扭</t>
    <phoneticPr fontId="1" type="noConversion"/>
  </si>
  <si>
    <t>坐标转换</t>
    <phoneticPr fontId="1" type="noConversion"/>
  </si>
  <si>
    <t>扭转</t>
    <phoneticPr fontId="1" type="noConversion"/>
  </si>
  <si>
    <t>IXX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</si>
  <si>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</si>
  <si>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</si>
  <si>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</si>
  <si>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</si>
  <si>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</si>
  <si>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</si>
  <si>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</si>
  <si>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</si>
  <si>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</si>
  <si>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</si>
  <si>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</si>
  <si>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</si>
  <si>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</si>
  <si>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</si>
  <si>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</si>
  <si>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</si>
  <si>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</si>
  <si>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</si>
  <si>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</si>
  <si>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</si>
  <si>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</si>
  <si>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</si>
  <si>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</si>
  <si>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</si>
  <si>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</si>
  <si>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</si>
  <si>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</si>
  <si>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</si>
  <si>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</si>
  <si>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</si>
  <si>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</si>
  <si>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</si>
  <si>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</si>
  <si>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</si>
  <si>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</si>
  <si>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</si>
  <si>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</si>
  <si>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</si>
  <si>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</si>
  <si>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</si>
  <si>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</si>
  <si>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</si>
  <si>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</si>
  <si>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</si>
  <si>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</si>
  <si>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</si>
  <si>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</si>
  <si>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</si>
  <si>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</si>
  <si>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</si>
  <si>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</si>
  <si>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</si>
  <si>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</si>
  <si>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</si>
  <si>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</si>
  <si>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</si>
  <si>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</si>
  <si>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</si>
  <si>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</si>
  <si>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</si>
  <si>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</si>
  <si>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</si>
  <si>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</si>
  <si>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</si>
  <si>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</si>
  <si>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</si>
  <si>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</si>
  <si>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</si>
  <si>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</si>
  <si>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</si>
  <si>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Iy1</t>
    <phoneticPr fontId="1" type="noConversion"/>
  </si>
  <si>
    <t>Iy2</t>
  </si>
  <si>
    <t>Iy7</t>
  </si>
  <si>
    <t>Iy9</t>
  </si>
  <si>
    <t>Iy3</t>
  </si>
  <si>
    <t>Iy6</t>
  </si>
  <si>
    <t>Iy5</t>
  </si>
  <si>
    <t>Iy4</t>
  </si>
  <si>
    <t>Iy8</t>
  </si>
  <si>
    <t>Iy10</t>
  </si>
  <si>
    <t>Iy11</t>
  </si>
  <si>
    <t>Iy12</t>
  </si>
  <si>
    <t>Iy13</t>
  </si>
  <si>
    <t>Iy14</t>
  </si>
  <si>
    <t>Iy15</t>
  </si>
  <si>
    <t>Iy16</t>
  </si>
  <si>
    <t>Iy17</t>
  </si>
  <si>
    <t>Iy18</t>
  </si>
  <si>
    <t>Iy19</t>
  </si>
  <si>
    <t>Iy20</t>
  </si>
  <si>
    <t>Iy21</t>
  </si>
  <si>
    <t>Iy22</t>
  </si>
  <si>
    <t>Iy23</t>
  </si>
  <si>
    <t>Iy24</t>
  </si>
  <si>
    <t>Iy25</t>
  </si>
  <si>
    <t>Iy26</t>
  </si>
  <si>
    <t>Iy27</t>
  </si>
  <si>
    <t>Iy28</t>
  </si>
  <si>
    <t>Iy29</t>
  </si>
  <si>
    <t>Iy30</t>
  </si>
  <si>
    <t>Iy31</t>
  </si>
  <si>
    <t>Iy32</t>
  </si>
  <si>
    <t>Iy33</t>
  </si>
  <si>
    <t>Iy34</t>
  </si>
  <si>
    <t>Iy35</t>
  </si>
  <si>
    <t>Iy36</t>
  </si>
  <si>
    <t>Iy37</t>
  </si>
  <si>
    <t>Iy38</t>
  </si>
  <si>
    <t>Iy39</t>
  </si>
  <si>
    <t>Iy40</t>
  </si>
  <si>
    <t>Iy41</t>
  </si>
  <si>
    <t>Iy42</t>
  </si>
  <si>
    <t>Iy43</t>
  </si>
  <si>
    <t>Iy44</t>
  </si>
  <si>
    <t>Iy45</t>
  </si>
  <si>
    <t>Iy46</t>
  </si>
  <si>
    <t>Iy47</t>
  </si>
  <si>
    <t>Iy48</t>
  </si>
  <si>
    <t>Iy49</t>
  </si>
  <si>
    <t>Iy50</t>
  </si>
  <si>
    <t>Iy51</t>
  </si>
  <si>
    <t>Iy52</t>
  </si>
  <si>
    <t>Iy53</t>
  </si>
  <si>
    <t>Iy54</t>
  </si>
  <si>
    <t>Iy55</t>
  </si>
  <si>
    <t>Iy56</t>
  </si>
  <si>
    <t>Iy57</t>
  </si>
  <si>
    <t>Iy58</t>
  </si>
  <si>
    <t>Iy59</t>
  </si>
  <si>
    <t>Iy60</t>
  </si>
  <si>
    <t>Iy61</t>
  </si>
  <si>
    <t>Iy62</t>
  </si>
  <si>
    <t>Iy63</t>
  </si>
  <si>
    <t>Iy64</t>
  </si>
  <si>
    <t>Iy65</t>
  </si>
  <si>
    <t>Iy66</t>
  </si>
  <si>
    <t>Iy67</t>
  </si>
  <si>
    <t>Iy68</t>
  </si>
  <si>
    <t>Iy69</t>
  </si>
  <si>
    <t>Iy70</t>
  </si>
  <si>
    <t>Iz1</t>
    <phoneticPr fontId="1" type="noConversion"/>
  </si>
  <si>
    <t>Iz2</t>
  </si>
  <si>
    <t>Iz7</t>
  </si>
  <si>
    <t>Iz9</t>
  </si>
  <si>
    <t>Iz3</t>
  </si>
  <si>
    <t>Iz6</t>
  </si>
  <si>
    <t>Iz5</t>
  </si>
  <si>
    <t>Iz4</t>
  </si>
  <si>
    <t>Iz8</t>
  </si>
  <si>
    <t>Iz10</t>
  </si>
  <si>
    <t>Iz11</t>
  </si>
  <si>
    <t>Iz12</t>
  </si>
  <si>
    <t>Iz13</t>
  </si>
  <si>
    <t>Iz14</t>
  </si>
  <si>
    <t>Iz15</t>
  </si>
  <si>
    <t>Iz16</t>
  </si>
  <si>
    <t>Iz17</t>
  </si>
  <si>
    <t>Iz18</t>
  </si>
  <si>
    <t>Iz19</t>
  </si>
  <si>
    <t>Iz20</t>
  </si>
  <si>
    <t>Iz21</t>
  </si>
  <si>
    <t>Iz22</t>
  </si>
  <si>
    <t>Iz23</t>
  </si>
  <si>
    <t>Iz24</t>
  </si>
  <si>
    <t>Iz25</t>
  </si>
  <si>
    <t>Iz26</t>
  </si>
  <si>
    <t>Iz27</t>
  </si>
  <si>
    <t>Iz28</t>
  </si>
  <si>
    <t>Iz29</t>
  </si>
  <si>
    <t>Iz30</t>
  </si>
  <si>
    <t>Iz31</t>
  </si>
  <si>
    <t>Iz32</t>
  </si>
  <si>
    <t>Iz33</t>
  </si>
  <si>
    <t>Iz34</t>
  </si>
  <si>
    <t>Iz35</t>
  </si>
  <si>
    <t>Iz36</t>
  </si>
  <si>
    <t>Iz37</t>
  </si>
  <si>
    <t>Iz38</t>
  </si>
  <si>
    <t>Iz39</t>
  </si>
  <si>
    <t>Iz40</t>
  </si>
  <si>
    <t>Iz41</t>
  </si>
  <si>
    <t>Iz42</t>
  </si>
  <si>
    <t>Iz43</t>
  </si>
  <si>
    <t>Iz44</t>
  </si>
  <si>
    <t>Iz45</t>
  </si>
  <si>
    <t>Iz46</t>
  </si>
  <si>
    <t>Iz47</t>
  </si>
  <si>
    <t>Iz48</t>
  </si>
  <si>
    <t>Iz49</t>
  </si>
  <si>
    <t>Iz50</t>
  </si>
  <si>
    <t>Iz51</t>
  </si>
  <si>
    <t>Iz52</t>
  </si>
  <si>
    <t>Iz53</t>
  </si>
  <si>
    <t>Iz54</t>
  </si>
  <si>
    <t>Iz55</t>
  </si>
  <si>
    <t>Iz56</t>
  </si>
  <si>
    <t>Iz57</t>
  </si>
  <si>
    <t>Iz58</t>
  </si>
  <si>
    <t>Iz59</t>
  </si>
  <si>
    <t>Iz60</t>
  </si>
  <si>
    <t>Iz61</t>
  </si>
  <si>
    <t>Iz62</t>
  </si>
  <si>
    <t>Iz63</t>
  </si>
  <si>
    <t>Iz64</t>
  </si>
  <si>
    <t>Iz65</t>
  </si>
  <si>
    <t>Iz66</t>
  </si>
  <si>
    <t>Iz67</t>
  </si>
  <si>
    <t>Iz68</t>
  </si>
  <si>
    <t>Iz69</t>
  </si>
  <si>
    <t>Iz70</t>
  </si>
  <si>
    <t>Iy</t>
    <phoneticPr fontId="1" type="noConversion"/>
  </si>
  <si>
    <t>IZ</t>
    <phoneticPr fontId="1" type="noConversion"/>
  </si>
  <si>
    <t>J1</t>
    <phoneticPr fontId="1" type="noConversion"/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</si>
  <si>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</si>
  <si>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</si>
  <si>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</si>
  <si>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</si>
  <si>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</si>
  <si>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</si>
  <si>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</si>
  <si>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</si>
  <si>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</si>
  <si>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</si>
  <si>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</si>
  <si>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</si>
  <si>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</si>
  <si>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</si>
  <si>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</si>
  <si>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</si>
  <si>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</si>
  <si>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</si>
  <si>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</si>
  <si>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</si>
  <si>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</si>
  <si>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</si>
  <si>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</si>
  <si>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</si>
  <si>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</si>
  <si>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</si>
  <si>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</si>
  <si>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</si>
  <si>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</si>
  <si>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</si>
  <si>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</si>
  <si>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</si>
  <si>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</si>
  <si>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</si>
  <si>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</si>
  <si>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</si>
  <si>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</si>
  <si>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</si>
  <si>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</si>
  <si>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</si>
  <si>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</si>
  <si>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</si>
  <si>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</si>
  <si>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</si>
  <si>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</si>
  <si>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</si>
  <si>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</si>
  <si>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</si>
  <si>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</si>
  <si>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</si>
  <si>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</si>
  <si>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</si>
  <si>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</si>
  <si>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</si>
  <si>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</si>
  <si>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</si>
  <si>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</si>
  <si>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</si>
  <si>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</si>
  <si>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</si>
  <si>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</si>
  <si>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</si>
  <si>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</si>
  <si>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</si>
  <si>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</si>
  <si>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</si>
  <si>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</si>
  <si>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</si>
  <si>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</si>
  <si>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set</t>
    <phoneticPr fontId="1" type="noConversion"/>
  </si>
  <si>
    <t># 定义截面信息</t>
    <phoneticPr fontId="1" type="noConversion"/>
  </si>
  <si>
    <t>截面面积代号</t>
    <phoneticPr fontId="1" type="noConversion"/>
  </si>
  <si>
    <t>#</t>
    <phoneticPr fontId="1" type="noConversion"/>
  </si>
  <si>
    <t>$J</t>
    <phoneticPr fontId="1" type="noConversion"/>
  </si>
  <si>
    <t>$Iy</t>
    <phoneticPr fontId="1" type="noConversion"/>
  </si>
  <si>
    <t>$Iz</t>
    <phoneticPr fontId="1" type="noConversion"/>
  </si>
  <si>
    <t>$E1</t>
    <phoneticPr fontId="1" type="noConversion"/>
  </si>
  <si>
    <t>$G1</t>
    <phoneticPr fontId="1" type="noConversion"/>
  </si>
  <si>
    <t>$G</t>
    <phoneticPr fontId="1" type="noConversion"/>
  </si>
  <si>
    <t>$E</t>
    <phoneticPr fontId="1" type="noConversion"/>
  </si>
  <si>
    <t>element zeroLength 254 22 15 -mat 2 2  -dir 1 2</t>
  </si>
  <si>
    <t>element zeroLength 250 23 1 -mat 3 3  -dir 1 2</t>
  </si>
  <si>
    <t>element zeroLength 246 24 20 -mat 4 4  -dir 1 2</t>
  </si>
  <si>
    <t xml:space="preserve"> 258 21 6 -mat 1 1  -dir 1 2</t>
    <phoneticPr fontId="1" type="noConversion"/>
  </si>
  <si>
    <t>element zeroLength</t>
  </si>
  <si>
    <t>EleNumber</t>
    <phoneticPr fontId="1" type="noConversion"/>
  </si>
  <si>
    <t>Inode</t>
    <phoneticPr fontId="1" type="noConversion"/>
  </si>
  <si>
    <t>Jnode</t>
    <phoneticPr fontId="1" type="noConversion"/>
  </si>
  <si>
    <t>-mat</t>
    <phoneticPr fontId="1" type="noConversion"/>
  </si>
  <si>
    <t>-mat1</t>
    <phoneticPr fontId="1" type="noConversion"/>
  </si>
  <si>
    <t>-mat2</t>
    <phoneticPr fontId="1" type="noConversion"/>
  </si>
  <si>
    <t>dir1</t>
    <phoneticPr fontId="1" type="noConversion"/>
  </si>
  <si>
    <t>dir2</t>
    <phoneticPr fontId="1" type="noConversion"/>
  </si>
  <si>
    <t>-dir</t>
    <phoneticPr fontId="1" type="noConversion"/>
  </si>
  <si>
    <t>$A0</t>
    <phoneticPr fontId="1" type="noConversion"/>
  </si>
  <si>
    <t>$E0</t>
    <phoneticPr fontId="1" type="noConversion"/>
  </si>
  <si>
    <t>$G0</t>
    <phoneticPr fontId="1" type="noConversion"/>
  </si>
  <si>
    <t>$J0</t>
    <phoneticPr fontId="1" type="noConversion"/>
  </si>
  <si>
    <t>$Iy0</t>
    <phoneticPr fontId="1" type="noConversion"/>
  </si>
  <si>
    <t>$Iz0</t>
    <phoneticPr fontId="1" type="noConversion"/>
  </si>
  <si>
    <t xml:space="preserve">[expr </t>
    <phoneticPr fontId="1" type="noConversion"/>
  </si>
  <si>
    <t>*$m4]</t>
  </si>
  <si>
    <t>*$m4]</t>
    <phoneticPr fontId="1" type="noConversion"/>
  </si>
  <si>
    <t>*$m2]</t>
    <phoneticPr fontId="1" type="noConversion"/>
  </si>
  <si>
    <t>*$m2]</t>
  </si>
  <si>
    <t>#Node</t>
    <phoneticPr fontId="1" type="noConversion"/>
  </si>
  <si>
    <t>$A0</t>
  </si>
  <si>
    <t>$E0</t>
  </si>
  <si>
    <t>$G0</t>
  </si>
  <si>
    <t>$J0</t>
  </si>
  <si>
    <t>$Iy0</t>
  </si>
  <si>
    <t>$Iz0</t>
  </si>
  <si>
    <t>数据库/用户</t>
  </si>
  <si>
    <t>SR</t>
  </si>
  <si>
    <t>桩基础截面</t>
  </si>
  <si>
    <t>数值</t>
  </si>
  <si>
    <t>GEN</t>
  </si>
  <si>
    <t>桥墩承台</t>
  </si>
  <si>
    <t>桥墩截面</t>
  </si>
  <si>
    <t>变截面</t>
  </si>
  <si>
    <t>SB</t>
  </si>
  <si>
    <t>帽梁变截面</t>
  </si>
  <si>
    <t>帽梁</t>
  </si>
  <si>
    <t>C-C截面</t>
  </si>
  <si>
    <t>D-D截面</t>
  </si>
  <si>
    <t>F-F截面</t>
  </si>
  <si>
    <t>E-E截面</t>
  </si>
  <si>
    <t>K-K截面</t>
  </si>
  <si>
    <t>E-F变截面</t>
  </si>
  <si>
    <t>F-E变截面</t>
  </si>
  <si>
    <t>D-K变</t>
  </si>
  <si>
    <t>K-E变</t>
  </si>
  <si>
    <t>E-K变</t>
  </si>
  <si>
    <t>K-D变</t>
  </si>
  <si>
    <t>D-K变1</t>
  </si>
  <si>
    <t>D-K变2</t>
  </si>
  <si>
    <t>D-K变3</t>
  </si>
  <si>
    <t>K-D变1</t>
  </si>
  <si>
    <t>K-D变2</t>
  </si>
  <si>
    <t>K-D变3</t>
  </si>
  <si>
    <t>E-K变1</t>
  </si>
  <si>
    <t>E-K变2</t>
  </si>
  <si>
    <t>E-K变3</t>
  </si>
  <si>
    <t>E-K变4</t>
  </si>
  <si>
    <t>E-K变5</t>
  </si>
  <si>
    <t>F-E变截面1</t>
  </si>
  <si>
    <t>F-E变截面2</t>
  </si>
  <si>
    <t>F-E变截面3</t>
  </si>
  <si>
    <t>F-E变截面4</t>
  </si>
  <si>
    <t>F-E变截面5</t>
  </si>
  <si>
    <t>E-F变截面1</t>
  </si>
  <si>
    <t>E-F变截面2</t>
  </si>
  <si>
    <t>E-F变截面3</t>
  </si>
  <si>
    <t>E-F变截面4</t>
  </si>
  <si>
    <t>E-F变截面5</t>
  </si>
  <si>
    <t>K-E变1</t>
  </si>
  <si>
    <t>K-E变2</t>
  </si>
  <si>
    <t>K-E变3</t>
  </si>
  <si>
    <t>K-E变4</t>
  </si>
  <si>
    <t>K-E变5</t>
  </si>
  <si>
    <t>D-K变4</t>
  </si>
  <si>
    <t>K-D变4</t>
  </si>
  <si>
    <t>Asy</t>
    <phoneticPr fontId="1" type="noConversion"/>
  </si>
  <si>
    <t>Asz</t>
    <phoneticPr fontId="1" type="noConversion"/>
  </si>
  <si>
    <t>Ixx</t>
    <phoneticPr fontId="1" type="noConversion"/>
  </si>
  <si>
    <t>Iyy</t>
    <phoneticPr fontId="1" type="noConversion"/>
  </si>
  <si>
    <t>Izz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</si>
</sst>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3"/>
  <sheetViews>
    <sheetView topLeftCell="A193" workbookViewId="0">
      <selection activeCell="B2" sqref="B2:E19"/>
    </sheetView>
  </sheetViews>
  <sheetFormatPr defaultRowHeight="14.25" x14ac:dyDescent="0.2"/>
  <sheetData>
    <row r="2" spans="2:5" x14ac:dyDescent="0.2">
      <c r="B2" t="s">
        <v>0</v>
      </c>
      <c r="C2" t="s">
        <v>1</v>
      </c>
      <c r="D2" t="s">
        <v>1</v>
      </c>
      <c r="E2">
        <v>0</v>
      </c>
    </row>
    <row r="3" spans="2:5" x14ac:dyDescent="0.2">
      <c r="B3" t="s">
        <v>2</v>
      </c>
      <c r="C3" t="s">
        <v>3</v>
      </c>
      <c r="D3" t="s">
        <v>1</v>
      </c>
      <c r="E3">
        <v>0</v>
      </c>
    </row>
    <row r="4" spans="2:5" x14ac:dyDescent="0.2">
      <c r="B4" t="s">
        <v>4</v>
      </c>
      <c r="C4" t="s">
        <v>5</v>
      </c>
      <c r="D4" t="s">
        <v>1</v>
      </c>
      <c r="E4">
        <v>0</v>
      </c>
    </row>
    <row r="5" spans="2:5" x14ac:dyDescent="0.2">
      <c r="B5" t="s">
        <v>6</v>
      </c>
      <c r="C5" t="s">
        <v>7</v>
      </c>
      <c r="D5" t="s">
        <v>1</v>
      </c>
      <c r="E5">
        <v>0</v>
      </c>
    </row>
    <row r="6" spans="2:5" x14ac:dyDescent="0.2">
      <c r="B6" t="s">
        <v>8</v>
      </c>
      <c r="C6" t="s">
        <v>9</v>
      </c>
      <c r="D6" t="s">
        <v>1</v>
      </c>
      <c r="E6">
        <v>0</v>
      </c>
    </row>
    <row r="7" spans="2:5" x14ac:dyDescent="0.2">
      <c r="B7" t="s">
        <v>10</v>
      </c>
      <c r="C7" t="s">
        <v>11</v>
      </c>
      <c r="D7" t="s">
        <v>1</v>
      </c>
      <c r="E7">
        <v>0</v>
      </c>
    </row>
    <row r="8" spans="2:5" x14ac:dyDescent="0.2">
      <c r="B8" t="s">
        <v>12</v>
      </c>
      <c r="C8" t="s">
        <v>13</v>
      </c>
      <c r="D8" t="s">
        <v>1</v>
      </c>
      <c r="E8">
        <v>0</v>
      </c>
    </row>
    <row r="9" spans="2:5" x14ac:dyDescent="0.2">
      <c r="B9" t="s">
        <v>14</v>
      </c>
      <c r="C9" t="s">
        <v>15</v>
      </c>
      <c r="D9" t="s">
        <v>1</v>
      </c>
      <c r="E9">
        <v>0</v>
      </c>
    </row>
    <row r="10" spans="2:5" x14ac:dyDescent="0.2">
      <c r="B10" t="s">
        <v>16</v>
      </c>
      <c r="C10" t="s">
        <v>17</v>
      </c>
      <c r="D10" t="s">
        <v>1</v>
      </c>
      <c r="E10">
        <v>0</v>
      </c>
    </row>
    <row r="11" spans="2:5" x14ac:dyDescent="0.2">
      <c r="B11" t="s">
        <v>18</v>
      </c>
      <c r="C11" t="s">
        <v>19</v>
      </c>
      <c r="D11" t="s">
        <v>1</v>
      </c>
      <c r="E11">
        <v>0</v>
      </c>
    </row>
    <row r="12" spans="2:5" x14ac:dyDescent="0.2">
      <c r="B12" t="s">
        <v>11</v>
      </c>
      <c r="C12" t="s">
        <v>20</v>
      </c>
      <c r="D12" t="s">
        <v>1</v>
      </c>
      <c r="E12">
        <v>0</v>
      </c>
    </row>
    <row r="13" spans="2:5" x14ac:dyDescent="0.2">
      <c r="B13" t="s">
        <v>21</v>
      </c>
      <c r="C13" t="s">
        <v>22</v>
      </c>
      <c r="D13" t="s">
        <v>1</v>
      </c>
      <c r="E13">
        <v>0</v>
      </c>
    </row>
    <row r="14" spans="2:5" x14ac:dyDescent="0.2">
      <c r="B14" t="s">
        <v>23</v>
      </c>
      <c r="C14" t="s">
        <v>24</v>
      </c>
      <c r="D14" t="s">
        <v>1</v>
      </c>
      <c r="E14">
        <v>0</v>
      </c>
    </row>
    <row r="15" spans="2:5" x14ac:dyDescent="0.2">
      <c r="B15" t="s">
        <v>25</v>
      </c>
      <c r="C15" t="s">
        <v>26</v>
      </c>
      <c r="D15" t="s">
        <v>1</v>
      </c>
      <c r="E15">
        <v>0</v>
      </c>
    </row>
    <row r="16" spans="2:5" x14ac:dyDescent="0.2">
      <c r="B16" t="s">
        <v>27</v>
      </c>
      <c r="C16" t="s">
        <v>28</v>
      </c>
      <c r="D16" t="s">
        <v>1</v>
      </c>
      <c r="E16">
        <v>0</v>
      </c>
    </row>
    <row r="17" spans="2:5" x14ac:dyDescent="0.2">
      <c r="B17" t="s">
        <v>29</v>
      </c>
      <c r="C17" t="s">
        <v>30</v>
      </c>
      <c r="D17" t="s">
        <v>1</v>
      </c>
      <c r="E17">
        <v>0</v>
      </c>
    </row>
    <row r="18" spans="2:5" x14ac:dyDescent="0.2">
      <c r="B18" t="s">
        <v>31</v>
      </c>
      <c r="C18" t="s">
        <v>32</v>
      </c>
      <c r="D18" t="s">
        <v>1</v>
      </c>
      <c r="E18">
        <v>0</v>
      </c>
    </row>
    <row r="19" spans="2:5" x14ac:dyDescent="0.2">
      <c r="B19" t="s">
        <v>33</v>
      </c>
      <c r="C19" t="s">
        <v>34</v>
      </c>
      <c r="D19" t="s">
        <v>1</v>
      </c>
      <c r="E19">
        <v>0</v>
      </c>
    </row>
    <row r="20" spans="2:5" x14ac:dyDescent="0.2">
      <c r="B20" t="s">
        <v>35</v>
      </c>
      <c r="C20" t="s">
        <v>36</v>
      </c>
      <c r="D20" t="s">
        <v>1</v>
      </c>
      <c r="E20">
        <v>0</v>
      </c>
    </row>
    <row r="21" spans="2:5" x14ac:dyDescent="0.2">
      <c r="B21" t="s">
        <v>37</v>
      </c>
      <c r="C21" t="s">
        <v>38</v>
      </c>
      <c r="D21" t="s">
        <v>1</v>
      </c>
      <c r="E21">
        <v>0</v>
      </c>
    </row>
    <row r="22" spans="2:5" x14ac:dyDescent="0.2">
      <c r="B22" t="s">
        <v>39</v>
      </c>
      <c r="C22" t="s">
        <v>40</v>
      </c>
      <c r="D22" t="s">
        <v>1</v>
      </c>
      <c r="E22">
        <v>0</v>
      </c>
    </row>
    <row r="23" spans="2:5" x14ac:dyDescent="0.2">
      <c r="B23" t="s">
        <v>41</v>
      </c>
      <c r="C23" t="s">
        <v>42</v>
      </c>
      <c r="D23" t="s">
        <v>1</v>
      </c>
      <c r="E23">
        <v>0</v>
      </c>
    </row>
    <row r="24" spans="2:5" x14ac:dyDescent="0.2">
      <c r="B24" t="s">
        <v>43</v>
      </c>
      <c r="C24" t="s">
        <v>44</v>
      </c>
      <c r="D24" t="s">
        <v>1</v>
      </c>
      <c r="E24">
        <v>0</v>
      </c>
    </row>
    <row r="25" spans="2:5" x14ac:dyDescent="0.2">
      <c r="B25" t="s">
        <v>45</v>
      </c>
      <c r="C25" t="s">
        <v>46</v>
      </c>
      <c r="D25" t="s">
        <v>1</v>
      </c>
      <c r="E25">
        <v>0</v>
      </c>
    </row>
    <row r="26" spans="2:5" x14ac:dyDescent="0.2">
      <c r="B26" t="s">
        <v>47</v>
      </c>
      <c r="C26" t="s">
        <v>48</v>
      </c>
      <c r="D26" t="s">
        <v>1</v>
      </c>
      <c r="E26">
        <v>0</v>
      </c>
    </row>
    <row r="27" spans="2:5" x14ac:dyDescent="0.2">
      <c r="B27" t="s">
        <v>49</v>
      </c>
      <c r="C27" t="s">
        <v>50</v>
      </c>
      <c r="D27" t="s">
        <v>1</v>
      </c>
      <c r="E27">
        <v>0</v>
      </c>
    </row>
    <row r="28" spans="2:5" x14ac:dyDescent="0.2">
      <c r="B28" t="s">
        <v>24</v>
      </c>
      <c r="C28" t="s">
        <v>51</v>
      </c>
      <c r="D28" t="s">
        <v>1</v>
      </c>
      <c r="E28">
        <v>0</v>
      </c>
    </row>
    <row r="29" spans="2:5" x14ac:dyDescent="0.2">
      <c r="B29" t="s">
        <v>52</v>
      </c>
      <c r="C29" t="s">
        <v>53</v>
      </c>
      <c r="D29" t="s">
        <v>1</v>
      </c>
      <c r="E29">
        <v>0</v>
      </c>
    </row>
    <row r="30" spans="2:5" x14ac:dyDescent="0.2">
      <c r="B30" t="s">
        <v>54</v>
      </c>
      <c r="C30" t="s">
        <v>55</v>
      </c>
      <c r="D30" t="s">
        <v>1</v>
      </c>
      <c r="E30">
        <v>0</v>
      </c>
    </row>
    <row r="31" spans="2:5" x14ac:dyDescent="0.2">
      <c r="B31" t="s">
        <v>56</v>
      </c>
      <c r="C31" t="s">
        <v>57</v>
      </c>
      <c r="D31" t="s">
        <v>1</v>
      </c>
      <c r="E31">
        <v>0</v>
      </c>
    </row>
    <row r="32" spans="2:5" x14ac:dyDescent="0.2">
      <c r="B32" t="s">
        <v>58</v>
      </c>
      <c r="C32" t="s">
        <v>59</v>
      </c>
      <c r="D32" t="s">
        <v>1</v>
      </c>
      <c r="E32">
        <v>0</v>
      </c>
    </row>
    <row r="33" spans="2:5" x14ac:dyDescent="0.2">
      <c r="B33" t="s">
        <v>60</v>
      </c>
      <c r="C33" t="s">
        <v>61</v>
      </c>
      <c r="D33" t="s">
        <v>1</v>
      </c>
      <c r="E33">
        <v>0</v>
      </c>
    </row>
    <row r="34" spans="2:5" x14ac:dyDescent="0.2">
      <c r="B34" t="s">
        <v>62</v>
      </c>
      <c r="C34" t="s">
        <v>63</v>
      </c>
      <c r="D34" t="s">
        <v>1</v>
      </c>
      <c r="E34">
        <v>0</v>
      </c>
    </row>
    <row r="35" spans="2:5" x14ac:dyDescent="0.2">
      <c r="B35" t="s">
        <v>64</v>
      </c>
      <c r="C35" t="s">
        <v>65</v>
      </c>
      <c r="D35" t="s">
        <v>1</v>
      </c>
      <c r="E35">
        <v>0</v>
      </c>
    </row>
    <row r="36" spans="2:5" x14ac:dyDescent="0.2">
      <c r="B36" t="s">
        <v>66</v>
      </c>
      <c r="C36" t="s">
        <v>67</v>
      </c>
      <c r="D36" t="s">
        <v>1</v>
      </c>
      <c r="E36">
        <v>0</v>
      </c>
    </row>
    <row r="37" spans="2:5" x14ac:dyDescent="0.2">
      <c r="B37" t="s">
        <v>68</v>
      </c>
      <c r="C37" t="s">
        <v>69</v>
      </c>
      <c r="D37" t="s">
        <v>1</v>
      </c>
      <c r="E37">
        <v>0</v>
      </c>
    </row>
    <row r="38" spans="2:5" x14ac:dyDescent="0.2">
      <c r="B38" t="s">
        <v>70</v>
      </c>
      <c r="C38" t="s">
        <v>71</v>
      </c>
      <c r="D38" t="s">
        <v>1</v>
      </c>
      <c r="E38">
        <v>0</v>
      </c>
    </row>
    <row r="39" spans="2:5" x14ac:dyDescent="0.2">
      <c r="B39" t="s">
        <v>72</v>
      </c>
      <c r="C39" t="s">
        <v>73</v>
      </c>
      <c r="D39" t="s">
        <v>1</v>
      </c>
      <c r="E39">
        <v>0</v>
      </c>
    </row>
    <row r="40" spans="2:5" x14ac:dyDescent="0.2">
      <c r="B40" t="s">
        <v>38</v>
      </c>
      <c r="C40" t="s">
        <v>74</v>
      </c>
      <c r="D40" t="s">
        <v>1</v>
      </c>
      <c r="E40">
        <v>0</v>
      </c>
    </row>
    <row r="41" spans="2:5" x14ac:dyDescent="0.2">
      <c r="B41" t="s">
        <v>75</v>
      </c>
      <c r="C41" t="s">
        <v>76</v>
      </c>
      <c r="D41" t="s">
        <v>1</v>
      </c>
      <c r="E41">
        <v>0</v>
      </c>
    </row>
    <row r="42" spans="2:5" x14ac:dyDescent="0.2">
      <c r="B42" t="s">
        <v>77</v>
      </c>
      <c r="C42" t="s">
        <v>78</v>
      </c>
      <c r="D42" t="s">
        <v>1</v>
      </c>
      <c r="E42">
        <v>0</v>
      </c>
    </row>
    <row r="43" spans="2:5" x14ac:dyDescent="0.2">
      <c r="B43" t="s">
        <v>42</v>
      </c>
      <c r="C43" t="s">
        <v>79</v>
      </c>
      <c r="D43" t="s">
        <v>1</v>
      </c>
      <c r="E43">
        <v>0</v>
      </c>
    </row>
    <row r="44" spans="2:5" x14ac:dyDescent="0.2">
      <c r="B44" t="s">
        <v>80</v>
      </c>
      <c r="C44" t="s">
        <v>81</v>
      </c>
      <c r="D44" t="s">
        <v>1</v>
      </c>
      <c r="E44">
        <v>0</v>
      </c>
    </row>
    <row r="45" spans="2:5" x14ac:dyDescent="0.2">
      <c r="B45" t="s">
        <v>82</v>
      </c>
      <c r="C45" t="s">
        <v>83</v>
      </c>
      <c r="D45" t="s">
        <v>1</v>
      </c>
      <c r="E45">
        <v>0</v>
      </c>
    </row>
    <row r="46" spans="2:5" x14ac:dyDescent="0.2">
      <c r="B46" t="s">
        <v>46</v>
      </c>
      <c r="C46" t="s">
        <v>84</v>
      </c>
      <c r="D46" t="s">
        <v>1</v>
      </c>
      <c r="E46">
        <v>0</v>
      </c>
    </row>
    <row r="47" spans="2:5" x14ac:dyDescent="0.2">
      <c r="B47" t="s">
        <v>85</v>
      </c>
      <c r="C47" t="s">
        <v>86</v>
      </c>
      <c r="D47" t="s">
        <v>1</v>
      </c>
      <c r="E47">
        <v>0</v>
      </c>
    </row>
    <row r="48" spans="2:5" x14ac:dyDescent="0.2">
      <c r="B48" t="s">
        <v>87</v>
      </c>
      <c r="C48" t="s">
        <v>88</v>
      </c>
      <c r="D48" t="s">
        <v>1</v>
      </c>
      <c r="E48">
        <v>0</v>
      </c>
    </row>
    <row r="49" spans="2:5" x14ac:dyDescent="0.2">
      <c r="B49" t="s">
        <v>89</v>
      </c>
      <c r="C49" t="s">
        <v>90</v>
      </c>
      <c r="D49" t="s">
        <v>1</v>
      </c>
      <c r="E49">
        <v>0</v>
      </c>
    </row>
    <row r="50" spans="2:5" x14ac:dyDescent="0.2">
      <c r="B50" t="s">
        <v>91</v>
      </c>
      <c r="C50" t="s">
        <v>92</v>
      </c>
      <c r="D50" t="s">
        <v>1</v>
      </c>
      <c r="E50">
        <v>0</v>
      </c>
    </row>
    <row r="51" spans="2:5" x14ac:dyDescent="0.2">
      <c r="B51" t="s">
        <v>93</v>
      </c>
      <c r="C51" t="s">
        <v>94</v>
      </c>
      <c r="D51" t="s">
        <v>1</v>
      </c>
      <c r="E51">
        <v>0</v>
      </c>
    </row>
    <row r="52" spans="2:5" x14ac:dyDescent="0.2">
      <c r="B52" t="s">
        <v>95</v>
      </c>
      <c r="C52" t="s">
        <v>96</v>
      </c>
      <c r="D52" t="s">
        <v>1</v>
      </c>
      <c r="E52">
        <v>0</v>
      </c>
    </row>
    <row r="53" spans="2:5" x14ac:dyDescent="0.2">
      <c r="B53" t="s">
        <v>97</v>
      </c>
      <c r="C53" t="s">
        <v>98</v>
      </c>
      <c r="D53" t="s">
        <v>1</v>
      </c>
      <c r="E53">
        <v>0</v>
      </c>
    </row>
    <row r="54" spans="2:5" x14ac:dyDescent="0.2">
      <c r="B54" t="s">
        <v>99</v>
      </c>
      <c r="C54" t="s">
        <v>100</v>
      </c>
      <c r="D54" t="s">
        <v>1</v>
      </c>
      <c r="E54">
        <v>0</v>
      </c>
    </row>
    <row r="55" spans="2:5" x14ac:dyDescent="0.2">
      <c r="B55" t="s">
        <v>101</v>
      </c>
      <c r="C55" t="s">
        <v>102</v>
      </c>
      <c r="D55" t="s">
        <v>1</v>
      </c>
      <c r="E55">
        <v>0</v>
      </c>
    </row>
    <row r="56" spans="2:5" x14ac:dyDescent="0.2">
      <c r="B56" t="s">
        <v>103</v>
      </c>
      <c r="C56" t="s">
        <v>104</v>
      </c>
      <c r="D56" t="s">
        <v>1</v>
      </c>
      <c r="E56">
        <v>0</v>
      </c>
    </row>
    <row r="57" spans="2:5" x14ac:dyDescent="0.2">
      <c r="B57" t="s">
        <v>105</v>
      </c>
      <c r="C57" t="s">
        <v>106</v>
      </c>
      <c r="D57" t="s">
        <v>1</v>
      </c>
      <c r="E57">
        <v>0</v>
      </c>
    </row>
    <row r="58" spans="2:5" x14ac:dyDescent="0.2">
      <c r="B58" t="s">
        <v>59</v>
      </c>
      <c r="C58" t="s">
        <v>107</v>
      </c>
      <c r="D58" t="s">
        <v>1</v>
      </c>
      <c r="E58">
        <v>0</v>
      </c>
    </row>
    <row r="59" spans="2:5" x14ac:dyDescent="0.2">
      <c r="B59" t="s">
        <v>108</v>
      </c>
      <c r="C59" t="s">
        <v>109</v>
      </c>
      <c r="D59" t="s">
        <v>1</v>
      </c>
      <c r="E59">
        <v>0</v>
      </c>
    </row>
    <row r="60" spans="2:5" x14ac:dyDescent="0.2">
      <c r="B60" t="s">
        <v>110</v>
      </c>
      <c r="C60" t="s">
        <v>111</v>
      </c>
      <c r="D60" t="s">
        <v>1</v>
      </c>
      <c r="E60">
        <v>0</v>
      </c>
    </row>
    <row r="61" spans="2:5" x14ac:dyDescent="0.2">
      <c r="B61" t="s">
        <v>112</v>
      </c>
      <c r="C61" t="s">
        <v>113</v>
      </c>
      <c r="D61" t="s">
        <v>1</v>
      </c>
      <c r="E61">
        <v>0</v>
      </c>
    </row>
    <row r="62" spans="2:5" x14ac:dyDescent="0.2">
      <c r="B62" t="s">
        <v>114</v>
      </c>
      <c r="C62" t="s">
        <v>115</v>
      </c>
      <c r="D62" t="s">
        <v>1</v>
      </c>
      <c r="E62">
        <v>0</v>
      </c>
    </row>
    <row r="63" spans="2:5" x14ac:dyDescent="0.2">
      <c r="B63" t="s">
        <v>116</v>
      </c>
      <c r="C63" t="s">
        <v>117</v>
      </c>
      <c r="D63" t="s">
        <v>1</v>
      </c>
      <c r="E63">
        <v>0</v>
      </c>
    </row>
    <row r="64" spans="2:5" x14ac:dyDescent="0.2">
      <c r="B64" t="s">
        <v>118</v>
      </c>
      <c r="C64" t="s">
        <v>119</v>
      </c>
      <c r="D64" t="s">
        <v>1</v>
      </c>
      <c r="E64">
        <v>0</v>
      </c>
    </row>
    <row r="65" spans="2:5" x14ac:dyDescent="0.2">
      <c r="B65" t="s">
        <v>120</v>
      </c>
      <c r="C65" t="s">
        <v>121</v>
      </c>
      <c r="D65" t="s">
        <v>1</v>
      </c>
      <c r="E65">
        <v>0</v>
      </c>
    </row>
    <row r="66" spans="2:5" x14ac:dyDescent="0.2">
      <c r="B66" t="s">
        <v>122</v>
      </c>
      <c r="C66" t="s">
        <v>123</v>
      </c>
      <c r="D66" t="s">
        <v>1</v>
      </c>
      <c r="E66">
        <v>0</v>
      </c>
    </row>
    <row r="67" spans="2:5" x14ac:dyDescent="0.2">
      <c r="B67" t="s">
        <v>124</v>
      </c>
      <c r="C67" t="s">
        <v>125</v>
      </c>
      <c r="D67" t="s">
        <v>1</v>
      </c>
      <c r="E67">
        <v>0</v>
      </c>
    </row>
    <row r="68" spans="2:5" x14ac:dyDescent="0.2">
      <c r="B68" t="s">
        <v>126</v>
      </c>
      <c r="C68" t="s">
        <v>127</v>
      </c>
      <c r="D68" t="s">
        <v>1</v>
      </c>
      <c r="E68">
        <v>0</v>
      </c>
    </row>
    <row r="69" spans="2:5" x14ac:dyDescent="0.2">
      <c r="B69" t="s">
        <v>128</v>
      </c>
      <c r="C69" t="s">
        <v>129</v>
      </c>
      <c r="D69" t="s">
        <v>1</v>
      </c>
      <c r="E69">
        <v>0</v>
      </c>
    </row>
    <row r="70" spans="2:5" x14ac:dyDescent="0.2">
      <c r="B70" t="s">
        <v>130</v>
      </c>
      <c r="C70" t="s">
        <v>131</v>
      </c>
      <c r="D70" t="s">
        <v>1</v>
      </c>
      <c r="E70">
        <v>0</v>
      </c>
    </row>
    <row r="71" spans="2:5" x14ac:dyDescent="0.2">
      <c r="B71" t="s">
        <v>132</v>
      </c>
      <c r="C71" t="s">
        <v>133</v>
      </c>
      <c r="D71" t="s">
        <v>1</v>
      </c>
      <c r="E71">
        <v>0</v>
      </c>
    </row>
    <row r="72" spans="2:5" x14ac:dyDescent="0.2">
      <c r="B72" t="s">
        <v>134</v>
      </c>
      <c r="C72" t="s">
        <v>135</v>
      </c>
      <c r="D72" t="s">
        <v>1</v>
      </c>
      <c r="E72">
        <v>0</v>
      </c>
    </row>
    <row r="73" spans="2:5" x14ac:dyDescent="0.2">
      <c r="B73" t="s">
        <v>136</v>
      </c>
      <c r="C73" t="s">
        <v>137</v>
      </c>
      <c r="D73" t="s">
        <v>1</v>
      </c>
      <c r="E73">
        <v>0</v>
      </c>
    </row>
    <row r="74" spans="2:5" x14ac:dyDescent="0.2">
      <c r="B74" t="s">
        <v>73</v>
      </c>
      <c r="C74" t="s">
        <v>138</v>
      </c>
      <c r="D74" t="s">
        <v>1</v>
      </c>
      <c r="E74">
        <v>0</v>
      </c>
    </row>
    <row r="75" spans="2:5" x14ac:dyDescent="0.2">
      <c r="B75" t="s">
        <v>139</v>
      </c>
      <c r="C75" t="s">
        <v>140</v>
      </c>
      <c r="D75" t="s">
        <v>1</v>
      </c>
      <c r="E75">
        <v>0</v>
      </c>
    </row>
    <row r="76" spans="2:5" x14ac:dyDescent="0.2">
      <c r="B76" t="s">
        <v>141</v>
      </c>
      <c r="C76" t="s">
        <v>142</v>
      </c>
      <c r="D76" t="s">
        <v>1</v>
      </c>
      <c r="E76">
        <v>0</v>
      </c>
    </row>
    <row r="77" spans="2:5" x14ac:dyDescent="0.2">
      <c r="B77" t="s">
        <v>143</v>
      </c>
      <c r="C77" t="s">
        <v>144</v>
      </c>
      <c r="D77" t="s">
        <v>1</v>
      </c>
      <c r="E77">
        <v>0</v>
      </c>
    </row>
    <row r="78" spans="2:5" x14ac:dyDescent="0.2">
      <c r="B78" t="s">
        <v>145</v>
      </c>
      <c r="C78" t="s">
        <v>146</v>
      </c>
      <c r="D78" t="s">
        <v>1</v>
      </c>
      <c r="E78">
        <v>0</v>
      </c>
    </row>
    <row r="79" spans="2:5" x14ac:dyDescent="0.2">
      <c r="B79" t="s">
        <v>147</v>
      </c>
      <c r="C79" t="s">
        <v>148</v>
      </c>
      <c r="D79" t="s">
        <v>1</v>
      </c>
      <c r="E79">
        <v>0</v>
      </c>
    </row>
    <row r="80" spans="2:5" x14ac:dyDescent="0.2">
      <c r="B80" t="s">
        <v>149</v>
      </c>
      <c r="C80" t="s">
        <v>150</v>
      </c>
      <c r="D80" t="s">
        <v>1</v>
      </c>
      <c r="E80">
        <v>0</v>
      </c>
    </row>
    <row r="81" spans="2:5" x14ac:dyDescent="0.2">
      <c r="B81" t="s">
        <v>151</v>
      </c>
      <c r="C81" t="s">
        <v>152</v>
      </c>
      <c r="D81" t="s">
        <v>1</v>
      </c>
      <c r="E81">
        <v>0</v>
      </c>
    </row>
    <row r="82" spans="2:5" x14ac:dyDescent="0.2">
      <c r="B82" t="s">
        <v>78</v>
      </c>
      <c r="C82" t="s">
        <v>1</v>
      </c>
      <c r="D82" t="s">
        <v>1</v>
      </c>
      <c r="E82">
        <v>-2.79</v>
      </c>
    </row>
    <row r="83" spans="2:5" x14ac:dyDescent="0.2">
      <c r="B83" t="s">
        <v>153</v>
      </c>
      <c r="C83" t="s">
        <v>1</v>
      </c>
      <c r="D83" t="s">
        <v>1</v>
      </c>
      <c r="E83">
        <v>-3.79</v>
      </c>
    </row>
    <row r="84" spans="2:5" x14ac:dyDescent="0.2">
      <c r="B84" t="s">
        <v>154</v>
      </c>
      <c r="C84" t="s">
        <v>1</v>
      </c>
      <c r="D84" t="s">
        <v>1</v>
      </c>
      <c r="E84">
        <v>-4.99</v>
      </c>
    </row>
    <row r="85" spans="2:5" x14ac:dyDescent="0.2">
      <c r="B85" t="s">
        <v>155</v>
      </c>
      <c r="C85" t="s">
        <v>1</v>
      </c>
      <c r="D85" t="s">
        <v>1</v>
      </c>
      <c r="E85">
        <v>-6.61</v>
      </c>
    </row>
    <row r="86" spans="2:5" x14ac:dyDescent="0.2">
      <c r="B86" t="s">
        <v>156</v>
      </c>
      <c r="C86" t="s">
        <v>1</v>
      </c>
      <c r="D86" t="s">
        <v>1</v>
      </c>
      <c r="E86">
        <v>-9.11</v>
      </c>
    </row>
    <row r="87" spans="2:5" x14ac:dyDescent="0.2">
      <c r="B87" t="s">
        <v>157</v>
      </c>
      <c r="C87" t="s">
        <v>1</v>
      </c>
      <c r="D87" t="s">
        <v>1</v>
      </c>
      <c r="E87">
        <v>-11.61</v>
      </c>
    </row>
    <row r="88" spans="2:5" x14ac:dyDescent="0.2">
      <c r="B88" t="s">
        <v>158</v>
      </c>
      <c r="C88" t="s">
        <v>1</v>
      </c>
      <c r="D88" t="s">
        <v>1</v>
      </c>
      <c r="E88">
        <v>-14.11</v>
      </c>
    </row>
    <row r="89" spans="2:5" x14ac:dyDescent="0.2">
      <c r="B89" t="s">
        <v>159</v>
      </c>
      <c r="C89" t="s">
        <v>1</v>
      </c>
      <c r="D89" t="s">
        <v>1</v>
      </c>
      <c r="E89">
        <v>-16.61</v>
      </c>
    </row>
    <row r="90" spans="2:5" x14ac:dyDescent="0.2">
      <c r="B90" t="s">
        <v>83</v>
      </c>
      <c r="C90" t="s">
        <v>1</v>
      </c>
      <c r="D90" t="s">
        <v>1</v>
      </c>
      <c r="E90">
        <v>-19.11</v>
      </c>
    </row>
    <row r="91" spans="2:5" x14ac:dyDescent="0.2">
      <c r="B91" t="s">
        <v>160</v>
      </c>
      <c r="C91" t="s">
        <v>1</v>
      </c>
      <c r="D91" t="s">
        <v>1</v>
      </c>
      <c r="E91">
        <v>-21.61</v>
      </c>
    </row>
    <row r="92" spans="2:5" x14ac:dyDescent="0.2">
      <c r="B92" t="s">
        <v>161</v>
      </c>
      <c r="C92" t="s">
        <v>1</v>
      </c>
      <c r="D92" t="s">
        <v>1</v>
      </c>
      <c r="E92">
        <v>-24.11</v>
      </c>
    </row>
    <row r="93" spans="2:5" x14ac:dyDescent="0.2">
      <c r="B93" t="s">
        <v>162</v>
      </c>
      <c r="C93" t="s">
        <v>1</v>
      </c>
      <c r="D93" t="s">
        <v>1</v>
      </c>
      <c r="E93">
        <v>-26.61</v>
      </c>
    </row>
    <row r="94" spans="2:5" x14ac:dyDescent="0.2">
      <c r="B94" t="s">
        <v>163</v>
      </c>
      <c r="C94" t="s">
        <v>1</v>
      </c>
      <c r="D94" t="s">
        <v>1</v>
      </c>
      <c r="E94">
        <v>-28.11</v>
      </c>
    </row>
    <row r="95" spans="2:5" x14ac:dyDescent="0.2">
      <c r="B95" t="s">
        <v>164</v>
      </c>
      <c r="C95" t="s">
        <v>1</v>
      </c>
      <c r="D95" t="s">
        <v>1</v>
      </c>
      <c r="E95">
        <v>-29.61</v>
      </c>
    </row>
    <row r="96" spans="2:5" x14ac:dyDescent="0.2">
      <c r="B96" t="s">
        <v>165</v>
      </c>
      <c r="C96" t="s">
        <v>42</v>
      </c>
      <c r="D96" t="s">
        <v>1</v>
      </c>
      <c r="E96">
        <v>-5.23</v>
      </c>
    </row>
    <row r="97" spans="2:5" x14ac:dyDescent="0.2">
      <c r="B97" t="s">
        <v>166</v>
      </c>
      <c r="C97" t="s">
        <v>42</v>
      </c>
      <c r="D97" t="s">
        <v>1</v>
      </c>
      <c r="E97">
        <v>-6.23</v>
      </c>
    </row>
    <row r="98" spans="2:5" x14ac:dyDescent="0.2">
      <c r="B98" t="s">
        <v>167</v>
      </c>
      <c r="C98" t="s">
        <v>42</v>
      </c>
      <c r="D98" t="s">
        <v>1</v>
      </c>
      <c r="E98">
        <v>-7.43</v>
      </c>
    </row>
    <row r="99" spans="2:5" x14ac:dyDescent="0.2">
      <c r="B99" t="s">
        <v>168</v>
      </c>
      <c r="C99" t="s">
        <v>42</v>
      </c>
      <c r="D99" t="s">
        <v>1</v>
      </c>
      <c r="E99">
        <v>-8.15</v>
      </c>
    </row>
    <row r="100" spans="2:5" x14ac:dyDescent="0.2">
      <c r="B100" t="s">
        <v>169</v>
      </c>
      <c r="C100" t="s">
        <v>42</v>
      </c>
      <c r="D100" t="s">
        <v>1</v>
      </c>
      <c r="E100">
        <v>-10.65</v>
      </c>
    </row>
    <row r="101" spans="2:5" x14ac:dyDescent="0.2">
      <c r="B101" t="s">
        <v>170</v>
      </c>
      <c r="C101" t="s">
        <v>42</v>
      </c>
      <c r="D101" t="s">
        <v>1</v>
      </c>
      <c r="E101">
        <v>-13.15</v>
      </c>
    </row>
    <row r="102" spans="2:5" x14ac:dyDescent="0.2">
      <c r="B102" t="s">
        <v>171</v>
      </c>
      <c r="C102" t="s">
        <v>42</v>
      </c>
      <c r="D102" t="s">
        <v>1</v>
      </c>
      <c r="E102">
        <v>-15.65</v>
      </c>
    </row>
    <row r="103" spans="2:5" x14ac:dyDescent="0.2">
      <c r="B103" t="s">
        <v>172</v>
      </c>
      <c r="C103" t="s">
        <v>42</v>
      </c>
      <c r="D103" t="s">
        <v>1</v>
      </c>
      <c r="E103">
        <v>-18.149999999999999</v>
      </c>
    </row>
    <row r="104" spans="2:5" x14ac:dyDescent="0.2">
      <c r="B104" t="s">
        <v>173</v>
      </c>
      <c r="C104" t="s">
        <v>42</v>
      </c>
      <c r="D104" t="s">
        <v>1</v>
      </c>
      <c r="E104">
        <v>-19.649999999999999</v>
      </c>
    </row>
    <row r="105" spans="2:5" x14ac:dyDescent="0.2">
      <c r="B105" t="s">
        <v>174</v>
      </c>
      <c r="C105" t="s">
        <v>42</v>
      </c>
      <c r="D105" t="s">
        <v>1</v>
      </c>
      <c r="E105">
        <v>-21.15</v>
      </c>
    </row>
    <row r="106" spans="2:5" x14ac:dyDescent="0.2">
      <c r="B106" t="s">
        <v>96</v>
      </c>
      <c r="C106" t="s">
        <v>113</v>
      </c>
      <c r="D106" t="s">
        <v>1</v>
      </c>
      <c r="E106">
        <v>-5.23</v>
      </c>
    </row>
    <row r="107" spans="2:5" x14ac:dyDescent="0.2">
      <c r="B107" t="s">
        <v>175</v>
      </c>
      <c r="C107" t="s">
        <v>113</v>
      </c>
      <c r="D107" t="s">
        <v>1</v>
      </c>
      <c r="E107">
        <v>-6.23</v>
      </c>
    </row>
    <row r="108" spans="2:5" x14ac:dyDescent="0.2">
      <c r="B108" t="s">
        <v>176</v>
      </c>
      <c r="C108" t="s">
        <v>113</v>
      </c>
      <c r="D108" t="s">
        <v>1</v>
      </c>
      <c r="E108">
        <v>-7.43</v>
      </c>
    </row>
    <row r="109" spans="2:5" x14ac:dyDescent="0.2">
      <c r="B109" t="s">
        <v>177</v>
      </c>
      <c r="C109" t="s">
        <v>113</v>
      </c>
      <c r="D109" t="s">
        <v>1</v>
      </c>
      <c r="E109">
        <v>-7.95</v>
      </c>
    </row>
    <row r="110" spans="2:5" x14ac:dyDescent="0.2">
      <c r="B110" t="s">
        <v>178</v>
      </c>
      <c r="C110" t="s">
        <v>113</v>
      </c>
      <c r="D110" t="s">
        <v>1</v>
      </c>
      <c r="E110">
        <v>-10.45</v>
      </c>
    </row>
    <row r="111" spans="2:5" x14ac:dyDescent="0.2">
      <c r="B111" t="s">
        <v>179</v>
      </c>
      <c r="C111" t="s">
        <v>113</v>
      </c>
      <c r="D111" t="s">
        <v>1</v>
      </c>
      <c r="E111">
        <v>-12.95</v>
      </c>
    </row>
    <row r="112" spans="2:5" x14ac:dyDescent="0.2">
      <c r="B112" t="s">
        <v>180</v>
      </c>
      <c r="C112" t="s">
        <v>113</v>
      </c>
      <c r="D112" t="s">
        <v>1</v>
      </c>
      <c r="E112">
        <v>-14.45</v>
      </c>
    </row>
    <row r="113" spans="2:5" x14ac:dyDescent="0.2">
      <c r="B113" t="s">
        <v>181</v>
      </c>
      <c r="C113" t="s">
        <v>113</v>
      </c>
      <c r="D113" t="s">
        <v>1</v>
      </c>
      <c r="E113">
        <v>-15.95</v>
      </c>
    </row>
    <row r="114" spans="2:5" x14ac:dyDescent="0.2">
      <c r="B114" t="s">
        <v>182</v>
      </c>
      <c r="C114" t="s">
        <v>152</v>
      </c>
      <c r="D114" t="s">
        <v>1</v>
      </c>
      <c r="E114">
        <v>-2.82</v>
      </c>
    </row>
    <row r="115" spans="2:5" x14ac:dyDescent="0.2">
      <c r="B115" t="s">
        <v>183</v>
      </c>
      <c r="C115" t="s">
        <v>152</v>
      </c>
      <c r="D115" t="s">
        <v>1</v>
      </c>
      <c r="E115">
        <v>-4.62</v>
      </c>
    </row>
    <row r="116" spans="2:5" x14ac:dyDescent="0.2">
      <c r="B116" t="s">
        <v>184</v>
      </c>
      <c r="C116" t="s">
        <v>152</v>
      </c>
      <c r="D116" t="s">
        <v>1</v>
      </c>
      <c r="E116">
        <v>-5.82</v>
      </c>
    </row>
    <row r="117" spans="2:5" x14ac:dyDescent="0.2">
      <c r="B117" t="s">
        <v>185</v>
      </c>
      <c r="C117" t="s">
        <v>152</v>
      </c>
      <c r="D117" t="s">
        <v>1</v>
      </c>
      <c r="E117">
        <v>-7.04</v>
      </c>
    </row>
    <row r="118" spans="2:5" x14ac:dyDescent="0.2">
      <c r="B118" t="s">
        <v>109</v>
      </c>
      <c r="C118" t="s">
        <v>152</v>
      </c>
      <c r="D118" t="s">
        <v>1</v>
      </c>
      <c r="E118">
        <v>-9.5399999999999991</v>
      </c>
    </row>
    <row r="119" spans="2:5" x14ac:dyDescent="0.2">
      <c r="B119" t="s">
        <v>186</v>
      </c>
      <c r="C119" t="s">
        <v>152</v>
      </c>
      <c r="D119" t="s">
        <v>1</v>
      </c>
      <c r="E119">
        <v>-12.04</v>
      </c>
    </row>
    <row r="120" spans="2:5" x14ac:dyDescent="0.2">
      <c r="B120" t="s">
        <v>187</v>
      </c>
      <c r="C120" t="s">
        <v>152</v>
      </c>
      <c r="D120" t="s">
        <v>1</v>
      </c>
      <c r="E120">
        <v>-14.54</v>
      </c>
    </row>
    <row r="121" spans="2:5" x14ac:dyDescent="0.2">
      <c r="B121" t="s">
        <v>113</v>
      </c>
      <c r="C121" t="s">
        <v>152</v>
      </c>
      <c r="D121" t="s">
        <v>1</v>
      </c>
      <c r="E121">
        <v>-17.04</v>
      </c>
    </row>
    <row r="122" spans="2:5" x14ac:dyDescent="0.2">
      <c r="B122" t="s">
        <v>188</v>
      </c>
      <c r="C122" t="s">
        <v>152</v>
      </c>
      <c r="D122" t="s">
        <v>1</v>
      </c>
      <c r="E122">
        <v>-19.54</v>
      </c>
    </row>
    <row r="123" spans="2:5" x14ac:dyDescent="0.2">
      <c r="B123" t="s">
        <v>189</v>
      </c>
      <c r="C123" t="s">
        <v>152</v>
      </c>
      <c r="D123" t="s">
        <v>1</v>
      </c>
      <c r="E123">
        <v>-22.04</v>
      </c>
    </row>
    <row r="124" spans="2:5" x14ac:dyDescent="0.2">
      <c r="B124" t="s">
        <v>117</v>
      </c>
      <c r="C124" t="s">
        <v>152</v>
      </c>
      <c r="D124" t="s">
        <v>1</v>
      </c>
      <c r="E124">
        <v>-24.54</v>
      </c>
    </row>
    <row r="125" spans="2:5" x14ac:dyDescent="0.2">
      <c r="B125" t="s">
        <v>190</v>
      </c>
      <c r="C125" t="s">
        <v>152</v>
      </c>
      <c r="D125" t="s">
        <v>1</v>
      </c>
      <c r="E125">
        <v>-27.04</v>
      </c>
    </row>
    <row r="126" spans="2:5" x14ac:dyDescent="0.2">
      <c r="B126" t="s">
        <v>191</v>
      </c>
      <c r="C126" t="s">
        <v>152</v>
      </c>
      <c r="D126" t="s">
        <v>1</v>
      </c>
      <c r="E126">
        <v>-28.54</v>
      </c>
    </row>
    <row r="127" spans="2:5" x14ac:dyDescent="0.2">
      <c r="B127" t="s">
        <v>192</v>
      </c>
      <c r="C127" t="s">
        <v>152</v>
      </c>
      <c r="D127" t="s">
        <v>1</v>
      </c>
      <c r="E127">
        <v>-30.04</v>
      </c>
    </row>
    <row r="128" spans="2:5" x14ac:dyDescent="0.2">
      <c r="B128" t="s">
        <v>193</v>
      </c>
      <c r="C128" t="s">
        <v>1</v>
      </c>
      <c r="D128" t="s">
        <v>194</v>
      </c>
      <c r="E128">
        <v>-2.25</v>
      </c>
    </row>
    <row r="129" spans="2:5" x14ac:dyDescent="0.2">
      <c r="B129" t="s">
        <v>195</v>
      </c>
      <c r="C129" t="s">
        <v>1</v>
      </c>
      <c r="D129" t="s">
        <v>194</v>
      </c>
      <c r="E129">
        <v>-2.75</v>
      </c>
    </row>
    <row r="130" spans="2:5" x14ac:dyDescent="0.2">
      <c r="B130" t="s">
        <v>196</v>
      </c>
      <c r="C130" t="s">
        <v>1</v>
      </c>
      <c r="D130" t="s">
        <v>197</v>
      </c>
      <c r="E130">
        <v>-2.25</v>
      </c>
    </row>
    <row r="131" spans="2:5" x14ac:dyDescent="0.2">
      <c r="B131" t="s">
        <v>198</v>
      </c>
      <c r="C131" t="s">
        <v>1</v>
      </c>
      <c r="D131" t="s">
        <v>197</v>
      </c>
      <c r="E131">
        <v>-2.75</v>
      </c>
    </row>
    <row r="132" spans="2:5" x14ac:dyDescent="0.2">
      <c r="B132" t="s">
        <v>199</v>
      </c>
      <c r="C132" t="s">
        <v>42</v>
      </c>
      <c r="D132" t="s">
        <v>194</v>
      </c>
      <c r="E132">
        <v>-4.6100000000000003</v>
      </c>
    </row>
    <row r="133" spans="2:5" x14ac:dyDescent="0.2">
      <c r="B133" t="s">
        <v>200</v>
      </c>
      <c r="C133" t="s">
        <v>42</v>
      </c>
      <c r="D133" t="s">
        <v>194</v>
      </c>
      <c r="E133">
        <v>-5.1100000000000003</v>
      </c>
    </row>
    <row r="134" spans="2:5" x14ac:dyDescent="0.2">
      <c r="B134" t="s">
        <v>201</v>
      </c>
      <c r="C134" t="s">
        <v>42</v>
      </c>
      <c r="D134" t="s">
        <v>197</v>
      </c>
      <c r="E134">
        <v>-4.6100000000000003</v>
      </c>
    </row>
    <row r="135" spans="2:5" x14ac:dyDescent="0.2">
      <c r="B135" t="s">
        <v>202</v>
      </c>
      <c r="C135" t="s">
        <v>42</v>
      </c>
      <c r="D135" t="s">
        <v>197</v>
      </c>
      <c r="E135">
        <v>-5.1100000000000003</v>
      </c>
    </row>
    <row r="136" spans="2:5" x14ac:dyDescent="0.2">
      <c r="B136" t="s">
        <v>131</v>
      </c>
      <c r="C136" t="s">
        <v>113</v>
      </c>
      <c r="D136" t="s">
        <v>194</v>
      </c>
      <c r="E136">
        <v>-4.6100000000000003</v>
      </c>
    </row>
    <row r="137" spans="2:5" x14ac:dyDescent="0.2">
      <c r="B137" t="s">
        <v>203</v>
      </c>
      <c r="C137" t="s">
        <v>113</v>
      </c>
      <c r="D137" t="s">
        <v>194</v>
      </c>
      <c r="E137">
        <v>-5.1100000000000003</v>
      </c>
    </row>
    <row r="138" spans="2:5" x14ac:dyDescent="0.2">
      <c r="B138" t="s">
        <v>204</v>
      </c>
      <c r="C138" t="s">
        <v>113</v>
      </c>
      <c r="D138" t="s">
        <v>197</v>
      </c>
      <c r="E138">
        <v>-4.6100000000000003</v>
      </c>
    </row>
    <row r="139" spans="2:5" x14ac:dyDescent="0.2">
      <c r="B139" t="s">
        <v>205</v>
      </c>
      <c r="C139" t="s">
        <v>113</v>
      </c>
      <c r="D139" t="s">
        <v>197</v>
      </c>
      <c r="E139">
        <v>-5.1100000000000003</v>
      </c>
    </row>
    <row r="140" spans="2:5" x14ac:dyDescent="0.2">
      <c r="B140" t="s">
        <v>206</v>
      </c>
      <c r="C140" t="s">
        <v>152</v>
      </c>
      <c r="D140" t="s">
        <v>194</v>
      </c>
      <c r="E140">
        <v>-2.25</v>
      </c>
    </row>
    <row r="141" spans="2:5" x14ac:dyDescent="0.2">
      <c r="B141" t="s">
        <v>207</v>
      </c>
      <c r="C141" t="s">
        <v>152</v>
      </c>
      <c r="D141" t="s">
        <v>194</v>
      </c>
      <c r="E141">
        <v>-2.75</v>
      </c>
    </row>
    <row r="142" spans="2:5" x14ac:dyDescent="0.2">
      <c r="B142" t="s">
        <v>208</v>
      </c>
      <c r="C142" t="s">
        <v>152</v>
      </c>
      <c r="D142" t="s">
        <v>197</v>
      </c>
      <c r="E142">
        <v>-2.25</v>
      </c>
    </row>
    <row r="143" spans="2:5" x14ac:dyDescent="0.2">
      <c r="B143" t="s">
        <v>209</v>
      </c>
      <c r="C143" t="s">
        <v>152</v>
      </c>
      <c r="D143" t="s">
        <v>197</v>
      </c>
      <c r="E143">
        <v>-2.75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CD26-4D48-484C-A117-44FACCE3DBDC}">
  <dimension ref="A1:R18"/>
  <sheetViews>
    <sheetView workbookViewId="0">
      <selection activeCell="J9" sqref="A2:J9"/>
    </sheetView>
  </sheetViews>
  <sheetFormatPr defaultRowHeight="14.25" x14ac:dyDescent="0.2"/>
  <cols>
    <col min="1" max="1" width="18.75" style="3" bestFit="1" customWidth="1"/>
    <col min="2" max="2" width="11" style="3" bestFit="1" customWidth="1"/>
    <col min="3" max="12" width="9" style="3"/>
    <col min="14" max="14" width="44.625" bestFit="1" customWidth="1"/>
  </cols>
  <sheetData>
    <row r="1" spans="1:18" x14ac:dyDescent="0.2">
      <c r="A1" s="3" t="s">
        <v>255</v>
      </c>
      <c r="B1" s="3" t="s">
        <v>565</v>
      </c>
      <c r="C1" s="3" t="s">
        <v>566</v>
      </c>
      <c r="D1" s="3" t="s">
        <v>567</v>
      </c>
      <c r="F1" s="5" t="s">
        <v>569</v>
      </c>
      <c r="G1" s="5" t="s">
        <v>570</v>
      </c>
      <c r="H1" s="5"/>
      <c r="I1" s="5" t="s">
        <v>571</v>
      </c>
      <c r="J1" s="5" t="s">
        <v>572</v>
      </c>
      <c r="K1" s="5"/>
      <c r="L1" s="5"/>
    </row>
    <row r="2" spans="1:18" x14ac:dyDescent="0.2">
      <c r="A2" s="3" t="s">
        <v>564</v>
      </c>
      <c r="B2" s="3">
        <v>1000</v>
      </c>
      <c r="C2" s="3">
        <v>127</v>
      </c>
      <c r="D2" s="3">
        <f>C2+1</f>
        <v>128</v>
      </c>
      <c r="E2" s="5" t="s">
        <v>568</v>
      </c>
      <c r="F2" s="3">
        <v>1</v>
      </c>
      <c r="G2" s="3">
        <v>1</v>
      </c>
      <c r="H2" s="5" t="s">
        <v>573</v>
      </c>
      <c r="I2" s="3">
        <v>1</v>
      </c>
      <c r="J2" s="3">
        <v>2</v>
      </c>
      <c r="K2" s="3">
        <v>4</v>
      </c>
      <c r="L2" s="3">
        <v>6</v>
      </c>
      <c r="N2" t="s">
        <v>563</v>
      </c>
    </row>
    <row r="3" spans="1:18" x14ac:dyDescent="0.2">
      <c r="A3" s="3" t="s">
        <v>564</v>
      </c>
      <c r="B3" s="3">
        <v>1001</v>
      </c>
      <c r="C3" s="3">
        <f>+C2+2</f>
        <v>129</v>
      </c>
      <c r="D3" s="3">
        <f>+D2+2</f>
        <v>130</v>
      </c>
      <c r="E3" s="5" t="s">
        <v>568</v>
      </c>
      <c r="F3" s="3">
        <v>1</v>
      </c>
      <c r="G3" s="3">
        <v>1</v>
      </c>
      <c r="H3" s="5" t="s">
        <v>573</v>
      </c>
      <c r="I3" s="3">
        <v>1</v>
      </c>
      <c r="J3" s="3">
        <v>2</v>
      </c>
      <c r="K3" s="3">
        <v>4</v>
      </c>
      <c r="L3" s="3">
        <v>6</v>
      </c>
      <c r="N3" t="s">
        <v>560</v>
      </c>
    </row>
    <row r="4" spans="1:18" x14ac:dyDescent="0.2">
      <c r="A4" s="3" t="s">
        <v>564</v>
      </c>
      <c r="B4" s="3">
        <v>1002</v>
      </c>
      <c r="C4" s="3">
        <f t="shared" ref="C4:D9" si="0">+C3+2</f>
        <v>131</v>
      </c>
      <c r="D4" s="3">
        <f t="shared" si="0"/>
        <v>132</v>
      </c>
      <c r="E4" s="5" t="s">
        <v>568</v>
      </c>
      <c r="F4" s="3">
        <v>2</v>
      </c>
      <c r="G4" s="3">
        <v>2</v>
      </c>
      <c r="H4" s="5" t="s">
        <v>573</v>
      </c>
      <c r="I4" s="3">
        <v>1</v>
      </c>
      <c r="J4" s="3">
        <v>2</v>
      </c>
      <c r="K4" s="3">
        <v>4</v>
      </c>
      <c r="L4" s="3">
        <v>6</v>
      </c>
      <c r="N4" t="s">
        <v>561</v>
      </c>
    </row>
    <row r="5" spans="1:18" x14ac:dyDescent="0.2">
      <c r="A5" s="3" t="s">
        <v>564</v>
      </c>
      <c r="B5" s="3">
        <v>1003</v>
      </c>
      <c r="C5" s="3">
        <f t="shared" si="0"/>
        <v>133</v>
      </c>
      <c r="D5" s="3">
        <f t="shared" si="0"/>
        <v>134</v>
      </c>
      <c r="E5" s="5" t="s">
        <v>568</v>
      </c>
      <c r="F5" s="3">
        <v>2</v>
      </c>
      <c r="G5" s="3">
        <v>2</v>
      </c>
      <c r="H5" s="5" t="s">
        <v>573</v>
      </c>
      <c r="I5" s="3">
        <v>1</v>
      </c>
      <c r="J5" s="3">
        <v>2</v>
      </c>
      <c r="K5" s="3">
        <v>4</v>
      </c>
      <c r="L5" s="3">
        <v>6</v>
      </c>
      <c r="N5" t="s">
        <v>562</v>
      </c>
    </row>
    <row r="6" spans="1:18" x14ac:dyDescent="0.2">
      <c r="A6" s="3" t="s">
        <v>564</v>
      </c>
      <c r="B6" s="3">
        <v>1004</v>
      </c>
      <c r="C6" s="3">
        <f t="shared" si="0"/>
        <v>135</v>
      </c>
      <c r="D6" s="3">
        <f t="shared" si="0"/>
        <v>136</v>
      </c>
      <c r="E6" s="5" t="s">
        <v>568</v>
      </c>
      <c r="F6" s="3">
        <v>3</v>
      </c>
      <c r="G6" s="3">
        <v>3</v>
      </c>
      <c r="H6" s="5" t="s">
        <v>573</v>
      </c>
      <c r="I6" s="3">
        <v>1</v>
      </c>
      <c r="J6" s="3">
        <v>2</v>
      </c>
      <c r="K6" s="3">
        <v>3</v>
      </c>
      <c r="L6" s="3">
        <v>4</v>
      </c>
      <c r="M6" s="3">
        <v>6</v>
      </c>
    </row>
    <row r="7" spans="1:18" x14ac:dyDescent="0.2">
      <c r="A7" s="3" t="s">
        <v>564</v>
      </c>
      <c r="B7" s="3">
        <v>1005</v>
      </c>
      <c r="C7" s="3">
        <f t="shared" si="0"/>
        <v>137</v>
      </c>
      <c r="D7" s="3">
        <f t="shared" si="0"/>
        <v>138</v>
      </c>
      <c r="E7" s="5" t="s">
        <v>568</v>
      </c>
      <c r="F7" s="3">
        <v>3</v>
      </c>
      <c r="G7" s="3">
        <v>3</v>
      </c>
      <c r="H7" s="5" t="s">
        <v>573</v>
      </c>
      <c r="I7" s="3">
        <v>1</v>
      </c>
      <c r="J7" s="3">
        <v>2</v>
      </c>
      <c r="K7" s="3">
        <v>3</v>
      </c>
      <c r="L7" s="3">
        <v>4</v>
      </c>
      <c r="M7" s="3">
        <v>6</v>
      </c>
    </row>
    <row r="8" spans="1:18" x14ac:dyDescent="0.2">
      <c r="A8" s="3" t="s">
        <v>564</v>
      </c>
      <c r="B8" s="3">
        <v>1006</v>
      </c>
      <c r="C8" s="3">
        <f t="shared" si="0"/>
        <v>139</v>
      </c>
      <c r="D8" s="3">
        <f t="shared" si="0"/>
        <v>140</v>
      </c>
      <c r="E8" s="5" t="s">
        <v>568</v>
      </c>
      <c r="F8" s="3">
        <v>4</v>
      </c>
      <c r="G8" s="3">
        <v>4</v>
      </c>
      <c r="H8" s="5" t="s">
        <v>573</v>
      </c>
      <c r="I8" s="3">
        <v>1</v>
      </c>
      <c r="J8" s="3">
        <v>2</v>
      </c>
      <c r="K8" s="3">
        <v>4</v>
      </c>
      <c r="L8" s="3">
        <v>6</v>
      </c>
    </row>
    <row r="9" spans="1:18" x14ac:dyDescent="0.2">
      <c r="A9" s="3" t="s">
        <v>564</v>
      </c>
      <c r="B9" s="3">
        <v>1007</v>
      </c>
      <c r="C9" s="3">
        <f t="shared" si="0"/>
        <v>141</v>
      </c>
      <c r="D9" s="3">
        <f t="shared" si="0"/>
        <v>142</v>
      </c>
      <c r="E9" s="5" t="s">
        <v>568</v>
      </c>
      <c r="F9" s="3">
        <v>4</v>
      </c>
      <c r="G9" s="3">
        <v>4</v>
      </c>
      <c r="H9" s="5" t="s">
        <v>573</v>
      </c>
      <c r="I9" s="3">
        <v>1</v>
      </c>
      <c r="J9" s="3">
        <v>2</v>
      </c>
      <c r="K9" s="3">
        <v>4</v>
      </c>
      <c r="L9" s="3">
        <v>6</v>
      </c>
    </row>
    <row r="11" spans="1:18" x14ac:dyDescent="0.2">
      <c r="L11" s="3" t="s">
        <v>249</v>
      </c>
      <c r="M11" s="3">
        <v>127</v>
      </c>
      <c r="N11" s="3">
        <f>M11+1</f>
        <v>128</v>
      </c>
      <c r="O11">
        <v>3</v>
      </c>
      <c r="P11">
        <v>4</v>
      </c>
      <c r="Q11" s="3">
        <v>5</v>
      </c>
      <c r="R11" s="3">
        <v>6</v>
      </c>
    </row>
    <row r="12" spans="1:18" x14ac:dyDescent="0.2">
      <c r="L12" s="3" t="s">
        <v>249</v>
      </c>
      <c r="M12" s="3">
        <f>+M11+2</f>
        <v>129</v>
      </c>
      <c r="N12" s="3">
        <f>+N11+2</f>
        <v>130</v>
      </c>
      <c r="O12">
        <v>3</v>
      </c>
      <c r="P12">
        <v>4</v>
      </c>
      <c r="Q12" s="3">
        <v>5</v>
      </c>
      <c r="R12" s="3">
        <v>6</v>
      </c>
    </row>
    <row r="13" spans="1:18" x14ac:dyDescent="0.2">
      <c r="L13" s="3" t="s">
        <v>249</v>
      </c>
      <c r="M13" s="3">
        <f t="shared" ref="M13:M18" si="1">+M12+2</f>
        <v>131</v>
      </c>
      <c r="N13" s="3">
        <f t="shared" ref="N13:N18" si="2">+N12+2</f>
        <v>132</v>
      </c>
      <c r="O13">
        <v>3</v>
      </c>
      <c r="P13">
        <v>4</v>
      </c>
      <c r="Q13" s="3">
        <v>5</v>
      </c>
      <c r="R13" s="3">
        <v>6</v>
      </c>
    </row>
    <row r="14" spans="1:18" x14ac:dyDescent="0.2">
      <c r="L14" s="3" t="s">
        <v>249</v>
      </c>
      <c r="M14" s="3">
        <f t="shared" si="1"/>
        <v>133</v>
      </c>
      <c r="N14" s="3">
        <f t="shared" si="2"/>
        <v>134</v>
      </c>
      <c r="O14">
        <v>3</v>
      </c>
      <c r="P14">
        <v>4</v>
      </c>
      <c r="Q14" s="3">
        <v>5</v>
      </c>
      <c r="R14" s="3">
        <v>6</v>
      </c>
    </row>
    <row r="15" spans="1:18" x14ac:dyDescent="0.2">
      <c r="L15" s="3" t="s">
        <v>249</v>
      </c>
      <c r="M15" s="3">
        <f t="shared" si="1"/>
        <v>135</v>
      </c>
      <c r="N15" s="3">
        <f t="shared" si="2"/>
        <v>136</v>
      </c>
      <c r="O15">
        <v>3</v>
      </c>
      <c r="P15">
        <v>4</v>
      </c>
      <c r="Q15" s="3">
        <v>5</v>
      </c>
      <c r="R15" s="3">
        <v>6</v>
      </c>
    </row>
    <row r="16" spans="1:18" x14ac:dyDescent="0.2">
      <c r="L16" s="3" t="s">
        <v>249</v>
      </c>
      <c r="M16" s="3">
        <f t="shared" si="1"/>
        <v>137</v>
      </c>
      <c r="N16" s="3">
        <f t="shared" si="2"/>
        <v>138</v>
      </c>
      <c r="O16">
        <v>3</v>
      </c>
      <c r="P16">
        <v>4</v>
      </c>
      <c r="Q16" s="3">
        <v>5</v>
      </c>
      <c r="R16" s="3">
        <v>6</v>
      </c>
    </row>
    <row r="17" spans="12:18" x14ac:dyDescent="0.2">
      <c r="L17" s="3" t="s">
        <v>249</v>
      </c>
      <c r="M17" s="3">
        <f t="shared" si="1"/>
        <v>139</v>
      </c>
      <c r="N17" s="3">
        <f t="shared" si="2"/>
        <v>140</v>
      </c>
      <c r="O17">
        <v>3</v>
      </c>
      <c r="P17">
        <v>4</v>
      </c>
      <c r="Q17" s="3">
        <v>5</v>
      </c>
      <c r="R17" s="3">
        <v>6</v>
      </c>
    </row>
    <row r="18" spans="12:18" x14ac:dyDescent="0.2">
      <c r="L18" s="3" t="s">
        <v>249</v>
      </c>
      <c r="M18" s="3">
        <f t="shared" si="1"/>
        <v>141</v>
      </c>
      <c r="N18" s="3">
        <f t="shared" si="2"/>
        <v>142</v>
      </c>
      <c r="O18">
        <v>3</v>
      </c>
      <c r="P18">
        <v>4</v>
      </c>
      <c r="Q18" s="3">
        <v>5</v>
      </c>
      <c r="R18" s="3">
        <v>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C375-4376-4BB5-A814-2B8B71B6356F}">
  <dimension ref="A1:AC18"/>
  <sheetViews>
    <sheetView workbookViewId="0">
      <selection activeCell="V3" sqref="V3:V4"/>
    </sheetView>
  </sheetViews>
  <sheetFormatPr defaultRowHeight="14.25" x14ac:dyDescent="0.2"/>
  <cols>
    <col min="19" max="19" width="10.625" bestFit="1" customWidth="1"/>
    <col min="20" max="20" width="7.125" bestFit="1" customWidth="1"/>
    <col min="21" max="21" width="6.125" bestFit="1" customWidth="1"/>
    <col min="29" max="29" width="11.75" bestFit="1" customWidth="1"/>
  </cols>
  <sheetData>
    <row r="1" spans="1:29" x14ac:dyDescent="0.2">
      <c r="A1" t="s">
        <v>250</v>
      </c>
      <c r="B1">
        <v>1</v>
      </c>
      <c r="C1">
        <v>127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1</v>
      </c>
      <c r="K1">
        <v>111111</v>
      </c>
      <c r="L1" t="s">
        <v>251</v>
      </c>
      <c r="S1" s="3" t="s">
        <v>255</v>
      </c>
      <c r="T1" s="3" t="s">
        <v>256</v>
      </c>
      <c r="U1" s="3" t="s">
        <v>257</v>
      </c>
      <c r="V1" s="3" t="s">
        <v>258</v>
      </c>
      <c r="W1" s="3" t="s">
        <v>259</v>
      </c>
      <c r="X1" s="3" t="s">
        <v>260</v>
      </c>
      <c r="Y1" s="3" t="s">
        <v>261</v>
      </c>
      <c r="Z1" s="3" t="s">
        <v>265</v>
      </c>
      <c r="AA1" s="3" t="s">
        <v>262</v>
      </c>
      <c r="AB1" s="3" t="s">
        <v>263</v>
      </c>
      <c r="AC1" s="3" t="s">
        <v>264</v>
      </c>
    </row>
    <row r="2" spans="1:29" x14ac:dyDescent="0.2">
      <c r="A2" t="s">
        <v>250</v>
      </c>
      <c r="B2">
        <v>1</v>
      </c>
      <c r="C2">
        <v>129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22</v>
      </c>
      <c r="K2">
        <v>111111</v>
      </c>
      <c r="L2" t="s">
        <v>242</v>
      </c>
      <c r="S2" s="3" t="s">
        <v>255</v>
      </c>
      <c r="T2" s="3" t="s">
        <v>256</v>
      </c>
      <c r="U2" s="3" t="s">
        <v>257</v>
      </c>
      <c r="V2" s="3" t="s">
        <v>258</v>
      </c>
      <c r="W2" s="3" t="s">
        <v>253</v>
      </c>
      <c r="X2" s="3" t="s">
        <v>556</v>
      </c>
      <c r="Y2" s="3" t="s">
        <v>557</v>
      </c>
      <c r="Z2" s="3" t="s">
        <v>553</v>
      </c>
      <c r="AA2" s="3" t="s">
        <v>554</v>
      </c>
      <c r="AB2" s="3" t="s">
        <v>555</v>
      </c>
      <c r="AC2" s="3" t="s">
        <v>254</v>
      </c>
    </row>
    <row r="3" spans="1:29" x14ac:dyDescent="0.2">
      <c r="A3" t="s">
        <v>250</v>
      </c>
      <c r="B3">
        <v>22</v>
      </c>
      <c r="C3">
        <v>131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60</v>
      </c>
      <c r="K3">
        <v>111111</v>
      </c>
      <c r="L3" t="s">
        <v>243</v>
      </c>
      <c r="S3" s="3" t="s">
        <v>252</v>
      </c>
      <c r="T3" s="3">
        <v>122</v>
      </c>
      <c r="U3">
        <v>1</v>
      </c>
      <c r="V3">
        <v>127</v>
      </c>
      <c r="W3" t="s">
        <v>574</v>
      </c>
      <c r="X3" t="s">
        <v>575</v>
      </c>
      <c r="Y3" t="s">
        <v>576</v>
      </c>
      <c r="Z3" t="s">
        <v>577</v>
      </c>
      <c r="AA3" t="s">
        <v>578</v>
      </c>
      <c r="AB3" t="s">
        <v>579</v>
      </c>
      <c r="AC3">
        <v>3</v>
      </c>
    </row>
    <row r="4" spans="1:29" x14ac:dyDescent="0.2">
      <c r="A4" t="s">
        <v>250</v>
      </c>
      <c r="B4">
        <v>22</v>
      </c>
      <c r="C4">
        <v>133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80</v>
      </c>
      <c r="K4">
        <v>111111</v>
      </c>
      <c r="L4" t="s">
        <v>244</v>
      </c>
      <c r="S4" s="3" t="s">
        <v>252</v>
      </c>
      <c r="T4" s="3">
        <v>123</v>
      </c>
      <c r="U4">
        <v>1</v>
      </c>
      <c r="V4">
        <v>129</v>
      </c>
      <c r="W4" t="s">
        <v>574</v>
      </c>
      <c r="X4" t="s">
        <v>575</v>
      </c>
      <c r="Y4" t="s">
        <v>576</v>
      </c>
      <c r="Z4" t="s">
        <v>577</v>
      </c>
      <c r="AA4" t="s">
        <v>578</v>
      </c>
      <c r="AB4" t="s">
        <v>579</v>
      </c>
      <c r="AC4">
        <v>3</v>
      </c>
    </row>
    <row r="5" spans="1:29" x14ac:dyDescent="0.2">
      <c r="A5" t="s">
        <v>250</v>
      </c>
      <c r="B5">
        <v>60</v>
      </c>
      <c r="C5">
        <v>135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81</v>
      </c>
      <c r="K5">
        <v>111111</v>
      </c>
      <c r="L5" t="s">
        <v>245</v>
      </c>
      <c r="S5" s="3" t="s">
        <v>252</v>
      </c>
      <c r="T5" s="3">
        <v>124</v>
      </c>
      <c r="U5">
        <v>22</v>
      </c>
      <c r="V5">
        <v>131</v>
      </c>
      <c r="W5" t="s">
        <v>574</v>
      </c>
      <c r="X5" t="s">
        <v>575</v>
      </c>
      <c r="Y5" t="s">
        <v>576</v>
      </c>
      <c r="Z5" t="s">
        <v>577</v>
      </c>
      <c r="AA5" t="s">
        <v>578</v>
      </c>
      <c r="AB5" t="s">
        <v>579</v>
      </c>
      <c r="AC5">
        <v>3</v>
      </c>
    </row>
    <row r="6" spans="1:29" x14ac:dyDescent="0.2">
      <c r="A6" t="s">
        <v>250</v>
      </c>
      <c r="B6">
        <v>60</v>
      </c>
      <c r="C6">
        <v>137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95</v>
      </c>
      <c r="K6">
        <v>111111</v>
      </c>
      <c r="L6" t="s">
        <v>246</v>
      </c>
      <c r="S6" s="3" t="s">
        <v>252</v>
      </c>
      <c r="T6" s="3">
        <v>125</v>
      </c>
      <c r="U6">
        <v>22</v>
      </c>
      <c r="V6">
        <v>133</v>
      </c>
      <c r="W6" t="s">
        <v>574</v>
      </c>
      <c r="X6" t="s">
        <v>575</v>
      </c>
      <c r="Y6" t="s">
        <v>576</v>
      </c>
      <c r="Z6" t="s">
        <v>577</v>
      </c>
      <c r="AA6" t="s">
        <v>578</v>
      </c>
      <c r="AB6" t="s">
        <v>579</v>
      </c>
      <c r="AC6">
        <v>3</v>
      </c>
    </row>
    <row r="7" spans="1:29" x14ac:dyDescent="0.2">
      <c r="A7" t="s">
        <v>250</v>
      </c>
      <c r="B7">
        <v>80</v>
      </c>
      <c r="C7">
        <v>139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105</v>
      </c>
      <c r="K7">
        <v>111111</v>
      </c>
      <c r="L7" t="s">
        <v>247</v>
      </c>
      <c r="S7" s="3" t="s">
        <v>252</v>
      </c>
      <c r="T7" s="3">
        <v>126</v>
      </c>
      <c r="U7">
        <v>60</v>
      </c>
      <c r="V7">
        <v>135</v>
      </c>
      <c r="W7" t="s">
        <v>574</v>
      </c>
      <c r="X7" t="s">
        <v>575</v>
      </c>
      <c r="Y7" t="s">
        <v>576</v>
      </c>
      <c r="Z7" t="s">
        <v>577</v>
      </c>
      <c r="AA7" t="s">
        <v>578</v>
      </c>
      <c r="AB7" t="s">
        <v>579</v>
      </c>
      <c r="AC7">
        <v>3</v>
      </c>
    </row>
    <row r="8" spans="1:29" x14ac:dyDescent="0.2">
      <c r="A8" t="s">
        <v>250</v>
      </c>
      <c r="B8">
        <v>80</v>
      </c>
      <c r="C8">
        <v>141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113</v>
      </c>
      <c r="K8">
        <v>111111</v>
      </c>
      <c r="L8" t="s">
        <v>248</v>
      </c>
      <c r="S8" s="3" t="s">
        <v>252</v>
      </c>
      <c r="T8" s="3">
        <v>127</v>
      </c>
      <c r="U8">
        <v>60</v>
      </c>
      <c r="V8">
        <v>137</v>
      </c>
      <c r="W8" t="s">
        <v>574</v>
      </c>
      <c r="X8" t="s">
        <v>575</v>
      </c>
      <c r="Y8" t="s">
        <v>576</v>
      </c>
      <c r="Z8" t="s">
        <v>577</v>
      </c>
      <c r="AA8" t="s">
        <v>578</v>
      </c>
      <c r="AB8" t="s">
        <v>579</v>
      </c>
      <c r="AC8">
        <v>3</v>
      </c>
    </row>
    <row r="9" spans="1:29" x14ac:dyDescent="0.2">
      <c r="A9" t="s">
        <v>250</v>
      </c>
      <c r="B9">
        <v>81</v>
      </c>
      <c r="C9">
        <v>128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S9" s="3" t="s">
        <v>252</v>
      </c>
      <c r="T9" s="3">
        <v>128</v>
      </c>
      <c r="U9">
        <v>80</v>
      </c>
      <c r="V9">
        <v>139</v>
      </c>
      <c r="W9" t="s">
        <v>574</v>
      </c>
      <c r="X9" t="s">
        <v>575</v>
      </c>
      <c r="Y9" t="s">
        <v>576</v>
      </c>
      <c r="Z9" t="s">
        <v>577</v>
      </c>
      <c r="AA9" t="s">
        <v>578</v>
      </c>
      <c r="AB9" t="s">
        <v>579</v>
      </c>
      <c r="AC9">
        <v>3</v>
      </c>
    </row>
    <row r="10" spans="1:29" x14ac:dyDescent="0.2">
      <c r="A10" t="s">
        <v>250</v>
      </c>
      <c r="B10">
        <v>81</v>
      </c>
      <c r="C10">
        <v>130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S10" s="3" t="s">
        <v>252</v>
      </c>
      <c r="T10" s="3">
        <v>129</v>
      </c>
      <c r="U10">
        <v>80</v>
      </c>
      <c r="V10">
        <v>141</v>
      </c>
      <c r="W10" t="s">
        <v>574</v>
      </c>
      <c r="X10" t="s">
        <v>575</v>
      </c>
      <c r="Y10" t="s">
        <v>576</v>
      </c>
      <c r="Z10" t="s">
        <v>577</v>
      </c>
      <c r="AA10" t="s">
        <v>578</v>
      </c>
      <c r="AB10" t="s">
        <v>579</v>
      </c>
      <c r="AC10">
        <v>3</v>
      </c>
    </row>
    <row r="11" spans="1:29" x14ac:dyDescent="0.2">
      <c r="A11" t="s">
        <v>250</v>
      </c>
      <c r="B11">
        <v>95</v>
      </c>
      <c r="C11">
        <v>134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  <c r="S11" s="3" t="s">
        <v>252</v>
      </c>
      <c r="T11" s="3">
        <v>130</v>
      </c>
      <c r="U11">
        <v>81</v>
      </c>
      <c r="V11">
        <v>128</v>
      </c>
      <c r="W11" t="s">
        <v>574</v>
      </c>
      <c r="X11" t="s">
        <v>575</v>
      </c>
      <c r="Y11" t="s">
        <v>576</v>
      </c>
      <c r="Z11" t="s">
        <v>577</v>
      </c>
      <c r="AA11" t="s">
        <v>578</v>
      </c>
      <c r="AB11" t="s">
        <v>579</v>
      </c>
      <c r="AC11">
        <v>3</v>
      </c>
    </row>
    <row r="12" spans="1:29" x14ac:dyDescent="0.2">
      <c r="A12" t="s">
        <v>250</v>
      </c>
      <c r="B12">
        <v>95</v>
      </c>
      <c r="C12">
        <v>132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S12" s="3" t="s">
        <v>252</v>
      </c>
      <c r="T12" s="3">
        <v>131</v>
      </c>
      <c r="U12">
        <v>81</v>
      </c>
      <c r="V12">
        <v>130</v>
      </c>
      <c r="W12" t="s">
        <v>574</v>
      </c>
      <c r="X12" t="s">
        <v>575</v>
      </c>
      <c r="Y12" t="s">
        <v>576</v>
      </c>
      <c r="Z12" t="s">
        <v>577</v>
      </c>
      <c r="AA12" t="s">
        <v>578</v>
      </c>
      <c r="AB12" t="s">
        <v>579</v>
      </c>
      <c r="AC12">
        <v>3</v>
      </c>
    </row>
    <row r="13" spans="1:29" x14ac:dyDescent="0.2">
      <c r="A13" t="s">
        <v>250</v>
      </c>
      <c r="B13">
        <v>105</v>
      </c>
      <c r="C13">
        <v>136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S13" s="3" t="s">
        <v>252</v>
      </c>
      <c r="T13" s="3">
        <v>132</v>
      </c>
      <c r="U13">
        <v>95</v>
      </c>
      <c r="V13">
        <v>134</v>
      </c>
      <c r="W13" t="s">
        <v>574</v>
      </c>
      <c r="X13" t="s">
        <v>575</v>
      </c>
      <c r="Y13" t="s">
        <v>576</v>
      </c>
      <c r="Z13" t="s">
        <v>577</v>
      </c>
      <c r="AA13" t="s">
        <v>578</v>
      </c>
      <c r="AB13" t="s">
        <v>579</v>
      </c>
      <c r="AC13">
        <v>3</v>
      </c>
    </row>
    <row r="14" spans="1:29" x14ac:dyDescent="0.2">
      <c r="A14" t="s">
        <v>250</v>
      </c>
      <c r="B14">
        <v>105</v>
      </c>
      <c r="C14">
        <v>138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S14" s="3" t="s">
        <v>252</v>
      </c>
      <c r="T14" s="3">
        <v>133</v>
      </c>
      <c r="U14">
        <v>95</v>
      </c>
      <c r="V14">
        <v>132</v>
      </c>
      <c r="W14" t="s">
        <v>574</v>
      </c>
      <c r="X14" t="s">
        <v>575</v>
      </c>
      <c r="Y14" t="s">
        <v>576</v>
      </c>
      <c r="Z14" t="s">
        <v>577</v>
      </c>
      <c r="AA14" t="s">
        <v>578</v>
      </c>
      <c r="AB14" t="s">
        <v>579</v>
      </c>
      <c r="AC14">
        <v>3</v>
      </c>
    </row>
    <row r="15" spans="1:29" x14ac:dyDescent="0.2">
      <c r="A15" t="s">
        <v>250</v>
      </c>
      <c r="B15">
        <v>113</v>
      </c>
      <c r="C15">
        <v>140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S15" s="3" t="s">
        <v>252</v>
      </c>
      <c r="T15" s="3">
        <v>134</v>
      </c>
      <c r="U15">
        <v>105</v>
      </c>
      <c r="V15">
        <v>136</v>
      </c>
      <c r="W15" t="s">
        <v>574</v>
      </c>
      <c r="X15" t="s">
        <v>575</v>
      </c>
      <c r="Y15" t="s">
        <v>576</v>
      </c>
      <c r="Z15" t="s">
        <v>577</v>
      </c>
      <c r="AA15" t="s">
        <v>578</v>
      </c>
      <c r="AB15" t="s">
        <v>579</v>
      </c>
      <c r="AC15">
        <v>3</v>
      </c>
    </row>
    <row r="16" spans="1:29" x14ac:dyDescent="0.2">
      <c r="A16" t="s">
        <v>250</v>
      </c>
      <c r="B16">
        <v>113</v>
      </c>
      <c r="C16">
        <v>142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S16" s="3" t="s">
        <v>252</v>
      </c>
      <c r="T16" s="3">
        <v>135</v>
      </c>
      <c r="U16">
        <v>105</v>
      </c>
      <c r="V16">
        <v>138</v>
      </c>
      <c r="W16" t="s">
        <v>574</v>
      </c>
      <c r="X16" t="s">
        <v>575</v>
      </c>
      <c r="Y16" t="s">
        <v>576</v>
      </c>
      <c r="Z16" t="s">
        <v>577</v>
      </c>
      <c r="AA16" t="s">
        <v>578</v>
      </c>
      <c r="AB16" t="s">
        <v>579</v>
      </c>
      <c r="AC16">
        <v>3</v>
      </c>
    </row>
    <row r="17" spans="19:29" x14ac:dyDescent="0.2">
      <c r="S17" s="3" t="s">
        <v>252</v>
      </c>
      <c r="T17" s="3">
        <v>136</v>
      </c>
      <c r="U17">
        <v>113</v>
      </c>
      <c r="V17">
        <v>140</v>
      </c>
      <c r="W17" t="s">
        <v>574</v>
      </c>
      <c r="X17" t="s">
        <v>575</v>
      </c>
      <c r="Y17" t="s">
        <v>576</v>
      </c>
      <c r="Z17" t="s">
        <v>577</v>
      </c>
      <c r="AA17" t="s">
        <v>578</v>
      </c>
      <c r="AB17" t="s">
        <v>579</v>
      </c>
      <c r="AC17">
        <v>3</v>
      </c>
    </row>
    <row r="18" spans="19:29" x14ac:dyDescent="0.2">
      <c r="S18" s="3" t="s">
        <v>252</v>
      </c>
      <c r="T18" s="3">
        <v>137</v>
      </c>
      <c r="U18">
        <v>113</v>
      </c>
      <c r="V18">
        <v>142</v>
      </c>
      <c r="W18" t="s">
        <v>574</v>
      </c>
      <c r="X18" t="s">
        <v>575</v>
      </c>
      <c r="Y18" t="s">
        <v>576</v>
      </c>
      <c r="Z18" t="s">
        <v>577</v>
      </c>
      <c r="AA18" t="s">
        <v>578</v>
      </c>
      <c r="AB18" t="s">
        <v>579</v>
      </c>
      <c r="AC18">
        <v>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4C6A-2739-4643-BA72-DBABC394B99B}">
  <dimension ref="A1:U71"/>
  <sheetViews>
    <sheetView tabSelected="1" workbookViewId="0">
      <selection activeCell="L4" sqref="L4"/>
    </sheetView>
  </sheetViews>
  <sheetFormatPr defaultRowHeight="14.25" x14ac:dyDescent="0.2"/>
  <cols>
    <col min="1" max="1" width="14.875" style="3" bestFit="1" customWidth="1"/>
    <col min="2" max="2" width="13" style="3" bestFit="1" customWidth="1"/>
    <col min="3" max="3" width="9" style="3"/>
    <col min="4" max="4" width="8.5" style="3" bestFit="1" customWidth="1"/>
    <col min="5" max="6" width="8.5" style="3" customWidth="1"/>
    <col min="7" max="8" width="9" style="3"/>
    <col min="9" max="9" width="8.5" style="3" bestFit="1" customWidth="1"/>
    <col min="10" max="11" width="8.5" style="3" customWidth="1"/>
    <col min="12" max="12" width="4.875" style="3" bestFit="1" customWidth="1"/>
    <col min="13" max="13" width="9" style="3"/>
    <col min="14" max="14" width="9.5" style="3" bestFit="1" customWidth="1"/>
    <col min="15" max="16" width="8.5" style="3" customWidth="1"/>
    <col min="17" max="17" width="4.875" style="3" bestFit="1" customWidth="1"/>
    <col min="18" max="18" width="9" style="3"/>
    <col min="19" max="19" width="8.5" style="3" bestFit="1" customWidth="1"/>
    <col min="20" max="21" width="8.5" style="3" customWidth="1"/>
  </cols>
  <sheetData>
    <row r="1" spans="1:20" x14ac:dyDescent="0.2">
      <c r="A1" s="3" t="s">
        <v>550</v>
      </c>
      <c r="B1" s="3" t="s">
        <v>551</v>
      </c>
      <c r="D1" s="3" t="s">
        <v>259</v>
      </c>
      <c r="F1" s="3" t="s">
        <v>552</v>
      </c>
      <c r="I1" s="3" t="s">
        <v>266</v>
      </c>
      <c r="K1" s="3" t="s">
        <v>552</v>
      </c>
      <c r="N1" s="3" t="s">
        <v>477</v>
      </c>
      <c r="P1" s="3" t="s">
        <v>552</v>
      </c>
      <c r="S1" s="3" t="s">
        <v>478</v>
      </c>
    </row>
    <row r="2" spans="1:20" x14ac:dyDescent="0.2">
      <c r="A2" s="3" t="s">
        <v>549</v>
      </c>
      <c r="B2" s="3" t="s">
        <v>267</v>
      </c>
      <c r="C2" s="3" t="s">
        <v>580</v>
      </c>
      <c r="D2" s="3">
        <v>3.1415999999999999</v>
      </c>
      <c r="E2" s="3" t="s">
        <v>583</v>
      </c>
      <c r="F2" s="3" t="s">
        <v>549</v>
      </c>
      <c r="G2" s="3" t="s">
        <v>479</v>
      </c>
      <c r="H2" s="3" t="s">
        <v>580</v>
      </c>
      <c r="I2" s="3">
        <v>1.5708</v>
      </c>
      <c r="J2" s="3" t="s">
        <v>582</v>
      </c>
      <c r="K2" s="3" t="s">
        <v>549</v>
      </c>
      <c r="L2" s="3" t="s">
        <v>337</v>
      </c>
      <c r="M2" s="3" t="s">
        <v>580</v>
      </c>
      <c r="N2" s="3">
        <v>0.78539999999999999</v>
      </c>
      <c r="O2" s="3" t="s">
        <v>582</v>
      </c>
      <c r="P2" s="3" t="s">
        <v>549</v>
      </c>
      <c r="Q2" s="4" t="s">
        <v>407</v>
      </c>
      <c r="R2" s="3" t="s">
        <v>580</v>
      </c>
      <c r="S2" s="3">
        <v>0.78539999999999999</v>
      </c>
      <c r="T2" s="3" t="s">
        <v>582</v>
      </c>
    </row>
    <row r="3" spans="1:20" x14ac:dyDescent="0.2">
      <c r="A3" s="3" t="s">
        <v>549</v>
      </c>
      <c r="B3" s="3" t="s">
        <v>268</v>
      </c>
      <c r="C3" s="3" t="s">
        <v>580</v>
      </c>
      <c r="D3" s="3">
        <v>67.239999999999995</v>
      </c>
      <c r="E3" s="3" t="s">
        <v>583</v>
      </c>
      <c r="F3" s="3" t="s">
        <v>549</v>
      </c>
      <c r="G3" s="3" t="s">
        <v>480</v>
      </c>
      <c r="H3" s="3" t="s">
        <v>580</v>
      </c>
      <c r="I3" s="3">
        <v>641.36199999999997</v>
      </c>
      <c r="J3" s="3" t="s">
        <v>582</v>
      </c>
      <c r="K3" s="3" t="s">
        <v>549</v>
      </c>
      <c r="L3" s="3" t="s">
        <v>338</v>
      </c>
      <c r="M3" s="3" t="s">
        <v>580</v>
      </c>
      <c r="N3" s="3">
        <v>376.76799999999997</v>
      </c>
      <c r="O3" s="3" t="s">
        <v>582</v>
      </c>
      <c r="P3" s="3" t="s">
        <v>549</v>
      </c>
      <c r="Q3" s="4" t="s">
        <v>408</v>
      </c>
      <c r="R3" s="3" t="s">
        <v>580</v>
      </c>
      <c r="S3" s="3">
        <v>376.76799999999997</v>
      </c>
      <c r="T3" s="3" t="s">
        <v>582</v>
      </c>
    </row>
    <row r="4" spans="1:20" x14ac:dyDescent="0.2">
      <c r="A4" s="3" t="s">
        <v>549</v>
      </c>
      <c r="B4" s="3" t="s">
        <v>269</v>
      </c>
      <c r="C4" s="3" t="s">
        <v>580</v>
      </c>
      <c r="D4" s="3">
        <v>13.795299999999999</v>
      </c>
      <c r="E4" s="3" t="s">
        <v>584</v>
      </c>
      <c r="F4" s="3" t="s">
        <v>549</v>
      </c>
      <c r="G4" s="3" t="s">
        <v>481</v>
      </c>
      <c r="H4" s="3" t="s">
        <v>580</v>
      </c>
      <c r="I4" s="3">
        <v>16.234999999999999</v>
      </c>
      <c r="J4" s="3" t="s">
        <v>581</v>
      </c>
      <c r="K4" s="3" t="s">
        <v>549</v>
      </c>
      <c r="L4" s="3" t="s">
        <v>341</v>
      </c>
      <c r="M4" s="3" t="s">
        <v>580</v>
      </c>
      <c r="N4" s="3">
        <v>48.556899999999999</v>
      </c>
      <c r="O4" s="3" t="s">
        <v>581</v>
      </c>
      <c r="P4" s="3" t="s">
        <v>549</v>
      </c>
      <c r="Q4" s="4" t="s">
        <v>411</v>
      </c>
      <c r="R4" s="3" t="s">
        <v>580</v>
      </c>
      <c r="S4" s="3">
        <v>5.1688000000000001</v>
      </c>
      <c r="T4" s="3" t="s">
        <v>581</v>
      </c>
    </row>
    <row r="5" spans="1:20" x14ac:dyDescent="0.2">
      <c r="A5" s="3" t="s">
        <v>549</v>
      </c>
      <c r="B5" s="3" t="s">
        <v>270</v>
      </c>
      <c r="C5" s="3" t="s">
        <v>580</v>
      </c>
      <c r="D5" s="3">
        <v>24.9</v>
      </c>
      <c r="E5" s="3" t="s">
        <v>584</v>
      </c>
      <c r="F5" s="3" t="s">
        <v>549</v>
      </c>
      <c r="G5" s="3" t="s">
        <v>482</v>
      </c>
      <c r="H5" s="3" t="s">
        <v>580</v>
      </c>
      <c r="I5" s="3">
        <v>57.714199999999998</v>
      </c>
      <c r="J5" s="3" t="s">
        <v>581</v>
      </c>
      <c r="K5" s="3" t="s">
        <v>549</v>
      </c>
      <c r="L5" s="3" t="s">
        <v>344</v>
      </c>
      <c r="M5" s="3" t="s">
        <v>580</v>
      </c>
      <c r="N5" s="3">
        <v>142.9468</v>
      </c>
      <c r="O5" s="3" t="s">
        <v>581</v>
      </c>
      <c r="P5" s="3" t="s">
        <v>549</v>
      </c>
      <c r="Q5" s="4" t="s">
        <v>414</v>
      </c>
      <c r="R5" s="3" t="s">
        <v>580</v>
      </c>
      <c r="S5" s="3">
        <v>18.675000000000001</v>
      </c>
      <c r="T5" s="3" t="s">
        <v>581</v>
      </c>
    </row>
    <row r="6" spans="1:20" x14ac:dyDescent="0.2">
      <c r="A6" s="3" t="s">
        <v>549</v>
      </c>
      <c r="B6" s="3" t="s">
        <v>271</v>
      </c>
      <c r="C6" s="3" t="s">
        <v>580</v>
      </c>
      <c r="D6" s="3">
        <v>24.9</v>
      </c>
      <c r="E6" s="3" t="s">
        <v>584</v>
      </c>
      <c r="F6" s="3" t="s">
        <v>549</v>
      </c>
      <c r="G6" s="3" t="s">
        <v>483</v>
      </c>
      <c r="H6" s="3" t="s">
        <v>580</v>
      </c>
      <c r="I6" s="3">
        <v>57.714199999999998</v>
      </c>
      <c r="J6" s="3" t="s">
        <v>581</v>
      </c>
      <c r="K6" s="3" t="s">
        <v>549</v>
      </c>
      <c r="L6" s="3" t="s">
        <v>343</v>
      </c>
      <c r="M6" s="3" t="s">
        <v>580</v>
      </c>
      <c r="N6" s="3">
        <v>142.9468</v>
      </c>
      <c r="O6" s="3" t="s">
        <v>581</v>
      </c>
      <c r="P6" s="3" t="s">
        <v>549</v>
      </c>
      <c r="Q6" s="4" t="s">
        <v>413</v>
      </c>
      <c r="R6" s="3" t="s">
        <v>580</v>
      </c>
      <c r="S6" s="3">
        <v>18.675000000000001</v>
      </c>
      <c r="T6" s="3" t="s">
        <v>581</v>
      </c>
    </row>
    <row r="7" spans="1:20" x14ac:dyDescent="0.2">
      <c r="A7" s="3" t="s">
        <v>549</v>
      </c>
      <c r="B7" s="3" t="s">
        <v>272</v>
      </c>
      <c r="C7" s="3" t="s">
        <v>580</v>
      </c>
      <c r="D7" s="3">
        <v>24.312200000000001</v>
      </c>
      <c r="E7" s="3" t="s">
        <v>584</v>
      </c>
      <c r="F7" s="3" t="s">
        <v>549</v>
      </c>
      <c r="G7" s="3" t="s">
        <v>484</v>
      </c>
      <c r="H7" s="3" t="s">
        <v>580</v>
      </c>
      <c r="I7" s="3">
        <v>31.8386</v>
      </c>
      <c r="J7" s="3" t="s">
        <v>581</v>
      </c>
      <c r="K7" s="3" t="s">
        <v>549</v>
      </c>
      <c r="L7" s="3" t="s">
        <v>342</v>
      </c>
      <c r="M7" s="3" t="s">
        <v>580</v>
      </c>
      <c r="N7" s="3">
        <v>353.46899999999999</v>
      </c>
      <c r="O7" s="3" t="s">
        <v>581</v>
      </c>
      <c r="P7" s="3" t="s">
        <v>549</v>
      </c>
      <c r="Q7" s="4" t="s">
        <v>412</v>
      </c>
      <c r="R7" s="3" t="s">
        <v>580</v>
      </c>
      <c r="S7" s="3">
        <v>11.080399999999999</v>
      </c>
      <c r="T7" s="3" t="s">
        <v>581</v>
      </c>
    </row>
    <row r="8" spans="1:20" x14ac:dyDescent="0.2">
      <c r="A8" s="3" t="s">
        <v>549</v>
      </c>
      <c r="B8" s="3" t="s">
        <v>273</v>
      </c>
      <c r="C8" s="3" t="s">
        <v>580</v>
      </c>
      <c r="D8" s="3">
        <v>12.1654</v>
      </c>
      <c r="E8" s="3" t="s">
        <v>584</v>
      </c>
      <c r="F8" s="3" t="s">
        <v>549</v>
      </c>
      <c r="G8" s="3" t="s">
        <v>485</v>
      </c>
      <c r="H8" s="3" t="s">
        <v>580</v>
      </c>
      <c r="I8" s="3">
        <v>19.915800000000001</v>
      </c>
      <c r="J8" s="3" t="s">
        <v>581</v>
      </c>
      <c r="K8" s="3" t="s">
        <v>549</v>
      </c>
      <c r="L8" s="3" t="s">
        <v>339</v>
      </c>
      <c r="M8" s="3" t="s">
        <v>580</v>
      </c>
      <c r="N8" s="3">
        <v>250.34100000000001</v>
      </c>
      <c r="O8" s="3" t="s">
        <v>581</v>
      </c>
      <c r="P8" s="3" t="s">
        <v>549</v>
      </c>
      <c r="Q8" s="4" t="s">
        <v>409</v>
      </c>
      <c r="R8" s="3" t="s">
        <v>580</v>
      </c>
      <c r="S8" s="3">
        <v>7.9949000000000003</v>
      </c>
      <c r="T8" s="3" t="s">
        <v>581</v>
      </c>
    </row>
    <row r="9" spans="1:20" x14ac:dyDescent="0.2">
      <c r="A9" s="3" t="s">
        <v>549</v>
      </c>
      <c r="B9" s="3" t="s">
        <v>274</v>
      </c>
      <c r="C9" s="3" t="s">
        <v>580</v>
      </c>
      <c r="D9" s="3">
        <v>43.692100000000003</v>
      </c>
      <c r="E9" s="3" t="s">
        <v>584</v>
      </c>
      <c r="F9" s="3" t="s">
        <v>549</v>
      </c>
      <c r="G9" s="3" t="s">
        <v>486</v>
      </c>
      <c r="H9" s="3" t="s">
        <v>580</v>
      </c>
      <c r="I9" s="3">
        <v>204.67500000000001</v>
      </c>
      <c r="J9" s="3" t="s">
        <v>581</v>
      </c>
      <c r="K9" s="3" t="s">
        <v>549</v>
      </c>
      <c r="L9" s="3" t="s">
        <v>345</v>
      </c>
      <c r="M9" s="3" t="s">
        <v>580</v>
      </c>
      <c r="N9" s="3">
        <v>491.98</v>
      </c>
      <c r="O9" s="3" t="s">
        <v>581</v>
      </c>
      <c r="P9" s="3" t="s">
        <v>549</v>
      </c>
      <c r="Q9" s="4" t="s">
        <v>415</v>
      </c>
      <c r="R9" s="3" t="s">
        <v>580</v>
      </c>
      <c r="S9" s="3">
        <v>83.138999999999996</v>
      </c>
      <c r="T9" s="3" t="s">
        <v>581</v>
      </c>
    </row>
    <row r="10" spans="1:20" x14ac:dyDescent="0.2">
      <c r="A10" s="3" t="s">
        <v>549</v>
      </c>
      <c r="B10" s="3" t="s">
        <v>275</v>
      </c>
      <c r="C10" s="3" t="s">
        <v>580</v>
      </c>
      <c r="D10" s="3">
        <v>28.9147</v>
      </c>
      <c r="E10" s="3" t="s">
        <v>584</v>
      </c>
      <c r="F10" s="3" t="s">
        <v>549</v>
      </c>
      <c r="G10" s="3" t="s">
        <v>487</v>
      </c>
      <c r="H10" s="3" t="s">
        <v>580</v>
      </c>
      <c r="I10" s="3">
        <v>81.361699999999999</v>
      </c>
      <c r="J10" s="3" t="s">
        <v>581</v>
      </c>
      <c r="K10" s="3" t="s">
        <v>549</v>
      </c>
      <c r="L10" s="3" t="s">
        <v>340</v>
      </c>
      <c r="M10" s="3" t="s">
        <v>580</v>
      </c>
      <c r="N10" s="3">
        <v>405.899</v>
      </c>
      <c r="O10" s="3" t="s">
        <v>581</v>
      </c>
      <c r="P10" s="3" t="s">
        <v>549</v>
      </c>
      <c r="Q10" s="4" t="s">
        <v>410</v>
      </c>
      <c r="R10" s="3" t="s">
        <v>580</v>
      </c>
      <c r="S10" s="3">
        <v>33.012099999999997</v>
      </c>
      <c r="T10" s="3" t="s">
        <v>581</v>
      </c>
    </row>
    <row r="11" spans="1:20" x14ac:dyDescent="0.2">
      <c r="A11" s="3" t="s">
        <v>549</v>
      </c>
      <c r="B11" s="3" t="s">
        <v>276</v>
      </c>
      <c r="C11" s="3" t="s">
        <v>580</v>
      </c>
      <c r="D11" s="3">
        <v>23.911999999999999</v>
      </c>
      <c r="E11" s="3" t="s">
        <v>584</v>
      </c>
      <c r="F11" s="3" t="s">
        <v>549</v>
      </c>
      <c r="G11" s="3" t="s">
        <v>488</v>
      </c>
      <c r="H11" s="3" t="s">
        <v>580</v>
      </c>
      <c r="I11" s="3">
        <v>48.182899999999997</v>
      </c>
      <c r="J11" s="3" t="s">
        <v>581</v>
      </c>
      <c r="K11" s="3" t="s">
        <v>549</v>
      </c>
      <c r="L11" s="3" t="s">
        <v>346</v>
      </c>
      <c r="M11" s="3" t="s">
        <v>580</v>
      </c>
      <c r="N11" s="3">
        <v>335.66699999999997</v>
      </c>
      <c r="O11" s="3" t="s">
        <v>581</v>
      </c>
      <c r="P11" s="3" t="s">
        <v>549</v>
      </c>
      <c r="Q11" s="4" t="s">
        <v>416</v>
      </c>
      <c r="R11" s="3" t="s">
        <v>580</v>
      </c>
      <c r="S11" s="3">
        <v>18.672899999999998</v>
      </c>
      <c r="T11" s="3" t="s">
        <v>581</v>
      </c>
    </row>
    <row r="12" spans="1:20" x14ac:dyDescent="0.2">
      <c r="A12" s="3" t="s">
        <v>549</v>
      </c>
      <c r="B12" s="3" t="s">
        <v>277</v>
      </c>
      <c r="C12" s="3" t="s">
        <v>580</v>
      </c>
      <c r="D12" s="3">
        <v>12.571400000000001</v>
      </c>
      <c r="E12" s="3" t="s">
        <v>584</v>
      </c>
      <c r="F12" s="3" t="s">
        <v>549</v>
      </c>
      <c r="G12" s="3" t="s">
        <v>489</v>
      </c>
      <c r="H12" s="3" t="s">
        <v>580</v>
      </c>
      <c r="I12" s="3">
        <v>35.789099999999998</v>
      </c>
      <c r="J12" s="3" t="s">
        <v>581</v>
      </c>
      <c r="K12" s="3" t="s">
        <v>549</v>
      </c>
      <c r="L12" s="3" t="s">
        <v>347</v>
      </c>
      <c r="M12" s="3" t="s">
        <v>580</v>
      </c>
      <c r="N12" s="3">
        <v>240.22499999999999</v>
      </c>
      <c r="O12" s="3" t="s">
        <v>581</v>
      </c>
      <c r="P12" s="3" t="s">
        <v>549</v>
      </c>
      <c r="Q12" s="4" t="s">
        <v>417</v>
      </c>
      <c r="R12" s="3" t="s">
        <v>580</v>
      </c>
      <c r="S12" s="3">
        <v>23.1356</v>
      </c>
      <c r="T12" s="3" t="s">
        <v>581</v>
      </c>
    </row>
    <row r="13" spans="1:20" x14ac:dyDescent="0.2">
      <c r="A13" s="3" t="s">
        <v>549</v>
      </c>
      <c r="B13" s="3" t="s">
        <v>278</v>
      </c>
      <c r="C13" s="3" t="s">
        <v>580</v>
      </c>
      <c r="D13" s="3">
        <v>14.5322</v>
      </c>
      <c r="E13" s="3" t="s">
        <v>584</v>
      </c>
      <c r="F13" s="3" t="s">
        <v>549</v>
      </c>
      <c r="G13" s="3" t="s">
        <v>490</v>
      </c>
      <c r="H13" s="3" t="s">
        <v>580</v>
      </c>
      <c r="I13" s="3">
        <v>57.359200000000001</v>
      </c>
      <c r="J13" s="3" t="s">
        <v>581</v>
      </c>
      <c r="K13" s="3" t="s">
        <v>549</v>
      </c>
      <c r="L13" s="3" t="s">
        <v>348</v>
      </c>
      <c r="M13" s="3" t="s">
        <v>580</v>
      </c>
      <c r="N13" s="3">
        <v>251.422</v>
      </c>
      <c r="O13" s="3" t="s">
        <v>581</v>
      </c>
      <c r="P13" s="3" t="s">
        <v>549</v>
      </c>
      <c r="Q13" s="4" t="s">
        <v>418</v>
      </c>
      <c r="R13" s="3" t="s">
        <v>580</v>
      </c>
      <c r="S13" s="3">
        <v>47.912399999999998</v>
      </c>
      <c r="T13" s="3" t="s">
        <v>581</v>
      </c>
    </row>
    <row r="14" spans="1:20" x14ac:dyDescent="0.2">
      <c r="A14" s="3" t="s">
        <v>549</v>
      </c>
      <c r="B14" s="3" t="s">
        <v>279</v>
      </c>
      <c r="C14" s="3" t="s">
        <v>580</v>
      </c>
      <c r="D14" s="3">
        <v>10.3177</v>
      </c>
      <c r="E14" s="3" t="s">
        <v>584</v>
      </c>
      <c r="F14" s="3" t="s">
        <v>549</v>
      </c>
      <c r="G14" s="3" t="s">
        <v>491</v>
      </c>
      <c r="H14" s="3" t="s">
        <v>580</v>
      </c>
      <c r="I14" s="3">
        <v>15.617000000000001</v>
      </c>
      <c r="J14" s="3" t="s">
        <v>581</v>
      </c>
      <c r="K14" s="3" t="s">
        <v>549</v>
      </c>
      <c r="L14" s="3" t="s">
        <v>349</v>
      </c>
      <c r="M14" s="3" t="s">
        <v>580</v>
      </c>
      <c r="N14" s="3">
        <v>223.61099999999999</v>
      </c>
      <c r="O14" s="3" t="s">
        <v>581</v>
      </c>
      <c r="P14" s="3" t="s">
        <v>549</v>
      </c>
      <c r="Q14" s="4" t="s">
        <v>419</v>
      </c>
      <c r="R14" s="3" t="s">
        <v>580</v>
      </c>
      <c r="S14" s="3">
        <v>7.4325000000000001</v>
      </c>
      <c r="T14" s="3" t="s">
        <v>581</v>
      </c>
    </row>
    <row r="15" spans="1:20" x14ac:dyDescent="0.2">
      <c r="A15" s="3" t="s">
        <v>549</v>
      </c>
      <c r="B15" s="3" t="s">
        <v>280</v>
      </c>
      <c r="C15" s="3" t="s">
        <v>580</v>
      </c>
      <c r="D15" s="3">
        <v>10.396000000000001</v>
      </c>
      <c r="E15" s="3" t="s">
        <v>584</v>
      </c>
      <c r="F15" s="3" t="s">
        <v>549</v>
      </c>
      <c r="G15" s="3" t="s">
        <v>492</v>
      </c>
      <c r="H15" s="3" t="s">
        <v>580</v>
      </c>
      <c r="I15" s="3">
        <v>22.9938</v>
      </c>
      <c r="J15" s="3" t="s">
        <v>581</v>
      </c>
      <c r="K15" s="3" t="s">
        <v>549</v>
      </c>
      <c r="L15" s="3" t="s">
        <v>350</v>
      </c>
      <c r="M15" s="3" t="s">
        <v>580</v>
      </c>
      <c r="N15" s="3">
        <v>198.655</v>
      </c>
      <c r="O15" s="3" t="s">
        <v>581</v>
      </c>
      <c r="P15" s="3" t="s">
        <v>549</v>
      </c>
      <c r="Q15" s="4" t="s">
        <v>420</v>
      </c>
      <c r="R15" s="3" t="s">
        <v>580</v>
      </c>
      <c r="S15" s="3">
        <v>13.085000000000001</v>
      </c>
      <c r="T15" s="3" t="s">
        <v>581</v>
      </c>
    </row>
    <row r="16" spans="1:20" x14ac:dyDescent="0.2">
      <c r="A16" s="3" t="s">
        <v>549</v>
      </c>
      <c r="B16" s="3" t="s">
        <v>281</v>
      </c>
      <c r="C16" s="3" t="s">
        <v>580</v>
      </c>
      <c r="D16" s="3">
        <v>12.571400000000001</v>
      </c>
      <c r="E16" s="3" t="s">
        <v>584</v>
      </c>
      <c r="F16" s="3" t="s">
        <v>549</v>
      </c>
      <c r="G16" s="3" t="s">
        <v>493</v>
      </c>
      <c r="H16" s="3" t="s">
        <v>580</v>
      </c>
      <c r="I16" s="3">
        <v>35.789099999999998</v>
      </c>
      <c r="J16" s="3" t="s">
        <v>581</v>
      </c>
      <c r="K16" s="3" t="s">
        <v>549</v>
      </c>
      <c r="L16" s="3" t="s">
        <v>351</v>
      </c>
      <c r="M16" s="3" t="s">
        <v>580</v>
      </c>
      <c r="N16" s="3">
        <v>240.22499999999999</v>
      </c>
      <c r="O16" s="3" t="s">
        <v>581</v>
      </c>
      <c r="P16" s="3" t="s">
        <v>549</v>
      </c>
      <c r="Q16" s="4" t="s">
        <v>421</v>
      </c>
      <c r="R16" s="3" t="s">
        <v>580</v>
      </c>
      <c r="S16" s="3">
        <v>23.1356</v>
      </c>
      <c r="T16" s="3" t="s">
        <v>581</v>
      </c>
    </row>
    <row r="17" spans="1:20" x14ac:dyDescent="0.2">
      <c r="A17" s="3" t="s">
        <v>549</v>
      </c>
      <c r="B17" s="3" t="s">
        <v>282</v>
      </c>
      <c r="C17" s="3" t="s">
        <v>580</v>
      </c>
      <c r="D17" s="3">
        <v>10.396000000000001</v>
      </c>
      <c r="E17" s="3" t="s">
        <v>584</v>
      </c>
      <c r="F17" s="3" t="s">
        <v>549</v>
      </c>
      <c r="G17" s="3" t="s">
        <v>494</v>
      </c>
      <c r="H17" s="3" t="s">
        <v>580</v>
      </c>
      <c r="I17" s="3">
        <v>22.9938</v>
      </c>
      <c r="J17" s="3" t="s">
        <v>581</v>
      </c>
      <c r="K17" s="3" t="s">
        <v>549</v>
      </c>
      <c r="L17" s="3" t="s">
        <v>352</v>
      </c>
      <c r="M17" s="3" t="s">
        <v>580</v>
      </c>
      <c r="N17" s="3">
        <v>198.655</v>
      </c>
      <c r="O17" s="3" t="s">
        <v>581</v>
      </c>
      <c r="P17" s="3" t="s">
        <v>549</v>
      </c>
      <c r="Q17" s="4" t="s">
        <v>422</v>
      </c>
      <c r="R17" s="3" t="s">
        <v>580</v>
      </c>
      <c r="S17" s="3">
        <v>13.085000000000001</v>
      </c>
      <c r="T17" s="3" t="s">
        <v>581</v>
      </c>
    </row>
    <row r="18" spans="1:20" x14ac:dyDescent="0.2">
      <c r="A18" s="3" t="s">
        <v>549</v>
      </c>
      <c r="B18" s="3" t="s">
        <v>283</v>
      </c>
      <c r="C18" s="3" t="s">
        <v>580</v>
      </c>
      <c r="D18" s="3">
        <v>10.3177</v>
      </c>
      <c r="E18" s="3" t="s">
        <v>584</v>
      </c>
      <c r="F18" s="3" t="s">
        <v>549</v>
      </c>
      <c r="G18" s="3" t="s">
        <v>495</v>
      </c>
      <c r="H18" s="3" t="s">
        <v>580</v>
      </c>
      <c r="I18" s="3">
        <v>15.8226</v>
      </c>
      <c r="J18" s="3" t="s">
        <v>581</v>
      </c>
      <c r="K18" s="3" t="s">
        <v>549</v>
      </c>
      <c r="L18" s="3" t="s">
        <v>353</v>
      </c>
      <c r="M18" s="3" t="s">
        <v>580</v>
      </c>
      <c r="N18" s="3">
        <v>223.61160000000001</v>
      </c>
      <c r="O18" s="3" t="s">
        <v>581</v>
      </c>
      <c r="P18" s="3" t="s">
        <v>549</v>
      </c>
      <c r="Q18" s="4" t="s">
        <v>423</v>
      </c>
      <c r="R18" s="3" t="s">
        <v>580</v>
      </c>
      <c r="S18" s="3">
        <v>7.4326999999999996</v>
      </c>
      <c r="T18" s="3" t="s">
        <v>581</v>
      </c>
    </row>
    <row r="19" spans="1:20" x14ac:dyDescent="0.2">
      <c r="A19" s="3" t="s">
        <v>549</v>
      </c>
      <c r="B19" s="3" t="s">
        <v>284</v>
      </c>
      <c r="C19" s="3" t="s">
        <v>580</v>
      </c>
      <c r="D19" s="3">
        <v>10.360900000000001</v>
      </c>
      <c r="E19" s="3" t="s">
        <v>584</v>
      </c>
      <c r="F19" s="3" t="s">
        <v>549</v>
      </c>
      <c r="G19" s="3" t="s">
        <v>496</v>
      </c>
      <c r="H19" s="3" t="s">
        <v>580</v>
      </c>
      <c r="I19" s="3">
        <v>19.0779</v>
      </c>
      <c r="J19" s="3" t="s">
        <v>581</v>
      </c>
      <c r="K19" s="3" t="s">
        <v>549</v>
      </c>
      <c r="L19" s="3" t="s">
        <v>354</v>
      </c>
      <c r="M19" s="3" t="s">
        <v>580</v>
      </c>
      <c r="N19" s="3">
        <v>213.36760000000001</v>
      </c>
      <c r="O19" s="3" t="s">
        <v>581</v>
      </c>
      <c r="P19" s="3" t="s">
        <v>549</v>
      </c>
      <c r="Q19" s="4" t="s">
        <v>424</v>
      </c>
      <c r="R19" s="3" t="s">
        <v>580</v>
      </c>
      <c r="S19" s="3">
        <v>9.7050000000000001</v>
      </c>
      <c r="T19" s="3" t="s">
        <v>581</v>
      </c>
    </row>
    <row r="20" spans="1:20" x14ac:dyDescent="0.2">
      <c r="A20" s="3" t="s">
        <v>549</v>
      </c>
      <c r="B20" s="3" t="s">
        <v>285</v>
      </c>
      <c r="C20" s="3" t="s">
        <v>580</v>
      </c>
      <c r="D20" s="3">
        <v>10.389200000000001</v>
      </c>
      <c r="E20" s="3" t="s">
        <v>584</v>
      </c>
      <c r="F20" s="3" t="s">
        <v>549</v>
      </c>
      <c r="G20" s="3" t="s">
        <v>497</v>
      </c>
      <c r="H20" s="3" t="s">
        <v>580</v>
      </c>
      <c r="I20" s="3">
        <v>22.1921</v>
      </c>
      <c r="J20" s="3" t="s">
        <v>581</v>
      </c>
      <c r="K20" s="3" t="s">
        <v>549</v>
      </c>
      <c r="L20" s="3" t="s">
        <v>355</v>
      </c>
      <c r="M20" s="3" t="s">
        <v>580</v>
      </c>
      <c r="N20" s="3">
        <v>202.73580000000001</v>
      </c>
      <c r="O20" s="3" t="s">
        <v>581</v>
      </c>
      <c r="P20" s="3" t="s">
        <v>549</v>
      </c>
      <c r="Q20" s="4" t="s">
        <v>425</v>
      </c>
      <c r="R20" s="3" t="s">
        <v>580</v>
      </c>
      <c r="S20" s="3">
        <v>12.1441</v>
      </c>
      <c r="T20" s="3" t="s">
        <v>581</v>
      </c>
    </row>
    <row r="21" spans="1:20" x14ac:dyDescent="0.2">
      <c r="A21" s="3" t="s">
        <v>549</v>
      </c>
      <c r="B21" s="3" t="s">
        <v>286</v>
      </c>
      <c r="C21" s="3" t="s">
        <v>580</v>
      </c>
      <c r="D21" s="3">
        <v>10.389200000000001</v>
      </c>
      <c r="E21" s="3" t="s">
        <v>584</v>
      </c>
      <c r="F21" s="3" t="s">
        <v>549</v>
      </c>
      <c r="G21" s="3" t="s">
        <v>498</v>
      </c>
      <c r="H21" s="3" t="s">
        <v>580</v>
      </c>
      <c r="I21" s="3">
        <v>22.1921</v>
      </c>
      <c r="J21" s="3" t="s">
        <v>581</v>
      </c>
      <c r="K21" s="3" t="s">
        <v>549</v>
      </c>
      <c r="L21" s="3" t="s">
        <v>356</v>
      </c>
      <c r="M21" s="3" t="s">
        <v>580</v>
      </c>
      <c r="N21" s="3">
        <v>202.73580000000001</v>
      </c>
      <c r="O21" s="3" t="s">
        <v>581</v>
      </c>
      <c r="P21" s="3" t="s">
        <v>549</v>
      </c>
      <c r="Q21" s="4" t="s">
        <v>426</v>
      </c>
      <c r="R21" s="3" t="s">
        <v>580</v>
      </c>
      <c r="S21" s="3">
        <v>12.1441</v>
      </c>
      <c r="T21" s="3" t="s">
        <v>581</v>
      </c>
    </row>
    <row r="22" spans="1:20" x14ac:dyDescent="0.2">
      <c r="A22" s="3" t="s">
        <v>549</v>
      </c>
      <c r="B22" s="3" t="s">
        <v>287</v>
      </c>
      <c r="C22" s="3" t="s">
        <v>580</v>
      </c>
      <c r="D22" s="3">
        <v>10.360900000000001</v>
      </c>
      <c r="E22" s="3" t="s">
        <v>584</v>
      </c>
      <c r="F22" s="3" t="s">
        <v>549</v>
      </c>
      <c r="G22" s="3" t="s">
        <v>499</v>
      </c>
      <c r="H22" s="3" t="s">
        <v>580</v>
      </c>
      <c r="I22" s="3">
        <v>19.0779</v>
      </c>
      <c r="J22" s="3" t="s">
        <v>581</v>
      </c>
      <c r="K22" s="3" t="s">
        <v>549</v>
      </c>
      <c r="L22" s="3" t="s">
        <v>357</v>
      </c>
      <c r="M22" s="3" t="s">
        <v>580</v>
      </c>
      <c r="N22" s="3">
        <v>213.36760000000001</v>
      </c>
      <c r="O22" s="3" t="s">
        <v>581</v>
      </c>
      <c r="P22" s="3" t="s">
        <v>549</v>
      </c>
      <c r="Q22" s="4" t="s">
        <v>427</v>
      </c>
      <c r="R22" s="3" t="s">
        <v>580</v>
      </c>
      <c r="S22" s="3">
        <v>9.7050000000000001</v>
      </c>
      <c r="T22" s="3" t="s">
        <v>581</v>
      </c>
    </row>
    <row r="23" spans="1:20" x14ac:dyDescent="0.2">
      <c r="A23" s="3" t="s">
        <v>549</v>
      </c>
      <c r="B23" s="3" t="s">
        <v>288</v>
      </c>
      <c r="C23" s="3" t="s">
        <v>580</v>
      </c>
      <c r="D23" s="3">
        <v>10.396100000000001</v>
      </c>
      <c r="E23" s="3" t="s">
        <v>584</v>
      </c>
      <c r="F23" s="3" t="s">
        <v>549</v>
      </c>
      <c r="G23" s="3" t="s">
        <v>500</v>
      </c>
      <c r="H23" s="3" t="s">
        <v>580</v>
      </c>
      <c r="I23" s="3">
        <v>23.300799999999999</v>
      </c>
      <c r="J23" s="3" t="s">
        <v>581</v>
      </c>
      <c r="K23" s="3" t="s">
        <v>549</v>
      </c>
      <c r="L23" s="3" t="s">
        <v>358</v>
      </c>
      <c r="M23" s="3" t="s">
        <v>580</v>
      </c>
      <c r="N23" s="3">
        <v>198.65620000000001</v>
      </c>
      <c r="O23" s="3" t="s">
        <v>581</v>
      </c>
      <c r="P23" s="3" t="s">
        <v>549</v>
      </c>
      <c r="Q23" s="4" t="s">
        <v>428</v>
      </c>
      <c r="R23" s="3" t="s">
        <v>580</v>
      </c>
      <c r="S23" s="3">
        <v>13.0852</v>
      </c>
      <c r="T23" s="3" t="s">
        <v>581</v>
      </c>
    </row>
    <row r="24" spans="1:20" x14ac:dyDescent="0.2">
      <c r="A24" s="3" t="s">
        <v>549</v>
      </c>
      <c r="B24" s="3" t="s">
        <v>289</v>
      </c>
      <c r="C24" s="3" t="s">
        <v>580</v>
      </c>
      <c r="D24" s="3">
        <v>12.4041</v>
      </c>
      <c r="E24" s="3" t="s">
        <v>584</v>
      </c>
      <c r="F24" s="3" t="s">
        <v>549</v>
      </c>
      <c r="G24" s="3" t="s">
        <v>501</v>
      </c>
      <c r="H24" s="3" t="s">
        <v>580</v>
      </c>
      <c r="I24" s="3">
        <v>35.314500000000002</v>
      </c>
      <c r="J24" s="3" t="s">
        <v>581</v>
      </c>
      <c r="K24" s="3" t="s">
        <v>549</v>
      </c>
      <c r="L24" s="3" t="s">
        <v>359</v>
      </c>
      <c r="M24" s="3" t="s">
        <v>580</v>
      </c>
      <c r="N24" s="3">
        <v>237.02799999999999</v>
      </c>
      <c r="O24" s="3" t="s">
        <v>581</v>
      </c>
      <c r="P24" s="3" t="s">
        <v>549</v>
      </c>
      <c r="Q24" s="4" t="s">
        <v>429</v>
      </c>
      <c r="R24" s="3" t="s">
        <v>580</v>
      </c>
      <c r="S24" s="3">
        <v>22.224</v>
      </c>
      <c r="T24" s="3" t="s">
        <v>581</v>
      </c>
    </row>
    <row r="25" spans="1:20" x14ac:dyDescent="0.2">
      <c r="A25" s="3" t="s">
        <v>549</v>
      </c>
      <c r="B25" s="3" t="s">
        <v>290</v>
      </c>
      <c r="C25" s="3" t="s">
        <v>580</v>
      </c>
      <c r="D25" s="3">
        <v>11.809100000000001</v>
      </c>
      <c r="E25" s="3" t="s">
        <v>584</v>
      </c>
      <c r="F25" s="3" t="s">
        <v>549</v>
      </c>
      <c r="G25" s="3" t="s">
        <v>502</v>
      </c>
      <c r="H25" s="3" t="s">
        <v>580</v>
      </c>
      <c r="I25" s="3">
        <v>31.5229</v>
      </c>
      <c r="J25" s="3" t="s">
        <v>581</v>
      </c>
      <c r="K25" s="3" t="s">
        <v>549</v>
      </c>
      <c r="L25" s="3" t="s">
        <v>360</v>
      </c>
      <c r="M25" s="3" t="s">
        <v>580</v>
      </c>
      <c r="N25" s="3">
        <v>225.65860000000001</v>
      </c>
      <c r="O25" s="3" t="s">
        <v>581</v>
      </c>
      <c r="P25" s="3" t="s">
        <v>549</v>
      </c>
      <c r="Q25" s="4" t="s">
        <v>430</v>
      </c>
      <c r="R25" s="3" t="s">
        <v>580</v>
      </c>
      <c r="S25" s="3">
        <v>19.177499999999998</v>
      </c>
      <c r="T25" s="3" t="s">
        <v>581</v>
      </c>
    </row>
    <row r="26" spans="1:20" x14ac:dyDescent="0.2">
      <c r="A26" s="3" t="s">
        <v>549</v>
      </c>
      <c r="B26" s="3" t="s">
        <v>291</v>
      </c>
      <c r="C26" s="3" t="s">
        <v>580</v>
      </c>
      <c r="D26" s="3">
        <v>11.2141</v>
      </c>
      <c r="E26" s="3" t="s">
        <v>584</v>
      </c>
      <c r="F26" s="3" t="s">
        <v>549</v>
      </c>
      <c r="G26" s="3" t="s">
        <v>503</v>
      </c>
      <c r="H26" s="3" t="s">
        <v>580</v>
      </c>
      <c r="I26" s="3">
        <v>27.919899999999998</v>
      </c>
      <c r="J26" s="3" t="s">
        <v>581</v>
      </c>
      <c r="K26" s="3" t="s">
        <v>549</v>
      </c>
      <c r="L26" s="3" t="s">
        <v>361</v>
      </c>
      <c r="M26" s="3" t="s">
        <v>580</v>
      </c>
      <c r="N26" s="3">
        <v>214.28919999999999</v>
      </c>
      <c r="O26" s="3" t="s">
        <v>581</v>
      </c>
      <c r="P26" s="3" t="s">
        <v>549</v>
      </c>
      <c r="Q26" s="4" t="s">
        <v>431</v>
      </c>
      <c r="R26" s="3" t="s">
        <v>580</v>
      </c>
      <c r="S26" s="3">
        <v>16.422899999999998</v>
      </c>
      <c r="T26" s="3" t="s">
        <v>581</v>
      </c>
    </row>
    <row r="27" spans="1:20" x14ac:dyDescent="0.2">
      <c r="A27" s="3" t="s">
        <v>549</v>
      </c>
      <c r="B27" s="3" t="s">
        <v>292</v>
      </c>
      <c r="C27" s="3" t="s">
        <v>580</v>
      </c>
      <c r="D27" s="3">
        <v>10.619199999999999</v>
      </c>
      <c r="E27" s="3" t="s">
        <v>584</v>
      </c>
      <c r="F27" s="3" t="s">
        <v>549</v>
      </c>
      <c r="G27" s="3" t="s">
        <v>504</v>
      </c>
      <c r="H27" s="3" t="s">
        <v>580</v>
      </c>
      <c r="I27" s="3">
        <v>24.538599999999999</v>
      </c>
      <c r="J27" s="3" t="s">
        <v>581</v>
      </c>
      <c r="K27" s="3" t="s">
        <v>549</v>
      </c>
      <c r="L27" s="3" t="s">
        <v>362</v>
      </c>
      <c r="M27" s="3" t="s">
        <v>580</v>
      </c>
      <c r="N27" s="3">
        <v>202.91970000000001</v>
      </c>
      <c r="O27" s="3" t="s">
        <v>581</v>
      </c>
      <c r="P27" s="3" t="s">
        <v>549</v>
      </c>
      <c r="Q27" s="4" t="s">
        <v>432</v>
      </c>
      <c r="R27" s="3" t="s">
        <v>580</v>
      </c>
      <c r="S27" s="3">
        <v>13.9457</v>
      </c>
      <c r="T27" s="3" t="s">
        <v>581</v>
      </c>
    </row>
    <row r="28" spans="1:20" x14ac:dyDescent="0.2">
      <c r="A28" s="3" t="s">
        <v>549</v>
      </c>
      <c r="B28" s="3" t="s">
        <v>293</v>
      </c>
      <c r="C28" s="3" t="s">
        <v>580</v>
      </c>
      <c r="D28" s="3">
        <v>12.571400000000001</v>
      </c>
      <c r="E28" s="3" t="s">
        <v>584</v>
      </c>
      <c r="F28" s="3" t="s">
        <v>549</v>
      </c>
      <c r="G28" s="3" t="s">
        <v>505</v>
      </c>
      <c r="H28" s="3" t="s">
        <v>580</v>
      </c>
      <c r="I28" s="3">
        <v>36.373199999999997</v>
      </c>
      <c r="J28" s="3" t="s">
        <v>581</v>
      </c>
      <c r="K28" s="3" t="s">
        <v>549</v>
      </c>
      <c r="L28" s="3" t="s">
        <v>363</v>
      </c>
      <c r="M28" s="3" t="s">
        <v>580</v>
      </c>
      <c r="N28" s="3">
        <v>240.22569999999999</v>
      </c>
      <c r="O28" s="3" t="s">
        <v>581</v>
      </c>
      <c r="P28" s="3" t="s">
        <v>549</v>
      </c>
      <c r="Q28" s="4" t="s">
        <v>433</v>
      </c>
      <c r="R28" s="3" t="s">
        <v>580</v>
      </c>
      <c r="S28" s="3">
        <v>23.135400000000001</v>
      </c>
      <c r="T28" s="3" t="s">
        <v>581</v>
      </c>
    </row>
    <row r="29" spans="1:20" x14ac:dyDescent="0.2">
      <c r="A29" s="3" t="s">
        <v>549</v>
      </c>
      <c r="B29" s="3" t="s">
        <v>294</v>
      </c>
      <c r="C29" s="3" t="s">
        <v>580</v>
      </c>
      <c r="D29" s="3">
        <v>14.5322</v>
      </c>
      <c r="E29" s="3" t="s">
        <v>584</v>
      </c>
      <c r="F29" s="3" t="s">
        <v>549</v>
      </c>
      <c r="G29" s="3" t="s">
        <v>506</v>
      </c>
      <c r="H29" s="3" t="s">
        <v>580</v>
      </c>
      <c r="I29" s="3">
        <v>58.397100000000002</v>
      </c>
      <c r="J29" s="3" t="s">
        <v>581</v>
      </c>
      <c r="K29" s="3" t="s">
        <v>549</v>
      </c>
      <c r="L29" s="3" t="s">
        <v>364</v>
      </c>
      <c r="M29" s="3" t="s">
        <v>580</v>
      </c>
      <c r="N29" s="3">
        <v>251.422</v>
      </c>
      <c r="O29" s="3" t="s">
        <v>581</v>
      </c>
      <c r="P29" s="3" t="s">
        <v>549</v>
      </c>
      <c r="Q29" s="4" t="s">
        <v>434</v>
      </c>
      <c r="R29" s="3" t="s">
        <v>580</v>
      </c>
      <c r="S29" s="3">
        <v>47.912500000000001</v>
      </c>
      <c r="T29" s="3" t="s">
        <v>581</v>
      </c>
    </row>
    <row r="30" spans="1:20" x14ac:dyDescent="0.2">
      <c r="A30" s="3" t="s">
        <v>549</v>
      </c>
      <c r="B30" s="3" t="s">
        <v>295</v>
      </c>
      <c r="C30" s="3" t="s">
        <v>580</v>
      </c>
      <c r="D30" s="3">
        <v>14.099399999999999</v>
      </c>
      <c r="E30" s="3" t="s">
        <v>584</v>
      </c>
      <c r="F30" s="3" t="s">
        <v>549</v>
      </c>
      <c r="G30" s="3" t="s">
        <v>507</v>
      </c>
      <c r="H30" s="3" t="s">
        <v>580</v>
      </c>
      <c r="I30" s="3">
        <v>53.203200000000002</v>
      </c>
      <c r="J30" s="3" t="s">
        <v>581</v>
      </c>
      <c r="K30" s="3" t="s">
        <v>549</v>
      </c>
      <c r="L30" s="3" t="s">
        <v>365</v>
      </c>
      <c r="M30" s="3" t="s">
        <v>580</v>
      </c>
      <c r="N30" s="3">
        <v>249.17949999999999</v>
      </c>
      <c r="O30" s="3" t="s">
        <v>581</v>
      </c>
      <c r="P30" s="3" t="s">
        <v>549</v>
      </c>
      <c r="Q30" s="4" t="s">
        <v>435</v>
      </c>
      <c r="R30" s="3" t="s">
        <v>580</v>
      </c>
      <c r="S30" s="3">
        <v>41.392000000000003</v>
      </c>
      <c r="T30" s="3" t="s">
        <v>581</v>
      </c>
    </row>
    <row r="31" spans="1:20" x14ac:dyDescent="0.2">
      <c r="A31" s="3" t="s">
        <v>549</v>
      </c>
      <c r="B31" s="3" t="s">
        <v>296</v>
      </c>
      <c r="C31" s="3" t="s">
        <v>580</v>
      </c>
      <c r="D31" s="3">
        <v>13.657500000000001</v>
      </c>
      <c r="E31" s="3" t="s">
        <v>584</v>
      </c>
      <c r="F31" s="3" t="s">
        <v>549</v>
      </c>
      <c r="G31" s="3" t="s">
        <v>508</v>
      </c>
      <c r="H31" s="3" t="s">
        <v>580</v>
      </c>
      <c r="I31" s="3">
        <v>48.151000000000003</v>
      </c>
      <c r="J31" s="3" t="s">
        <v>581</v>
      </c>
      <c r="K31" s="3" t="s">
        <v>549</v>
      </c>
      <c r="L31" s="3" t="s">
        <v>366</v>
      </c>
      <c r="M31" s="3" t="s">
        <v>580</v>
      </c>
      <c r="N31" s="3">
        <v>246.75710000000001</v>
      </c>
      <c r="O31" s="3" t="s">
        <v>581</v>
      </c>
      <c r="P31" s="3" t="s">
        <v>549</v>
      </c>
      <c r="Q31" s="4" t="s">
        <v>436</v>
      </c>
      <c r="R31" s="3" t="s">
        <v>580</v>
      </c>
      <c r="S31" s="3">
        <v>35.382899999999999</v>
      </c>
      <c r="T31" s="3" t="s">
        <v>581</v>
      </c>
    </row>
    <row r="32" spans="1:20" x14ac:dyDescent="0.2">
      <c r="A32" s="3" t="s">
        <v>549</v>
      </c>
      <c r="B32" s="3" t="s">
        <v>297</v>
      </c>
      <c r="C32" s="3" t="s">
        <v>580</v>
      </c>
      <c r="D32" s="3">
        <v>13.2065</v>
      </c>
      <c r="E32" s="3" t="s">
        <v>584</v>
      </c>
      <c r="F32" s="3" t="s">
        <v>549</v>
      </c>
      <c r="G32" s="3" t="s">
        <v>509</v>
      </c>
      <c r="H32" s="3" t="s">
        <v>580</v>
      </c>
      <c r="I32" s="3">
        <v>43.1357</v>
      </c>
      <c r="J32" s="3" t="s">
        <v>581</v>
      </c>
      <c r="K32" s="3" t="s">
        <v>549</v>
      </c>
      <c r="L32" s="3" t="s">
        <v>367</v>
      </c>
      <c r="M32" s="3" t="s">
        <v>580</v>
      </c>
      <c r="N32" s="3">
        <v>244.14500000000001</v>
      </c>
      <c r="O32" s="3" t="s">
        <v>581</v>
      </c>
      <c r="P32" s="3" t="s">
        <v>549</v>
      </c>
      <c r="Q32" s="4" t="s">
        <v>437</v>
      </c>
      <c r="R32" s="3" t="s">
        <v>580</v>
      </c>
      <c r="S32" s="3">
        <v>29.8812</v>
      </c>
      <c r="T32" s="3" t="s">
        <v>581</v>
      </c>
    </row>
    <row r="33" spans="1:20" x14ac:dyDescent="0.2">
      <c r="A33" s="3" t="s">
        <v>549</v>
      </c>
      <c r="B33" s="3" t="s">
        <v>298</v>
      </c>
      <c r="C33" s="3" t="s">
        <v>580</v>
      </c>
      <c r="D33" s="3">
        <v>12.7463</v>
      </c>
      <c r="E33" s="3" t="s">
        <v>584</v>
      </c>
      <c r="F33" s="3" t="s">
        <v>549</v>
      </c>
      <c r="G33" s="3" t="s">
        <v>510</v>
      </c>
      <c r="H33" s="3" t="s">
        <v>580</v>
      </c>
      <c r="I33" s="3">
        <v>38.179900000000004</v>
      </c>
      <c r="J33" s="3" t="s">
        <v>581</v>
      </c>
      <c r="K33" s="3" t="s">
        <v>549</v>
      </c>
      <c r="L33" s="3" t="s">
        <v>368</v>
      </c>
      <c r="M33" s="3" t="s">
        <v>580</v>
      </c>
      <c r="N33" s="3">
        <v>241.33340000000001</v>
      </c>
      <c r="O33" s="3" t="s">
        <v>581</v>
      </c>
      <c r="P33" s="3" t="s">
        <v>549</v>
      </c>
      <c r="Q33" s="4" t="s">
        <v>438</v>
      </c>
      <c r="R33" s="3" t="s">
        <v>580</v>
      </c>
      <c r="S33" s="3">
        <v>24.881799999999998</v>
      </c>
      <c r="T33" s="3" t="s">
        <v>581</v>
      </c>
    </row>
    <row r="34" spans="1:20" x14ac:dyDescent="0.2">
      <c r="A34" s="3" t="s">
        <v>549</v>
      </c>
      <c r="B34" s="3" t="s">
        <v>299</v>
      </c>
      <c r="C34" s="3" t="s">
        <v>580</v>
      </c>
      <c r="D34" s="3">
        <v>12.7463</v>
      </c>
      <c r="E34" s="3" t="s">
        <v>584</v>
      </c>
      <c r="F34" s="3" t="s">
        <v>549</v>
      </c>
      <c r="G34" s="3" t="s">
        <v>511</v>
      </c>
      <c r="H34" s="3" t="s">
        <v>580</v>
      </c>
      <c r="I34" s="3">
        <v>38.179900000000004</v>
      </c>
      <c r="J34" s="3" t="s">
        <v>581</v>
      </c>
      <c r="K34" s="3" t="s">
        <v>549</v>
      </c>
      <c r="L34" s="3" t="s">
        <v>369</v>
      </c>
      <c r="M34" s="3" t="s">
        <v>580</v>
      </c>
      <c r="N34" s="3">
        <v>241.33340000000001</v>
      </c>
      <c r="O34" s="3" t="s">
        <v>581</v>
      </c>
      <c r="P34" s="3" t="s">
        <v>549</v>
      </c>
      <c r="Q34" s="4" t="s">
        <v>439</v>
      </c>
      <c r="R34" s="3" t="s">
        <v>580</v>
      </c>
      <c r="S34" s="3">
        <v>24.881799999999998</v>
      </c>
      <c r="T34" s="3" t="s">
        <v>581</v>
      </c>
    </row>
    <row r="35" spans="1:20" x14ac:dyDescent="0.2">
      <c r="A35" s="3" t="s">
        <v>549</v>
      </c>
      <c r="B35" s="3" t="s">
        <v>300</v>
      </c>
      <c r="C35" s="3" t="s">
        <v>580</v>
      </c>
      <c r="D35" s="3">
        <v>13.2065</v>
      </c>
      <c r="E35" s="3" t="s">
        <v>584</v>
      </c>
      <c r="F35" s="3" t="s">
        <v>549</v>
      </c>
      <c r="G35" s="3" t="s">
        <v>512</v>
      </c>
      <c r="H35" s="3" t="s">
        <v>580</v>
      </c>
      <c r="I35" s="3">
        <v>43.1357</v>
      </c>
      <c r="J35" s="3" t="s">
        <v>581</v>
      </c>
      <c r="K35" s="3" t="s">
        <v>549</v>
      </c>
      <c r="L35" s="3" t="s">
        <v>370</v>
      </c>
      <c r="M35" s="3" t="s">
        <v>580</v>
      </c>
      <c r="N35" s="3">
        <v>244.14500000000001</v>
      </c>
      <c r="O35" s="3" t="s">
        <v>581</v>
      </c>
      <c r="P35" s="3" t="s">
        <v>549</v>
      </c>
      <c r="Q35" s="4" t="s">
        <v>440</v>
      </c>
      <c r="R35" s="3" t="s">
        <v>580</v>
      </c>
      <c r="S35" s="3">
        <v>29.8812</v>
      </c>
      <c r="T35" s="3" t="s">
        <v>581</v>
      </c>
    </row>
    <row r="36" spans="1:20" x14ac:dyDescent="0.2">
      <c r="A36" s="3" t="s">
        <v>549</v>
      </c>
      <c r="B36" s="3" t="s">
        <v>301</v>
      </c>
      <c r="C36" s="3" t="s">
        <v>580</v>
      </c>
      <c r="D36" s="3">
        <v>13.657500000000001</v>
      </c>
      <c r="E36" s="3" t="s">
        <v>584</v>
      </c>
      <c r="F36" s="3" t="s">
        <v>549</v>
      </c>
      <c r="G36" s="3" t="s">
        <v>513</v>
      </c>
      <c r="H36" s="3" t="s">
        <v>580</v>
      </c>
      <c r="I36" s="3">
        <v>48.151000000000003</v>
      </c>
      <c r="J36" s="3" t="s">
        <v>581</v>
      </c>
      <c r="K36" s="3" t="s">
        <v>549</v>
      </c>
      <c r="L36" s="3" t="s">
        <v>371</v>
      </c>
      <c r="M36" s="3" t="s">
        <v>580</v>
      </c>
      <c r="N36" s="3">
        <v>246.75710000000001</v>
      </c>
      <c r="O36" s="3" t="s">
        <v>581</v>
      </c>
      <c r="P36" s="3" t="s">
        <v>549</v>
      </c>
      <c r="Q36" s="4" t="s">
        <v>441</v>
      </c>
      <c r="R36" s="3" t="s">
        <v>580</v>
      </c>
      <c r="S36" s="3">
        <v>35.382899999999999</v>
      </c>
      <c r="T36" s="3" t="s">
        <v>581</v>
      </c>
    </row>
    <row r="37" spans="1:20" x14ac:dyDescent="0.2">
      <c r="A37" s="3" t="s">
        <v>549</v>
      </c>
      <c r="B37" s="3" t="s">
        <v>302</v>
      </c>
      <c r="C37" s="3" t="s">
        <v>580</v>
      </c>
      <c r="D37" s="3">
        <v>14.099399999999999</v>
      </c>
      <c r="E37" s="3" t="s">
        <v>584</v>
      </c>
      <c r="F37" s="3" t="s">
        <v>549</v>
      </c>
      <c r="G37" s="3" t="s">
        <v>514</v>
      </c>
      <c r="H37" s="3" t="s">
        <v>580</v>
      </c>
      <c r="I37" s="3">
        <v>53.203200000000002</v>
      </c>
      <c r="J37" s="3" t="s">
        <v>581</v>
      </c>
      <c r="K37" s="3" t="s">
        <v>549</v>
      </c>
      <c r="L37" s="3" t="s">
        <v>372</v>
      </c>
      <c r="M37" s="3" t="s">
        <v>580</v>
      </c>
      <c r="N37" s="3">
        <v>249.17949999999999</v>
      </c>
      <c r="O37" s="3" t="s">
        <v>581</v>
      </c>
      <c r="P37" s="3" t="s">
        <v>549</v>
      </c>
      <c r="Q37" s="4" t="s">
        <v>442</v>
      </c>
      <c r="R37" s="3" t="s">
        <v>580</v>
      </c>
      <c r="S37" s="3">
        <v>41.392000000000003</v>
      </c>
      <c r="T37" s="3" t="s">
        <v>581</v>
      </c>
    </row>
    <row r="38" spans="1:20" x14ac:dyDescent="0.2">
      <c r="A38" s="3" t="s">
        <v>549</v>
      </c>
      <c r="B38" s="3" t="s">
        <v>303</v>
      </c>
      <c r="C38" s="3" t="s">
        <v>580</v>
      </c>
      <c r="D38" s="3">
        <v>12.571400000000001</v>
      </c>
      <c r="E38" s="3" t="s">
        <v>584</v>
      </c>
      <c r="F38" s="3" t="s">
        <v>549</v>
      </c>
      <c r="G38" s="3" t="s">
        <v>515</v>
      </c>
      <c r="H38" s="3" t="s">
        <v>580</v>
      </c>
      <c r="I38" s="3">
        <v>36.373199999999997</v>
      </c>
      <c r="J38" s="3" t="s">
        <v>581</v>
      </c>
      <c r="K38" s="3" t="s">
        <v>549</v>
      </c>
      <c r="L38" s="3" t="s">
        <v>373</v>
      </c>
      <c r="M38" s="3" t="s">
        <v>580</v>
      </c>
      <c r="N38" s="3">
        <v>240.22569999999999</v>
      </c>
      <c r="O38" s="3" t="s">
        <v>581</v>
      </c>
      <c r="P38" s="3" t="s">
        <v>549</v>
      </c>
      <c r="Q38" s="4" t="s">
        <v>443</v>
      </c>
      <c r="R38" s="3" t="s">
        <v>580</v>
      </c>
      <c r="S38" s="3">
        <v>23.135400000000001</v>
      </c>
      <c r="T38" s="3" t="s">
        <v>581</v>
      </c>
    </row>
    <row r="39" spans="1:20" x14ac:dyDescent="0.2">
      <c r="A39" s="3" t="s">
        <v>549</v>
      </c>
      <c r="B39" s="3" t="s">
        <v>304</v>
      </c>
      <c r="C39" s="3" t="s">
        <v>580</v>
      </c>
      <c r="D39" s="3">
        <v>10.396100000000001</v>
      </c>
      <c r="E39" s="3" t="s">
        <v>584</v>
      </c>
      <c r="F39" s="3" t="s">
        <v>549</v>
      </c>
      <c r="G39" s="3" t="s">
        <v>516</v>
      </c>
      <c r="H39" s="3" t="s">
        <v>580</v>
      </c>
      <c r="I39" s="3">
        <v>23.300799999999999</v>
      </c>
      <c r="J39" s="3" t="s">
        <v>581</v>
      </c>
      <c r="K39" s="3" t="s">
        <v>549</v>
      </c>
      <c r="L39" s="3" t="s">
        <v>374</v>
      </c>
      <c r="M39" s="3" t="s">
        <v>580</v>
      </c>
      <c r="N39" s="3">
        <v>198.65620000000001</v>
      </c>
      <c r="O39" s="3" t="s">
        <v>581</v>
      </c>
      <c r="P39" s="3" t="s">
        <v>549</v>
      </c>
      <c r="Q39" s="4" t="s">
        <v>444</v>
      </c>
      <c r="R39" s="3" t="s">
        <v>580</v>
      </c>
      <c r="S39" s="3">
        <v>13.0852</v>
      </c>
      <c r="T39" s="3" t="s">
        <v>581</v>
      </c>
    </row>
    <row r="40" spans="1:20" x14ac:dyDescent="0.2">
      <c r="A40" s="3" t="s">
        <v>549</v>
      </c>
      <c r="B40" s="3" t="s">
        <v>305</v>
      </c>
      <c r="C40" s="3" t="s">
        <v>580</v>
      </c>
      <c r="D40" s="3">
        <v>10.619199999999999</v>
      </c>
      <c r="E40" s="3" t="s">
        <v>584</v>
      </c>
      <c r="F40" s="3" t="s">
        <v>549</v>
      </c>
      <c r="G40" s="3" t="s">
        <v>517</v>
      </c>
      <c r="H40" s="3" t="s">
        <v>580</v>
      </c>
      <c r="I40" s="3">
        <v>24.538599999999999</v>
      </c>
      <c r="J40" s="3" t="s">
        <v>581</v>
      </c>
      <c r="K40" s="3" t="s">
        <v>549</v>
      </c>
      <c r="L40" s="3" t="s">
        <v>375</v>
      </c>
      <c r="M40" s="3" t="s">
        <v>580</v>
      </c>
      <c r="N40" s="3">
        <v>202.91970000000001</v>
      </c>
      <c r="O40" s="3" t="s">
        <v>581</v>
      </c>
      <c r="P40" s="3" t="s">
        <v>549</v>
      </c>
      <c r="Q40" s="4" t="s">
        <v>445</v>
      </c>
      <c r="R40" s="3" t="s">
        <v>580</v>
      </c>
      <c r="S40" s="3">
        <v>13.9457</v>
      </c>
      <c r="T40" s="3" t="s">
        <v>581</v>
      </c>
    </row>
    <row r="41" spans="1:20" x14ac:dyDescent="0.2">
      <c r="A41" s="3" t="s">
        <v>549</v>
      </c>
      <c r="B41" s="3" t="s">
        <v>306</v>
      </c>
      <c r="C41" s="3" t="s">
        <v>580</v>
      </c>
      <c r="D41" s="3">
        <v>11.2141</v>
      </c>
      <c r="E41" s="3" t="s">
        <v>584</v>
      </c>
      <c r="F41" s="3" t="s">
        <v>549</v>
      </c>
      <c r="G41" s="3" t="s">
        <v>518</v>
      </c>
      <c r="H41" s="3" t="s">
        <v>580</v>
      </c>
      <c r="I41" s="3">
        <v>27.919899999999998</v>
      </c>
      <c r="J41" s="3" t="s">
        <v>581</v>
      </c>
      <c r="K41" s="3" t="s">
        <v>549</v>
      </c>
      <c r="L41" s="3" t="s">
        <v>376</v>
      </c>
      <c r="M41" s="3" t="s">
        <v>580</v>
      </c>
      <c r="N41" s="3">
        <v>214.28919999999999</v>
      </c>
      <c r="O41" s="3" t="s">
        <v>581</v>
      </c>
      <c r="P41" s="3" t="s">
        <v>549</v>
      </c>
      <c r="Q41" s="4" t="s">
        <v>446</v>
      </c>
      <c r="R41" s="3" t="s">
        <v>580</v>
      </c>
      <c r="S41" s="3">
        <v>16.422899999999998</v>
      </c>
      <c r="T41" s="3" t="s">
        <v>581</v>
      </c>
    </row>
    <row r="42" spans="1:20" x14ac:dyDescent="0.2">
      <c r="A42" s="3" t="s">
        <v>549</v>
      </c>
      <c r="B42" s="3" t="s">
        <v>307</v>
      </c>
      <c r="C42" s="3" t="s">
        <v>580</v>
      </c>
      <c r="D42" s="3">
        <v>11.809100000000001</v>
      </c>
      <c r="E42" s="3" t="s">
        <v>584</v>
      </c>
      <c r="F42" s="3" t="s">
        <v>549</v>
      </c>
      <c r="G42" s="3" t="s">
        <v>519</v>
      </c>
      <c r="H42" s="3" t="s">
        <v>580</v>
      </c>
      <c r="I42" s="3">
        <v>31.5229</v>
      </c>
      <c r="J42" s="3" t="s">
        <v>581</v>
      </c>
      <c r="K42" s="3" t="s">
        <v>549</v>
      </c>
      <c r="L42" s="3" t="s">
        <v>377</v>
      </c>
      <c r="M42" s="3" t="s">
        <v>580</v>
      </c>
      <c r="N42" s="3">
        <v>225.65860000000001</v>
      </c>
      <c r="O42" s="3" t="s">
        <v>581</v>
      </c>
      <c r="P42" s="3" t="s">
        <v>549</v>
      </c>
      <c r="Q42" s="4" t="s">
        <v>447</v>
      </c>
      <c r="R42" s="3" t="s">
        <v>580</v>
      </c>
      <c r="S42" s="3">
        <v>19.177499999999998</v>
      </c>
      <c r="T42" s="3" t="s">
        <v>581</v>
      </c>
    </row>
    <row r="43" spans="1:20" x14ac:dyDescent="0.2">
      <c r="A43" s="3" t="s">
        <v>549</v>
      </c>
      <c r="B43" s="3" t="s">
        <v>308</v>
      </c>
      <c r="C43" s="3" t="s">
        <v>580</v>
      </c>
      <c r="D43" s="3">
        <v>12.4041</v>
      </c>
      <c r="E43" s="3" t="s">
        <v>584</v>
      </c>
      <c r="F43" s="3" t="s">
        <v>549</v>
      </c>
      <c r="G43" s="3" t="s">
        <v>520</v>
      </c>
      <c r="H43" s="3" t="s">
        <v>580</v>
      </c>
      <c r="I43" s="3">
        <v>35.314500000000002</v>
      </c>
      <c r="J43" s="3" t="s">
        <v>581</v>
      </c>
      <c r="K43" s="3" t="s">
        <v>549</v>
      </c>
      <c r="L43" s="3" t="s">
        <v>378</v>
      </c>
      <c r="M43" s="3" t="s">
        <v>580</v>
      </c>
      <c r="N43" s="3">
        <v>237.02799999999999</v>
      </c>
      <c r="O43" s="3" t="s">
        <v>581</v>
      </c>
      <c r="P43" s="3" t="s">
        <v>549</v>
      </c>
      <c r="Q43" s="4" t="s">
        <v>448</v>
      </c>
      <c r="R43" s="3" t="s">
        <v>580</v>
      </c>
      <c r="S43" s="3">
        <v>22.224</v>
      </c>
      <c r="T43" s="3" t="s">
        <v>581</v>
      </c>
    </row>
    <row r="44" spans="1:20" x14ac:dyDescent="0.2">
      <c r="A44" s="3" t="s">
        <v>549</v>
      </c>
      <c r="B44" s="3" t="s">
        <v>309</v>
      </c>
      <c r="C44" s="3" t="s">
        <v>580</v>
      </c>
      <c r="D44" s="3">
        <v>10.3177</v>
      </c>
      <c r="E44" s="3" t="s">
        <v>584</v>
      </c>
      <c r="F44" s="3" t="s">
        <v>549</v>
      </c>
      <c r="G44" s="3" t="s">
        <v>521</v>
      </c>
      <c r="H44" s="3" t="s">
        <v>580</v>
      </c>
      <c r="I44" s="3">
        <v>15.8226</v>
      </c>
      <c r="J44" s="3" t="s">
        <v>581</v>
      </c>
      <c r="K44" s="3" t="s">
        <v>549</v>
      </c>
      <c r="L44" s="3" t="s">
        <v>379</v>
      </c>
      <c r="M44" s="3" t="s">
        <v>580</v>
      </c>
      <c r="N44" s="3">
        <v>223.61160000000001</v>
      </c>
      <c r="O44" s="3" t="s">
        <v>581</v>
      </c>
      <c r="P44" s="3" t="s">
        <v>549</v>
      </c>
      <c r="Q44" s="4" t="s">
        <v>449</v>
      </c>
      <c r="R44" s="3" t="s">
        <v>580</v>
      </c>
      <c r="S44" s="3">
        <v>7.4326999999999996</v>
      </c>
      <c r="T44" s="3" t="s">
        <v>581</v>
      </c>
    </row>
    <row r="45" spans="1:20" x14ac:dyDescent="0.2">
      <c r="A45" s="3" t="s">
        <v>549</v>
      </c>
      <c r="B45" s="3" t="s">
        <v>310</v>
      </c>
      <c r="C45" s="3" t="s">
        <v>580</v>
      </c>
      <c r="D45" s="3">
        <v>10.349600000000001</v>
      </c>
      <c r="E45" s="3" t="s">
        <v>584</v>
      </c>
      <c r="F45" s="3" t="s">
        <v>549</v>
      </c>
      <c r="G45" s="3" t="s">
        <v>522</v>
      </c>
      <c r="H45" s="3" t="s">
        <v>580</v>
      </c>
      <c r="I45" s="3">
        <v>18.1098</v>
      </c>
      <c r="J45" s="3" t="s">
        <v>581</v>
      </c>
      <c r="K45" s="3" t="s">
        <v>549</v>
      </c>
      <c r="L45" s="3" t="s">
        <v>380</v>
      </c>
      <c r="M45" s="3" t="s">
        <v>580</v>
      </c>
      <c r="N45" s="3">
        <v>216.44489999999999</v>
      </c>
      <c r="O45" s="3" t="s">
        <v>581</v>
      </c>
      <c r="P45" s="3" t="s">
        <v>549</v>
      </c>
      <c r="Q45" s="4" t="s">
        <v>450</v>
      </c>
      <c r="R45" s="3" t="s">
        <v>580</v>
      </c>
      <c r="S45" s="3">
        <v>9.0107999999999997</v>
      </c>
      <c r="T45" s="3" t="s">
        <v>581</v>
      </c>
    </row>
    <row r="46" spans="1:20" x14ac:dyDescent="0.2">
      <c r="A46" s="3" t="s">
        <v>549</v>
      </c>
      <c r="B46" s="3" t="s">
        <v>311</v>
      </c>
      <c r="C46" s="3" t="s">
        <v>580</v>
      </c>
      <c r="D46" s="3">
        <v>10.3742</v>
      </c>
      <c r="E46" s="3" t="s">
        <v>584</v>
      </c>
      <c r="F46" s="3" t="s">
        <v>549</v>
      </c>
      <c r="G46" s="3" t="s">
        <v>523</v>
      </c>
      <c r="H46" s="3" t="s">
        <v>580</v>
      </c>
      <c r="I46" s="3">
        <v>20.361699999999999</v>
      </c>
      <c r="J46" s="3" t="s">
        <v>581</v>
      </c>
      <c r="K46" s="3" t="s">
        <v>549</v>
      </c>
      <c r="L46" s="3" t="s">
        <v>381</v>
      </c>
      <c r="M46" s="3" t="s">
        <v>580</v>
      </c>
      <c r="N46" s="3">
        <v>209.08090000000001</v>
      </c>
      <c r="O46" s="3" t="s">
        <v>581</v>
      </c>
      <c r="P46" s="3" t="s">
        <v>549</v>
      </c>
      <c r="Q46" s="4" t="s">
        <v>451</v>
      </c>
      <c r="R46" s="3" t="s">
        <v>580</v>
      </c>
      <c r="S46" s="3">
        <v>10.683</v>
      </c>
      <c r="T46" s="3" t="s">
        <v>581</v>
      </c>
    </row>
    <row r="47" spans="1:20" x14ac:dyDescent="0.2">
      <c r="A47" s="3" t="s">
        <v>549</v>
      </c>
      <c r="B47" s="3" t="s">
        <v>312</v>
      </c>
      <c r="C47" s="3" t="s">
        <v>580</v>
      </c>
      <c r="D47" s="3">
        <v>10.391500000000001</v>
      </c>
      <c r="E47" s="3" t="s">
        <v>584</v>
      </c>
      <c r="F47" s="3" t="s">
        <v>549</v>
      </c>
      <c r="G47" s="3" t="s">
        <v>524</v>
      </c>
      <c r="H47" s="3" t="s">
        <v>580</v>
      </c>
      <c r="I47" s="3">
        <v>22.5244</v>
      </c>
      <c r="J47" s="3" t="s">
        <v>581</v>
      </c>
      <c r="K47" s="3" t="s">
        <v>549</v>
      </c>
      <c r="L47" s="3" t="s">
        <v>382</v>
      </c>
      <c r="M47" s="3" t="s">
        <v>580</v>
      </c>
      <c r="N47" s="3">
        <v>201.53210000000001</v>
      </c>
      <c r="O47" s="3" t="s">
        <v>581</v>
      </c>
      <c r="P47" s="3" t="s">
        <v>549</v>
      </c>
      <c r="Q47" s="4" t="s">
        <v>452</v>
      </c>
      <c r="R47" s="3" t="s">
        <v>580</v>
      </c>
      <c r="S47" s="3">
        <v>12.421900000000001</v>
      </c>
      <c r="T47" s="3" t="s">
        <v>581</v>
      </c>
    </row>
    <row r="48" spans="1:20" x14ac:dyDescent="0.2">
      <c r="A48" s="3" t="s">
        <v>549</v>
      </c>
      <c r="B48" s="3" t="s">
        <v>313</v>
      </c>
      <c r="C48" s="3" t="s">
        <v>580</v>
      </c>
      <c r="D48" s="3">
        <v>10.396100000000001</v>
      </c>
      <c r="E48" s="3" t="s">
        <v>584</v>
      </c>
      <c r="F48" s="3" t="s">
        <v>549</v>
      </c>
      <c r="G48" s="3" t="s">
        <v>525</v>
      </c>
      <c r="H48" s="3" t="s">
        <v>580</v>
      </c>
      <c r="I48" s="3">
        <v>23.300799999999999</v>
      </c>
      <c r="J48" s="3" t="s">
        <v>581</v>
      </c>
      <c r="K48" s="3" t="s">
        <v>549</v>
      </c>
      <c r="L48" s="3" t="s">
        <v>383</v>
      </c>
      <c r="M48" s="3" t="s">
        <v>580</v>
      </c>
      <c r="N48" s="3">
        <v>198.65620000000001</v>
      </c>
      <c r="O48" s="3" t="s">
        <v>581</v>
      </c>
      <c r="P48" s="3" t="s">
        <v>549</v>
      </c>
      <c r="Q48" s="4" t="s">
        <v>453</v>
      </c>
      <c r="R48" s="3" t="s">
        <v>580</v>
      </c>
      <c r="S48" s="3">
        <v>13.0852</v>
      </c>
      <c r="T48" s="3" t="s">
        <v>581</v>
      </c>
    </row>
    <row r="49" spans="1:20" x14ac:dyDescent="0.2">
      <c r="A49" s="3" t="s">
        <v>549</v>
      </c>
      <c r="B49" s="3" t="s">
        <v>314</v>
      </c>
      <c r="C49" s="3" t="s">
        <v>580</v>
      </c>
      <c r="D49" s="3">
        <v>10.391500000000001</v>
      </c>
      <c r="E49" s="3" t="s">
        <v>584</v>
      </c>
      <c r="F49" s="3" t="s">
        <v>549</v>
      </c>
      <c r="G49" s="3" t="s">
        <v>526</v>
      </c>
      <c r="H49" s="3" t="s">
        <v>580</v>
      </c>
      <c r="I49" s="3">
        <v>22.5244</v>
      </c>
      <c r="J49" s="3" t="s">
        <v>581</v>
      </c>
      <c r="K49" s="3" t="s">
        <v>549</v>
      </c>
      <c r="L49" s="3" t="s">
        <v>384</v>
      </c>
      <c r="M49" s="3" t="s">
        <v>580</v>
      </c>
      <c r="N49" s="3">
        <v>201.53210000000001</v>
      </c>
      <c r="O49" s="3" t="s">
        <v>581</v>
      </c>
      <c r="P49" s="3" t="s">
        <v>549</v>
      </c>
      <c r="Q49" s="4" t="s">
        <v>454</v>
      </c>
      <c r="R49" s="3" t="s">
        <v>580</v>
      </c>
      <c r="S49" s="3">
        <v>12.421900000000001</v>
      </c>
      <c r="T49" s="3" t="s">
        <v>581</v>
      </c>
    </row>
    <row r="50" spans="1:20" x14ac:dyDescent="0.2">
      <c r="A50" s="3" t="s">
        <v>549</v>
      </c>
      <c r="B50" s="3" t="s">
        <v>315</v>
      </c>
      <c r="C50" s="3" t="s">
        <v>580</v>
      </c>
      <c r="D50" s="3">
        <v>10.3742</v>
      </c>
      <c r="E50" s="3" t="s">
        <v>584</v>
      </c>
      <c r="F50" s="3" t="s">
        <v>549</v>
      </c>
      <c r="G50" s="3" t="s">
        <v>527</v>
      </c>
      <c r="H50" s="3" t="s">
        <v>580</v>
      </c>
      <c r="I50" s="3">
        <v>20.361699999999999</v>
      </c>
      <c r="J50" s="3" t="s">
        <v>581</v>
      </c>
      <c r="K50" s="3" t="s">
        <v>549</v>
      </c>
      <c r="L50" s="3" t="s">
        <v>385</v>
      </c>
      <c r="M50" s="3" t="s">
        <v>580</v>
      </c>
      <c r="N50" s="3">
        <v>209.08090000000001</v>
      </c>
      <c r="O50" s="3" t="s">
        <v>581</v>
      </c>
      <c r="P50" s="3" t="s">
        <v>549</v>
      </c>
      <c r="Q50" s="4" t="s">
        <v>455</v>
      </c>
      <c r="R50" s="3" t="s">
        <v>580</v>
      </c>
      <c r="S50" s="3">
        <v>10.683</v>
      </c>
      <c r="T50" s="3" t="s">
        <v>581</v>
      </c>
    </row>
    <row r="51" spans="1:20" x14ac:dyDescent="0.2">
      <c r="A51" s="3" t="s">
        <v>549</v>
      </c>
      <c r="B51" s="3" t="s">
        <v>316</v>
      </c>
      <c r="C51" s="3" t="s">
        <v>580</v>
      </c>
      <c r="D51" s="3">
        <v>10.349600000000001</v>
      </c>
      <c r="E51" s="3" t="s">
        <v>584</v>
      </c>
      <c r="F51" s="3" t="s">
        <v>549</v>
      </c>
      <c r="G51" s="3" t="s">
        <v>528</v>
      </c>
      <c r="H51" s="3" t="s">
        <v>580</v>
      </c>
      <c r="I51" s="3">
        <v>18.1098</v>
      </c>
      <c r="J51" s="3" t="s">
        <v>581</v>
      </c>
      <c r="K51" s="3" t="s">
        <v>549</v>
      </c>
      <c r="L51" s="3" t="s">
        <v>386</v>
      </c>
      <c r="M51" s="3" t="s">
        <v>580</v>
      </c>
      <c r="N51" s="3">
        <v>216.44489999999999</v>
      </c>
      <c r="O51" s="3" t="s">
        <v>581</v>
      </c>
      <c r="P51" s="3" t="s">
        <v>549</v>
      </c>
      <c r="Q51" s="4" t="s">
        <v>456</v>
      </c>
      <c r="R51" s="3" t="s">
        <v>580</v>
      </c>
      <c r="S51" s="3">
        <v>9.0107999999999997</v>
      </c>
      <c r="T51" s="3" t="s">
        <v>581</v>
      </c>
    </row>
    <row r="52" spans="1:20" x14ac:dyDescent="0.2">
      <c r="A52" s="3" t="s">
        <v>549</v>
      </c>
      <c r="B52" s="3" t="s">
        <v>317</v>
      </c>
      <c r="C52" s="3" t="s">
        <v>580</v>
      </c>
      <c r="D52" s="3">
        <v>12.4041</v>
      </c>
      <c r="E52" s="3" t="s">
        <v>584</v>
      </c>
      <c r="F52" s="3" t="s">
        <v>549</v>
      </c>
      <c r="G52" s="3" t="s">
        <v>529</v>
      </c>
      <c r="H52" s="3" t="s">
        <v>580</v>
      </c>
      <c r="I52" s="3">
        <v>35.314500000000002</v>
      </c>
      <c r="J52" s="3" t="s">
        <v>581</v>
      </c>
      <c r="K52" s="3" t="s">
        <v>549</v>
      </c>
      <c r="L52" s="3" t="s">
        <v>387</v>
      </c>
      <c r="M52" s="3" t="s">
        <v>580</v>
      </c>
      <c r="N52" s="3">
        <v>237.02799999999999</v>
      </c>
      <c r="O52" s="3" t="s">
        <v>581</v>
      </c>
      <c r="P52" s="3" t="s">
        <v>549</v>
      </c>
      <c r="Q52" s="4" t="s">
        <v>457</v>
      </c>
      <c r="R52" s="3" t="s">
        <v>580</v>
      </c>
      <c r="S52" s="3">
        <v>22.224</v>
      </c>
      <c r="T52" s="3" t="s">
        <v>581</v>
      </c>
    </row>
    <row r="53" spans="1:20" x14ac:dyDescent="0.2">
      <c r="A53" s="3" t="s">
        <v>549</v>
      </c>
      <c r="B53" s="3" t="s">
        <v>318</v>
      </c>
      <c r="C53" s="3" t="s">
        <v>580</v>
      </c>
      <c r="D53" s="3">
        <v>11.809100000000001</v>
      </c>
      <c r="E53" s="3" t="s">
        <v>584</v>
      </c>
      <c r="F53" s="3" t="s">
        <v>549</v>
      </c>
      <c r="G53" s="3" t="s">
        <v>530</v>
      </c>
      <c r="H53" s="3" t="s">
        <v>580</v>
      </c>
      <c r="I53" s="3">
        <v>31.5229</v>
      </c>
      <c r="J53" s="3" t="s">
        <v>581</v>
      </c>
      <c r="K53" s="3" t="s">
        <v>549</v>
      </c>
      <c r="L53" s="3" t="s">
        <v>388</v>
      </c>
      <c r="M53" s="3" t="s">
        <v>580</v>
      </c>
      <c r="N53" s="3">
        <v>225.65860000000001</v>
      </c>
      <c r="O53" s="3" t="s">
        <v>581</v>
      </c>
      <c r="P53" s="3" t="s">
        <v>549</v>
      </c>
      <c r="Q53" s="4" t="s">
        <v>458</v>
      </c>
      <c r="R53" s="3" t="s">
        <v>580</v>
      </c>
      <c r="S53" s="3">
        <v>19.177499999999998</v>
      </c>
      <c r="T53" s="3" t="s">
        <v>581</v>
      </c>
    </row>
    <row r="54" spans="1:20" x14ac:dyDescent="0.2">
      <c r="A54" s="3" t="s">
        <v>549</v>
      </c>
      <c r="B54" s="3" t="s">
        <v>319</v>
      </c>
      <c r="C54" s="3" t="s">
        <v>580</v>
      </c>
      <c r="D54" s="3">
        <v>11.2141</v>
      </c>
      <c r="E54" s="3" t="s">
        <v>584</v>
      </c>
      <c r="F54" s="3" t="s">
        <v>549</v>
      </c>
      <c r="G54" s="3" t="s">
        <v>531</v>
      </c>
      <c r="H54" s="3" t="s">
        <v>580</v>
      </c>
      <c r="I54" s="3">
        <v>27.919899999999998</v>
      </c>
      <c r="J54" s="3" t="s">
        <v>581</v>
      </c>
      <c r="K54" s="3" t="s">
        <v>549</v>
      </c>
      <c r="L54" s="3" t="s">
        <v>389</v>
      </c>
      <c r="M54" s="3" t="s">
        <v>580</v>
      </c>
      <c r="N54" s="3">
        <v>214.28919999999999</v>
      </c>
      <c r="O54" s="3" t="s">
        <v>581</v>
      </c>
      <c r="P54" s="3" t="s">
        <v>549</v>
      </c>
      <c r="Q54" s="4" t="s">
        <v>459</v>
      </c>
      <c r="R54" s="3" t="s">
        <v>580</v>
      </c>
      <c r="S54" s="3">
        <v>16.422899999999998</v>
      </c>
      <c r="T54" s="3" t="s">
        <v>581</v>
      </c>
    </row>
    <row r="55" spans="1:20" x14ac:dyDescent="0.2">
      <c r="A55" s="3" t="s">
        <v>549</v>
      </c>
      <c r="B55" s="3" t="s">
        <v>320</v>
      </c>
      <c r="C55" s="3" t="s">
        <v>580</v>
      </c>
      <c r="D55" s="3">
        <v>10.619199999999999</v>
      </c>
      <c r="E55" s="3" t="s">
        <v>584</v>
      </c>
      <c r="F55" s="3" t="s">
        <v>549</v>
      </c>
      <c r="G55" s="3" t="s">
        <v>532</v>
      </c>
      <c r="H55" s="3" t="s">
        <v>580</v>
      </c>
      <c r="I55" s="3">
        <v>24.538599999999999</v>
      </c>
      <c r="J55" s="3" t="s">
        <v>581</v>
      </c>
      <c r="K55" s="3" t="s">
        <v>549</v>
      </c>
      <c r="L55" s="3" t="s">
        <v>390</v>
      </c>
      <c r="M55" s="3" t="s">
        <v>580</v>
      </c>
      <c r="N55" s="3">
        <v>202.91970000000001</v>
      </c>
      <c r="O55" s="3" t="s">
        <v>581</v>
      </c>
      <c r="P55" s="3" t="s">
        <v>549</v>
      </c>
      <c r="Q55" s="4" t="s">
        <v>460</v>
      </c>
      <c r="R55" s="3" t="s">
        <v>580</v>
      </c>
      <c r="S55" s="3">
        <v>13.9457</v>
      </c>
      <c r="T55" s="3" t="s">
        <v>581</v>
      </c>
    </row>
    <row r="56" spans="1:20" x14ac:dyDescent="0.2">
      <c r="A56" s="3" t="s">
        <v>549</v>
      </c>
      <c r="B56" s="3" t="s">
        <v>321</v>
      </c>
      <c r="C56" s="3" t="s">
        <v>580</v>
      </c>
      <c r="D56" s="3">
        <v>12.571400000000001</v>
      </c>
      <c r="E56" s="3" t="s">
        <v>584</v>
      </c>
      <c r="F56" s="3" t="s">
        <v>549</v>
      </c>
      <c r="G56" s="3" t="s">
        <v>533</v>
      </c>
      <c r="H56" s="3" t="s">
        <v>580</v>
      </c>
      <c r="I56" s="3">
        <v>36.373199999999997</v>
      </c>
      <c r="J56" s="3" t="s">
        <v>581</v>
      </c>
      <c r="K56" s="3" t="s">
        <v>549</v>
      </c>
      <c r="L56" s="3" t="s">
        <v>391</v>
      </c>
      <c r="M56" s="3" t="s">
        <v>580</v>
      </c>
      <c r="N56" s="3">
        <v>240.22569999999999</v>
      </c>
      <c r="O56" s="3" t="s">
        <v>581</v>
      </c>
      <c r="P56" s="3" t="s">
        <v>549</v>
      </c>
      <c r="Q56" s="4" t="s">
        <v>461</v>
      </c>
      <c r="R56" s="3" t="s">
        <v>580</v>
      </c>
      <c r="S56" s="3">
        <v>23.135400000000001</v>
      </c>
      <c r="T56" s="3" t="s">
        <v>581</v>
      </c>
    </row>
    <row r="57" spans="1:20" x14ac:dyDescent="0.2">
      <c r="A57" s="3" t="s">
        <v>549</v>
      </c>
      <c r="B57" s="3" t="s">
        <v>322</v>
      </c>
      <c r="C57" s="3" t="s">
        <v>580</v>
      </c>
      <c r="D57" s="3">
        <v>14.5322</v>
      </c>
      <c r="E57" s="3" t="s">
        <v>584</v>
      </c>
      <c r="F57" s="3" t="s">
        <v>549</v>
      </c>
      <c r="G57" s="3" t="s">
        <v>534</v>
      </c>
      <c r="H57" s="3" t="s">
        <v>580</v>
      </c>
      <c r="I57" s="3">
        <v>58.397100000000002</v>
      </c>
      <c r="J57" s="3" t="s">
        <v>581</v>
      </c>
      <c r="K57" s="3" t="s">
        <v>549</v>
      </c>
      <c r="L57" s="3" t="s">
        <v>392</v>
      </c>
      <c r="M57" s="3" t="s">
        <v>580</v>
      </c>
      <c r="N57" s="3">
        <v>251.422</v>
      </c>
      <c r="O57" s="3" t="s">
        <v>581</v>
      </c>
      <c r="P57" s="3" t="s">
        <v>549</v>
      </c>
      <c r="Q57" s="4" t="s">
        <v>462</v>
      </c>
      <c r="R57" s="3" t="s">
        <v>580</v>
      </c>
      <c r="S57" s="3">
        <v>47.912500000000001</v>
      </c>
      <c r="T57" s="3" t="s">
        <v>581</v>
      </c>
    </row>
    <row r="58" spans="1:20" x14ac:dyDescent="0.2">
      <c r="A58" s="3" t="s">
        <v>549</v>
      </c>
      <c r="B58" s="3" t="s">
        <v>323</v>
      </c>
      <c r="C58" s="3" t="s">
        <v>580</v>
      </c>
      <c r="D58" s="3">
        <v>14.099399999999999</v>
      </c>
      <c r="E58" s="3" t="s">
        <v>584</v>
      </c>
      <c r="F58" s="3" t="s">
        <v>549</v>
      </c>
      <c r="G58" s="3" t="s">
        <v>535</v>
      </c>
      <c r="H58" s="3" t="s">
        <v>580</v>
      </c>
      <c r="I58" s="3">
        <v>53.203200000000002</v>
      </c>
      <c r="J58" s="3" t="s">
        <v>581</v>
      </c>
      <c r="K58" s="3" t="s">
        <v>549</v>
      </c>
      <c r="L58" s="3" t="s">
        <v>393</v>
      </c>
      <c r="M58" s="3" t="s">
        <v>580</v>
      </c>
      <c r="N58" s="3">
        <v>249.17949999999999</v>
      </c>
      <c r="O58" s="3" t="s">
        <v>581</v>
      </c>
      <c r="P58" s="3" t="s">
        <v>549</v>
      </c>
      <c r="Q58" s="4" t="s">
        <v>463</v>
      </c>
      <c r="R58" s="3" t="s">
        <v>580</v>
      </c>
      <c r="S58" s="3">
        <v>41.392000000000003</v>
      </c>
      <c r="T58" s="3" t="s">
        <v>581</v>
      </c>
    </row>
    <row r="59" spans="1:20" x14ac:dyDescent="0.2">
      <c r="A59" s="3" t="s">
        <v>549</v>
      </c>
      <c r="B59" s="3" t="s">
        <v>324</v>
      </c>
      <c r="C59" s="3" t="s">
        <v>580</v>
      </c>
      <c r="D59" s="3">
        <v>13.657500000000001</v>
      </c>
      <c r="E59" s="3" t="s">
        <v>584</v>
      </c>
      <c r="F59" s="3" t="s">
        <v>549</v>
      </c>
      <c r="G59" s="3" t="s">
        <v>536</v>
      </c>
      <c r="H59" s="3" t="s">
        <v>580</v>
      </c>
      <c r="I59" s="3">
        <v>48.151000000000003</v>
      </c>
      <c r="J59" s="3" t="s">
        <v>581</v>
      </c>
      <c r="K59" s="3" t="s">
        <v>549</v>
      </c>
      <c r="L59" s="3" t="s">
        <v>394</v>
      </c>
      <c r="M59" s="3" t="s">
        <v>580</v>
      </c>
      <c r="N59" s="3">
        <v>246.75710000000001</v>
      </c>
      <c r="O59" s="3" t="s">
        <v>581</v>
      </c>
      <c r="P59" s="3" t="s">
        <v>549</v>
      </c>
      <c r="Q59" s="4" t="s">
        <v>464</v>
      </c>
      <c r="R59" s="3" t="s">
        <v>580</v>
      </c>
      <c r="S59" s="3">
        <v>35.382899999999999</v>
      </c>
      <c r="T59" s="3" t="s">
        <v>581</v>
      </c>
    </row>
    <row r="60" spans="1:20" x14ac:dyDescent="0.2">
      <c r="A60" s="3" t="s">
        <v>549</v>
      </c>
      <c r="B60" s="3" t="s">
        <v>325</v>
      </c>
      <c r="C60" s="3" t="s">
        <v>580</v>
      </c>
      <c r="D60" s="3">
        <v>13.2065</v>
      </c>
      <c r="E60" s="3" t="s">
        <v>584</v>
      </c>
      <c r="F60" s="3" t="s">
        <v>549</v>
      </c>
      <c r="G60" s="3" t="s">
        <v>537</v>
      </c>
      <c r="H60" s="3" t="s">
        <v>580</v>
      </c>
      <c r="I60" s="3">
        <v>43.1357</v>
      </c>
      <c r="J60" s="3" t="s">
        <v>581</v>
      </c>
      <c r="K60" s="3" t="s">
        <v>549</v>
      </c>
      <c r="L60" s="3" t="s">
        <v>395</v>
      </c>
      <c r="M60" s="3" t="s">
        <v>580</v>
      </c>
      <c r="N60" s="3">
        <v>244.14500000000001</v>
      </c>
      <c r="O60" s="3" t="s">
        <v>581</v>
      </c>
      <c r="P60" s="3" t="s">
        <v>549</v>
      </c>
      <c r="Q60" s="4" t="s">
        <v>465</v>
      </c>
      <c r="R60" s="3" t="s">
        <v>580</v>
      </c>
      <c r="S60" s="3">
        <v>29.8812</v>
      </c>
      <c r="T60" s="3" t="s">
        <v>581</v>
      </c>
    </row>
    <row r="61" spans="1:20" x14ac:dyDescent="0.2">
      <c r="A61" s="3" t="s">
        <v>549</v>
      </c>
      <c r="B61" s="3" t="s">
        <v>326</v>
      </c>
      <c r="C61" s="3" t="s">
        <v>580</v>
      </c>
      <c r="D61" s="3">
        <v>12.7463</v>
      </c>
      <c r="E61" s="3" t="s">
        <v>584</v>
      </c>
      <c r="F61" s="3" t="s">
        <v>549</v>
      </c>
      <c r="G61" s="3" t="s">
        <v>538</v>
      </c>
      <c r="H61" s="3" t="s">
        <v>580</v>
      </c>
      <c r="I61" s="3">
        <v>38.179900000000004</v>
      </c>
      <c r="J61" s="3" t="s">
        <v>581</v>
      </c>
      <c r="K61" s="3" t="s">
        <v>549</v>
      </c>
      <c r="L61" s="3" t="s">
        <v>396</v>
      </c>
      <c r="M61" s="3" t="s">
        <v>580</v>
      </c>
      <c r="N61" s="3">
        <v>241.33340000000001</v>
      </c>
      <c r="O61" s="3" t="s">
        <v>581</v>
      </c>
      <c r="P61" s="3" t="s">
        <v>549</v>
      </c>
      <c r="Q61" s="4" t="s">
        <v>466</v>
      </c>
      <c r="R61" s="3" t="s">
        <v>580</v>
      </c>
      <c r="S61" s="3">
        <v>24.881799999999998</v>
      </c>
      <c r="T61" s="3" t="s">
        <v>581</v>
      </c>
    </row>
    <row r="62" spans="1:20" x14ac:dyDescent="0.2">
      <c r="A62" s="3" t="s">
        <v>549</v>
      </c>
      <c r="B62" s="3" t="s">
        <v>327</v>
      </c>
      <c r="C62" s="3" t="s">
        <v>580</v>
      </c>
      <c r="D62" s="3">
        <v>12.7463</v>
      </c>
      <c r="E62" s="3" t="s">
        <v>584</v>
      </c>
      <c r="F62" s="3" t="s">
        <v>549</v>
      </c>
      <c r="G62" s="3" t="s">
        <v>539</v>
      </c>
      <c r="H62" s="3" t="s">
        <v>580</v>
      </c>
      <c r="I62" s="3">
        <v>38.179900000000004</v>
      </c>
      <c r="J62" s="3" t="s">
        <v>581</v>
      </c>
      <c r="K62" s="3" t="s">
        <v>549</v>
      </c>
      <c r="L62" s="3" t="s">
        <v>397</v>
      </c>
      <c r="M62" s="3" t="s">
        <v>580</v>
      </c>
      <c r="N62" s="3">
        <v>241.33340000000001</v>
      </c>
      <c r="O62" s="3" t="s">
        <v>581</v>
      </c>
      <c r="P62" s="3" t="s">
        <v>549</v>
      </c>
      <c r="Q62" s="4" t="s">
        <v>467</v>
      </c>
      <c r="R62" s="3" t="s">
        <v>580</v>
      </c>
      <c r="S62" s="3">
        <v>24.881799999999998</v>
      </c>
      <c r="T62" s="3" t="s">
        <v>581</v>
      </c>
    </row>
    <row r="63" spans="1:20" x14ac:dyDescent="0.2">
      <c r="A63" s="3" t="s">
        <v>549</v>
      </c>
      <c r="B63" s="3" t="s">
        <v>328</v>
      </c>
      <c r="C63" s="3" t="s">
        <v>580</v>
      </c>
      <c r="D63" s="3">
        <v>13.2065</v>
      </c>
      <c r="E63" s="3" t="s">
        <v>584</v>
      </c>
      <c r="F63" s="3" t="s">
        <v>549</v>
      </c>
      <c r="G63" s="3" t="s">
        <v>540</v>
      </c>
      <c r="H63" s="3" t="s">
        <v>580</v>
      </c>
      <c r="I63" s="3">
        <v>43.1357</v>
      </c>
      <c r="J63" s="3" t="s">
        <v>581</v>
      </c>
      <c r="K63" s="3" t="s">
        <v>549</v>
      </c>
      <c r="L63" s="3" t="s">
        <v>398</v>
      </c>
      <c r="M63" s="3" t="s">
        <v>580</v>
      </c>
      <c r="N63" s="3">
        <v>244.14500000000001</v>
      </c>
      <c r="O63" s="3" t="s">
        <v>581</v>
      </c>
      <c r="P63" s="3" t="s">
        <v>549</v>
      </c>
      <c r="Q63" s="4" t="s">
        <v>468</v>
      </c>
      <c r="R63" s="3" t="s">
        <v>580</v>
      </c>
      <c r="S63" s="3">
        <v>29.8812</v>
      </c>
      <c r="T63" s="3" t="s">
        <v>581</v>
      </c>
    </row>
    <row r="64" spans="1:20" x14ac:dyDescent="0.2">
      <c r="A64" s="3" t="s">
        <v>549</v>
      </c>
      <c r="B64" s="3" t="s">
        <v>329</v>
      </c>
      <c r="C64" s="3" t="s">
        <v>580</v>
      </c>
      <c r="D64" s="3">
        <v>13.657500000000001</v>
      </c>
      <c r="E64" s="3" t="s">
        <v>584</v>
      </c>
      <c r="F64" s="3" t="s">
        <v>549</v>
      </c>
      <c r="G64" s="3" t="s">
        <v>541</v>
      </c>
      <c r="H64" s="3" t="s">
        <v>580</v>
      </c>
      <c r="I64" s="3">
        <v>48.151000000000003</v>
      </c>
      <c r="J64" s="3" t="s">
        <v>581</v>
      </c>
      <c r="K64" s="3" t="s">
        <v>549</v>
      </c>
      <c r="L64" s="3" t="s">
        <v>399</v>
      </c>
      <c r="M64" s="3" t="s">
        <v>580</v>
      </c>
      <c r="N64" s="3">
        <v>246.75710000000001</v>
      </c>
      <c r="O64" s="3" t="s">
        <v>581</v>
      </c>
      <c r="P64" s="3" t="s">
        <v>549</v>
      </c>
      <c r="Q64" s="4" t="s">
        <v>469</v>
      </c>
      <c r="R64" s="3" t="s">
        <v>580</v>
      </c>
      <c r="S64" s="3">
        <v>35.382899999999999</v>
      </c>
      <c r="T64" s="3" t="s">
        <v>581</v>
      </c>
    </row>
    <row r="65" spans="1:20" x14ac:dyDescent="0.2">
      <c r="A65" s="3" t="s">
        <v>549</v>
      </c>
      <c r="B65" s="3" t="s">
        <v>330</v>
      </c>
      <c r="C65" s="3" t="s">
        <v>580</v>
      </c>
      <c r="D65" s="3">
        <v>14.099399999999999</v>
      </c>
      <c r="E65" s="3" t="s">
        <v>584</v>
      </c>
      <c r="F65" s="3" t="s">
        <v>549</v>
      </c>
      <c r="G65" s="3" t="s">
        <v>542</v>
      </c>
      <c r="H65" s="3" t="s">
        <v>580</v>
      </c>
      <c r="I65" s="3">
        <v>53.203200000000002</v>
      </c>
      <c r="J65" s="3" t="s">
        <v>581</v>
      </c>
      <c r="K65" s="3" t="s">
        <v>549</v>
      </c>
      <c r="L65" s="3" t="s">
        <v>400</v>
      </c>
      <c r="M65" s="3" t="s">
        <v>580</v>
      </c>
      <c r="N65" s="3">
        <v>249.17949999999999</v>
      </c>
      <c r="O65" s="3" t="s">
        <v>581</v>
      </c>
      <c r="P65" s="3" t="s">
        <v>549</v>
      </c>
      <c r="Q65" s="4" t="s">
        <v>470</v>
      </c>
      <c r="R65" s="3" t="s">
        <v>580</v>
      </c>
      <c r="S65" s="3">
        <v>41.392000000000003</v>
      </c>
      <c r="T65" s="3" t="s">
        <v>581</v>
      </c>
    </row>
    <row r="66" spans="1:20" x14ac:dyDescent="0.2">
      <c r="A66" s="3" t="s">
        <v>549</v>
      </c>
      <c r="B66" s="3" t="s">
        <v>331</v>
      </c>
      <c r="C66" s="3" t="s">
        <v>580</v>
      </c>
      <c r="D66" s="3">
        <v>12.571400000000001</v>
      </c>
      <c r="E66" s="3" t="s">
        <v>584</v>
      </c>
      <c r="F66" s="3" t="s">
        <v>549</v>
      </c>
      <c r="G66" s="3" t="s">
        <v>543</v>
      </c>
      <c r="H66" s="3" t="s">
        <v>580</v>
      </c>
      <c r="I66" s="3">
        <v>36.373199999999997</v>
      </c>
      <c r="J66" s="3" t="s">
        <v>581</v>
      </c>
      <c r="K66" s="3" t="s">
        <v>549</v>
      </c>
      <c r="L66" s="3" t="s">
        <v>401</v>
      </c>
      <c r="M66" s="3" t="s">
        <v>580</v>
      </c>
      <c r="N66" s="3">
        <v>240.22569999999999</v>
      </c>
      <c r="O66" s="3" t="s">
        <v>581</v>
      </c>
      <c r="P66" s="3" t="s">
        <v>549</v>
      </c>
      <c r="Q66" s="4" t="s">
        <v>471</v>
      </c>
      <c r="R66" s="3" t="s">
        <v>580</v>
      </c>
      <c r="S66" s="3">
        <v>23.135400000000001</v>
      </c>
      <c r="T66" s="3" t="s">
        <v>581</v>
      </c>
    </row>
    <row r="67" spans="1:20" x14ac:dyDescent="0.2">
      <c r="A67" s="3" t="s">
        <v>549</v>
      </c>
      <c r="B67" s="3" t="s">
        <v>332</v>
      </c>
      <c r="C67" s="3" t="s">
        <v>580</v>
      </c>
      <c r="D67" s="3">
        <v>10.396100000000001</v>
      </c>
      <c r="E67" s="3" t="s">
        <v>584</v>
      </c>
      <c r="F67" s="3" t="s">
        <v>549</v>
      </c>
      <c r="G67" s="3" t="s">
        <v>544</v>
      </c>
      <c r="H67" s="3" t="s">
        <v>580</v>
      </c>
      <c r="I67" s="3">
        <v>23.300799999999999</v>
      </c>
      <c r="J67" s="3" t="s">
        <v>581</v>
      </c>
      <c r="K67" s="3" t="s">
        <v>549</v>
      </c>
      <c r="L67" s="3" t="s">
        <v>402</v>
      </c>
      <c r="M67" s="3" t="s">
        <v>580</v>
      </c>
      <c r="N67" s="3">
        <v>198.65620000000001</v>
      </c>
      <c r="O67" s="3" t="s">
        <v>581</v>
      </c>
      <c r="P67" s="3" t="s">
        <v>549</v>
      </c>
      <c r="Q67" s="4" t="s">
        <v>472</v>
      </c>
      <c r="R67" s="3" t="s">
        <v>580</v>
      </c>
      <c r="S67" s="3">
        <v>13.0852</v>
      </c>
      <c r="T67" s="3" t="s">
        <v>581</v>
      </c>
    </row>
    <row r="68" spans="1:20" x14ac:dyDescent="0.2">
      <c r="A68" s="3" t="s">
        <v>549</v>
      </c>
      <c r="B68" s="3" t="s">
        <v>333</v>
      </c>
      <c r="C68" s="3" t="s">
        <v>580</v>
      </c>
      <c r="D68" s="3">
        <v>10.619199999999999</v>
      </c>
      <c r="E68" s="3" t="s">
        <v>584</v>
      </c>
      <c r="F68" s="3" t="s">
        <v>549</v>
      </c>
      <c r="G68" s="3" t="s">
        <v>545</v>
      </c>
      <c r="H68" s="3" t="s">
        <v>580</v>
      </c>
      <c r="I68" s="3">
        <v>24.538599999999999</v>
      </c>
      <c r="J68" s="3" t="s">
        <v>581</v>
      </c>
      <c r="K68" s="3" t="s">
        <v>549</v>
      </c>
      <c r="L68" s="3" t="s">
        <v>403</v>
      </c>
      <c r="M68" s="3" t="s">
        <v>580</v>
      </c>
      <c r="N68" s="3">
        <v>202.91970000000001</v>
      </c>
      <c r="O68" s="3" t="s">
        <v>581</v>
      </c>
      <c r="P68" s="3" t="s">
        <v>549</v>
      </c>
      <c r="Q68" s="4" t="s">
        <v>473</v>
      </c>
      <c r="R68" s="3" t="s">
        <v>580</v>
      </c>
      <c r="S68" s="3">
        <v>13.9457</v>
      </c>
      <c r="T68" s="3" t="s">
        <v>581</v>
      </c>
    </row>
    <row r="69" spans="1:20" x14ac:dyDescent="0.2">
      <c r="A69" s="3" t="s">
        <v>549</v>
      </c>
      <c r="B69" s="3" t="s">
        <v>334</v>
      </c>
      <c r="C69" s="3" t="s">
        <v>580</v>
      </c>
      <c r="D69" s="3">
        <v>11.2141</v>
      </c>
      <c r="E69" s="3" t="s">
        <v>584</v>
      </c>
      <c r="F69" s="3" t="s">
        <v>549</v>
      </c>
      <c r="G69" s="3" t="s">
        <v>546</v>
      </c>
      <c r="H69" s="3" t="s">
        <v>580</v>
      </c>
      <c r="I69" s="3">
        <v>27.919899999999998</v>
      </c>
      <c r="J69" s="3" t="s">
        <v>581</v>
      </c>
      <c r="K69" s="3" t="s">
        <v>549</v>
      </c>
      <c r="L69" s="3" t="s">
        <v>404</v>
      </c>
      <c r="M69" s="3" t="s">
        <v>580</v>
      </c>
      <c r="N69" s="3">
        <v>214.28919999999999</v>
      </c>
      <c r="O69" s="3" t="s">
        <v>581</v>
      </c>
      <c r="P69" s="3" t="s">
        <v>549</v>
      </c>
      <c r="Q69" s="4" t="s">
        <v>474</v>
      </c>
      <c r="R69" s="3" t="s">
        <v>580</v>
      </c>
      <c r="S69" s="3">
        <v>16.422899999999998</v>
      </c>
      <c r="T69" s="3" t="s">
        <v>581</v>
      </c>
    </row>
    <row r="70" spans="1:20" x14ac:dyDescent="0.2">
      <c r="A70" s="3" t="s">
        <v>549</v>
      </c>
      <c r="B70" s="3" t="s">
        <v>335</v>
      </c>
      <c r="C70" s="3" t="s">
        <v>580</v>
      </c>
      <c r="D70" s="3">
        <v>11.809100000000001</v>
      </c>
      <c r="E70" s="3" t="s">
        <v>584</v>
      </c>
      <c r="F70" s="3" t="s">
        <v>549</v>
      </c>
      <c r="G70" s="3" t="s">
        <v>547</v>
      </c>
      <c r="H70" s="3" t="s">
        <v>580</v>
      </c>
      <c r="I70" s="3">
        <v>31.5229</v>
      </c>
      <c r="J70" s="3" t="s">
        <v>581</v>
      </c>
      <c r="K70" s="3" t="s">
        <v>549</v>
      </c>
      <c r="L70" s="3" t="s">
        <v>405</v>
      </c>
      <c r="M70" s="3" t="s">
        <v>580</v>
      </c>
      <c r="N70" s="3">
        <v>225.65860000000001</v>
      </c>
      <c r="O70" s="3" t="s">
        <v>581</v>
      </c>
      <c r="P70" s="3" t="s">
        <v>549</v>
      </c>
      <c r="Q70" s="4" t="s">
        <v>475</v>
      </c>
      <c r="R70" s="3" t="s">
        <v>580</v>
      </c>
      <c r="S70" s="3">
        <v>19.177499999999998</v>
      </c>
      <c r="T70" s="3" t="s">
        <v>581</v>
      </c>
    </row>
    <row r="71" spans="1:20" x14ac:dyDescent="0.2">
      <c r="A71" s="3" t="s">
        <v>549</v>
      </c>
      <c r="B71" s="3" t="s">
        <v>336</v>
      </c>
      <c r="C71" s="3" t="s">
        <v>580</v>
      </c>
      <c r="D71" s="3">
        <v>12.4041</v>
      </c>
      <c r="E71" s="3" t="s">
        <v>584</v>
      </c>
      <c r="F71" s="3" t="s">
        <v>549</v>
      </c>
      <c r="G71" s="3" t="s">
        <v>548</v>
      </c>
      <c r="H71" s="3" t="s">
        <v>580</v>
      </c>
      <c r="I71" s="3">
        <v>35.314500000000002</v>
      </c>
      <c r="J71" s="3" t="s">
        <v>581</v>
      </c>
      <c r="K71" s="3" t="s">
        <v>549</v>
      </c>
      <c r="L71" s="3" t="s">
        <v>406</v>
      </c>
      <c r="M71" s="3" t="s">
        <v>580</v>
      </c>
      <c r="N71" s="3">
        <v>237.02799999999999</v>
      </c>
      <c r="O71" s="3" t="s">
        <v>581</v>
      </c>
      <c r="P71" s="3" t="s">
        <v>549</v>
      </c>
      <c r="Q71" s="4" t="s">
        <v>476</v>
      </c>
      <c r="R71" s="3" t="s">
        <v>580</v>
      </c>
      <c r="S71" s="3">
        <v>22.224</v>
      </c>
      <c r="T71" s="3" t="s">
        <v>581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A56D-2DBE-40F7-80F0-90EEE2A815C2}">
  <dimension ref="A1:R71"/>
  <sheetViews>
    <sheetView workbookViewId="0">
      <selection activeCell="I4" sqref="I4"/>
    </sheetView>
  </sheetViews>
  <sheetFormatPr defaultRowHeight="14.25" x14ac:dyDescent="0.2"/>
  <cols>
    <col min="3" max="3" width="5.125" bestFit="1" customWidth="1"/>
    <col min="4" max="4" width="11.125" bestFit="1" customWidth="1"/>
  </cols>
  <sheetData>
    <row r="1" spans="1:18" x14ac:dyDescent="0.2">
      <c r="E1" t="s">
        <v>259</v>
      </c>
      <c r="F1" t="s">
        <v>642</v>
      </c>
      <c r="G1" t="s">
        <v>643</v>
      </c>
      <c r="H1" t="s">
        <v>644</v>
      </c>
      <c r="I1" t="s">
        <v>645</v>
      </c>
      <c r="J1" t="s">
        <v>646</v>
      </c>
    </row>
    <row r="2" spans="1:18" x14ac:dyDescent="0.2">
      <c r="A2">
        <v>1</v>
      </c>
      <c r="B2" t="s">
        <v>592</v>
      </c>
      <c r="C2" t="s">
        <v>593</v>
      </c>
      <c r="D2" t="s">
        <v>594</v>
      </c>
      <c r="E2">
        <v>3.1415999999999999</v>
      </c>
      <c r="F2">
        <v>2.8273999999999999</v>
      </c>
      <c r="G2">
        <v>2.8273999999999999</v>
      </c>
      <c r="H2">
        <v>1.5708</v>
      </c>
      <c r="I2">
        <v>0.78539999999999999</v>
      </c>
      <c r="J2">
        <v>0.78539999999999999</v>
      </c>
      <c r="K2">
        <v>1</v>
      </c>
      <c r="L2">
        <v>1</v>
      </c>
      <c r="M2">
        <v>1</v>
      </c>
      <c r="N2">
        <v>1</v>
      </c>
      <c r="O2">
        <v>0.33329999999999999</v>
      </c>
      <c r="P2">
        <v>0.33329999999999999</v>
      </c>
      <c r="Q2">
        <v>6.2831999999999999</v>
      </c>
      <c r="R2">
        <v>0</v>
      </c>
    </row>
    <row r="3" spans="1:18" x14ac:dyDescent="0.2">
      <c r="A3">
        <v>2</v>
      </c>
      <c r="B3" t="s">
        <v>595</v>
      </c>
      <c r="C3" t="s">
        <v>596</v>
      </c>
      <c r="D3" t="s">
        <v>597</v>
      </c>
      <c r="E3">
        <v>67.239999999999995</v>
      </c>
      <c r="F3">
        <v>56.439</v>
      </c>
      <c r="G3">
        <v>56.421999999999997</v>
      </c>
      <c r="H3">
        <v>641.36199999999997</v>
      </c>
      <c r="I3">
        <v>376.76799999999997</v>
      </c>
      <c r="J3">
        <v>376.76799999999997</v>
      </c>
      <c r="K3">
        <v>4.0999999999999996</v>
      </c>
      <c r="L3">
        <v>4.0999999999999996</v>
      </c>
      <c r="M3">
        <v>4.0999999999999996</v>
      </c>
      <c r="N3">
        <v>4.0999999999999996</v>
      </c>
      <c r="O3">
        <v>8.4049999999999994</v>
      </c>
      <c r="P3">
        <v>8.4049999999999994</v>
      </c>
      <c r="Q3">
        <v>32.799999999999997</v>
      </c>
      <c r="R3">
        <v>0</v>
      </c>
    </row>
    <row r="4" spans="1:18" x14ac:dyDescent="0.2">
      <c r="A4">
        <v>3</v>
      </c>
      <c r="B4" t="s">
        <v>595</v>
      </c>
      <c r="C4" t="s">
        <v>596</v>
      </c>
      <c r="D4" t="s">
        <v>598</v>
      </c>
      <c r="E4">
        <v>13.795299999999999</v>
      </c>
      <c r="F4">
        <v>10.914300000000001</v>
      </c>
      <c r="G4">
        <v>11.4473</v>
      </c>
      <c r="H4">
        <v>16.234999999999999</v>
      </c>
      <c r="I4">
        <v>5.1688000000000001</v>
      </c>
      <c r="J4">
        <v>48.556899999999999</v>
      </c>
      <c r="K4">
        <v>3.35</v>
      </c>
      <c r="L4">
        <v>3.35</v>
      </c>
      <c r="M4">
        <v>1.2</v>
      </c>
      <c r="N4">
        <v>1.2</v>
      </c>
      <c r="O4">
        <v>0.54069999999999996</v>
      </c>
      <c r="P4">
        <v>6.2904999999999998</v>
      </c>
      <c r="Q4">
        <v>17.128499999999999</v>
      </c>
      <c r="R4">
        <v>0</v>
      </c>
    </row>
    <row r="5" spans="1:18" x14ac:dyDescent="0.2">
      <c r="A5">
        <v>4</v>
      </c>
      <c r="B5" t="s">
        <v>599</v>
      </c>
      <c r="C5" t="s">
        <v>600</v>
      </c>
      <c r="D5" t="s">
        <v>601</v>
      </c>
      <c r="E5">
        <v>24.9</v>
      </c>
      <c r="F5">
        <v>20.75</v>
      </c>
      <c r="G5">
        <v>20.75</v>
      </c>
      <c r="H5">
        <v>57.714199999999998</v>
      </c>
      <c r="I5">
        <v>18.675000000000001</v>
      </c>
      <c r="J5">
        <v>142.9468</v>
      </c>
      <c r="K5">
        <v>4.1500000000000004</v>
      </c>
      <c r="L5">
        <v>4.1500000000000004</v>
      </c>
      <c r="M5">
        <v>1.5</v>
      </c>
      <c r="N5">
        <v>1.5</v>
      </c>
      <c r="O5">
        <v>1.125</v>
      </c>
      <c r="P5">
        <v>8.6113</v>
      </c>
      <c r="Q5">
        <v>22.6</v>
      </c>
      <c r="R5">
        <v>0</v>
      </c>
    </row>
    <row r="6" spans="1:18" x14ac:dyDescent="0.2">
      <c r="A6">
        <v>5</v>
      </c>
      <c r="B6" t="s">
        <v>592</v>
      </c>
      <c r="C6" t="s">
        <v>600</v>
      </c>
      <c r="D6" t="s">
        <v>602</v>
      </c>
      <c r="E6">
        <v>24.9</v>
      </c>
      <c r="F6">
        <v>20.75</v>
      </c>
      <c r="G6">
        <v>20.75</v>
      </c>
      <c r="H6">
        <v>57.714199999999998</v>
      </c>
      <c r="I6">
        <v>18.675000000000001</v>
      </c>
      <c r="J6">
        <v>142.9468</v>
      </c>
      <c r="K6">
        <v>4.1500000000000004</v>
      </c>
      <c r="L6">
        <v>4.1500000000000004</v>
      </c>
      <c r="M6">
        <v>1.5</v>
      </c>
      <c r="N6">
        <v>1.5</v>
      </c>
      <c r="O6">
        <v>1.125</v>
      </c>
      <c r="P6">
        <v>8.6113</v>
      </c>
      <c r="Q6">
        <v>22.6</v>
      </c>
      <c r="R6">
        <v>0</v>
      </c>
    </row>
    <row r="7" spans="1:18" x14ac:dyDescent="0.2">
      <c r="A7">
        <v>6</v>
      </c>
      <c r="B7" t="s">
        <v>595</v>
      </c>
      <c r="C7" t="s">
        <v>596</v>
      </c>
      <c r="D7" t="s">
        <v>603</v>
      </c>
      <c r="E7">
        <v>24.312200000000001</v>
      </c>
      <c r="F7">
        <v>19.656500000000001</v>
      </c>
      <c r="G7">
        <v>7.7839</v>
      </c>
      <c r="H7">
        <v>31.8386</v>
      </c>
      <c r="I7">
        <v>11.080399999999999</v>
      </c>
      <c r="J7">
        <v>353.46899999999999</v>
      </c>
      <c r="K7">
        <v>9.3721999999999994</v>
      </c>
      <c r="L7">
        <v>9.2777999999999992</v>
      </c>
      <c r="M7">
        <v>0.96640000000000004</v>
      </c>
      <c r="N7">
        <v>1.2336</v>
      </c>
      <c r="O7">
        <v>0.8377</v>
      </c>
      <c r="P7">
        <v>17.674499999999998</v>
      </c>
      <c r="Q7">
        <v>40.024500000000003</v>
      </c>
      <c r="R7">
        <v>6.8284000000000002</v>
      </c>
    </row>
    <row r="8" spans="1:18" x14ac:dyDescent="0.2">
      <c r="A8">
        <v>7</v>
      </c>
      <c r="B8" t="s">
        <v>595</v>
      </c>
      <c r="C8" t="s">
        <v>596</v>
      </c>
      <c r="D8" t="s">
        <v>604</v>
      </c>
      <c r="E8">
        <v>12.1654</v>
      </c>
      <c r="F8">
        <v>8.2052999999999994</v>
      </c>
      <c r="G8">
        <v>2.0194999999999999</v>
      </c>
      <c r="H8">
        <v>19.915800000000001</v>
      </c>
      <c r="I8">
        <v>7.9949000000000003</v>
      </c>
      <c r="J8">
        <v>250.34100000000001</v>
      </c>
      <c r="K8">
        <v>9.3249999999999993</v>
      </c>
      <c r="L8">
        <v>9.3249999999999993</v>
      </c>
      <c r="M8">
        <v>0.85580000000000001</v>
      </c>
      <c r="N8">
        <v>1.3442000000000001</v>
      </c>
      <c r="O8">
        <v>2.6322000000000001</v>
      </c>
      <c r="P8">
        <v>10.410500000000001</v>
      </c>
      <c r="Q8">
        <v>40.543100000000003</v>
      </c>
      <c r="R8">
        <v>22.583100000000002</v>
      </c>
    </row>
    <row r="9" spans="1:18" x14ac:dyDescent="0.2">
      <c r="A9">
        <v>8</v>
      </c>
      <c r="B9" t="s">
        <v>595</v>
      </c>
      <c r="C9" t="s">
        <v>596</v>
      </c>
      <c r="D9" t="s">
        <v>605</v>
      </c>
      <c r="E9">
        <v>43.692100000000003</v>
      </c>
      <c r="F9">
        <v>33.113399999999999</v>
      </c>
      <c r="G9">
        <v>24.881900000000002</v>
      </c>
      <c r="H9">
        <v>204.67500000000001</v>
      </c>
      <c r="I9">
        <v>83.138999999999996</v>
      </c>
      <c r="J9">
        <v>491.98</v>
      </c>
      <c r="K9">
        <v>9.3556000000000008</v>
      </c>
      <c r="L9">
        <v>9.2943999999999996</v>
      </c>
      <c r="M9">
        <v>2.0179999999999998</v>
      </c>
      <c r="N9">
        <v>2.4868000000000001</v>
      </c>
      <c r="O9">
        <v>3.3325999999999998</v>
      </c>
      <c r="P9">
        <v>13.576599999999999</v>
      </c>
      <c r="Q9">
        <v>43.382100000000001</v>
      </c>
      <c r="R9">
        <v>10.0284</v>
      </c>
    </row>
    <row r="10" spans="1:18" x14ac:dyDescent="0.2">
      <c r="A10">
        <v>9</v>
      </c>
      <c r="B10" t="s">
        <v>595</v>
      </c>
      <c r="C10" t="s">
        <v>596</v>
      </c>
      <c r="D10" t="s">
        <v>606</v>
      </c>
      <c r="E10">
        <v>28.9147</v>
      </c>
      <c r="F10">
        <v>19.1554</v>
      </c>
      <c r="G10">
        <v>11.5601</v>
      </c>
      <c r="H10">
        <v>81.361699999999999</v>
      </c>
      <c r="I10">
        <v>33.012099999999997</v>
      </c>
      <c r="J10">
        <v>405.899</v>
      </c>
      <c r="K10">
        <v>9.3646999999999991</v>
      </c>
      <c r="L10">
        <v>9.2852999999999994</v>
      </c>
      <c r="M10">
        <v>1.4843999999999999</v>
      </c>
      <c r="N10">
        <v>1.7976000000000001</v>
      </c>
      <c r="O10">
        <v>2.3094999999999999</v>
      </c>
      <c r="P10">
        <v>14.1037</v>
      </c>
      <c r="Q10">
        <v>42.164099999999998</v>
      </c>
      <c r="R10">
        <v>13.9084</v>
      </c>
    </row>
    <row r="11" spans="1:18" x14ac:dyDescent="0.2">
      <c r="A11">
        <v>10</v>
      </c>
      <c r="B11" t="s">
        <v>595</v>
      </c>
      <c r="C11" t="s">
        <v>596</v>
      </c>
      <c r="D11" t="s">
        <v>607</v>
      </c>
      <c r="E11">
        <v>23.911999999999999</v>
      </c>
      <c r="F11">
        <v>16.235900000000001</v>
      </c>
      <c r="G11">
        <v>8.2792999999999992</v>
      </c>
      <c r="H11">
        <v>48.182899999999997</v>
      </c>
      <c r="I11">
        <v>18.672899999999998</v>
      </c>
      <c r="J11">
        <v>335.66699999999997</v>
      </c>
      <c r="K11">
        <v>9.3646999999999991</v>
      </c>
      <c r="L11">
        <v>9.2852999999999994</v>
      </c>
      <c r="M11">
        <v>1.2276</v>
      </c>
      <c r="N11">
        <v>1.4865999999999999</v>
      </c>
      <c r="O11">
        <v>1.5794999999999999</v>
      </c>
      <c r="P11">
        <v>14.103400000000001</v>
      </c>
      <c r="Q11">
        <v>41.208100000000002</v>
      </c>
      <c r="R11">
        <v>12.7965</v>
      </c>
    </row>
    <row r="12" spans="1:18" x14ac:dyDescent="0.2">
      <c r="A12">
        <v>11</v>
      </c>
      <c r="B12" t="s">
        <v>599</v>
      </c>
      <c r="C12" t="s">
        <v>596</v>
      </c>
      <c r="D12" t="s">
        <v>608</v>
      </c>
      <c r="E12">
        <v>12.571400000000001</v>
      </c>
      <c r="F12">
        <v>8.6186000000000007</v>
      </c>
      <c r="G12">
        <v>1.1941999999999999</v>
      </c>
      <c r="H12">
        <v>35.789099999999998</v>
      </c>
      <c r="I12">
        <v>23.1356</v>
      </c>
      <c r="J12">
        <v>240.22499999999999</v>
      </c>
      <c r="K12">
        <v>9.4162999999999997</v>
      </c>
      <c r="L12">
        <v>9.2337000000000007</v>
      </c>
      <c r="M12">
        <v>1.3996999999999999</v>
      </c>
      <c r="N12">
        <v>1.8823000000000001</v>
      </c>
      <c r="O12">
        <v>21.175699999999999</v>
      </c>
      <c r="P12">
        <v>6.9457000000000004</v>
      </c>
      <c r="Q12">
        <v>42.352200000000003</v>
      </c>
      <c r="R12">
        <v>27.664899999999999</v>
      </c>
    </row>
    <row r="13" spans="1:18" x14ac:dyDescent="0.2">
      <c r="A13">
        <v>12</v>
      </c>
      <c r="B13" t="s">
        <v>599</v>
      </c>
      <c r="C13" t="s">
        <v>596</v>
      </c>
      <c r="D13" t="s">
        <v>609</v>
      </c>
      <c r="E13">
        <v>14.5322</v>
      </c>
      <c r="F13">
        <v>9.1220999999999997</v>
      </c>
      <c r="G13">
        <v>1.7465999999999999</v>
      </c>
      <c r="H13">
        <v>57.359200000000001</v>
      </c>
      <c r="I13">
        <v>47.912399999999998</v>
      </c>
      <c r="J13">
        <v>251.422</v>
      </c>
      <c r="K13">
        <v>9.4039999999999999</v>
      </c>
      <c r="L13">
        <v>9.2460000000000004</v>
      </c>
      <c r="M13">
        <v>2.0293999999999999</v>
      </c>
      <c r="N13">
        <v>2.3016000000000001</v>
      </c>
      <c r="O13">
        <v>29.684000000000001</v>
      </c>
      <c r="P13">
        <v>5.7184999999999997</v>
      </c>
      <c r="Q13">
        <v>43.855600000000003</v>
      </c>
      <c r="R13">
        <v>30.529</v>
      </c>
    </row>
    <row r="14" spans="1:18" x14ac:dyDescent="0.2">
      <c r="A14">
        <v>13</v>
      </c>
      <c r="B14" t="s">
        <v>599</v>
      </c>
      <c r="C14" t="s">
        <v>596</v>
      </c>
      <c r="D14" t="s">
        <v>610</v>
      </c>
      <c r="E14">
        <v>10.3177</v>
      </c>
      <c r="F14">
        <v>7.5225999999999997</v>
      </c>
      <c r="G14">
        <v>0.65069999999999995</v>
      </c>
      <c r="H14">
        <v>15.617000000000001</v>
      </c>
      <c r="I14">
        <v>7.4325000000000001</v>
      </c>
      <c r="J14">
        <v>223.61099999999999</v>
      </c>
      <c r="K14">
        <v>9.4361999999999995</v>
      </c>
      <c r="L14">
        <v>9.2138000000000009</v>
      </c>
      <c r="M14">
        <v>0.79449999999999998</v>
      </c>
      <c r="N14">
        <v>1.4055</v>
      </c>
      <c r="O14">
        <v>12.99</v>
      </c>
      <c r="P14">
        <v>9.1853999999999996</v>
      </c>
      <c r="Q14">
        <v>40.8245</v>
      </c>
      <c r="R14">
        <v>24.758800000000001</v>
      </c>
    </row>
    <row r="15" spans="1:18" x14ac:dyDescent="0.2">
      <c r="A15">
        <v>14</v>
      </c>
      <c r="B15" t="s">
        <v>599</v>
      </c>
      <c r="C15" t="s">
        <v>596</v>
      </c>
      <c r="D15" t="s">
        <v>611</v>
      </c>
      <c r="E15">
        <v>10.396000000000001</v>
      </c>
      <c r="F15">
        <v>7.4526000000000003</v>
      </c>
      <c r="G15">
        <v>0.91979999999999995</v>
      </c>
      <c r="H15">
        <v>22.9938</v>
      </c>
      <c r="I15">
        <v>13.085000000000001</v>
      </c>
      <c r="J15">
        <v>198.655</v>
      </c>
      <c r="K15">
        <v>9.4161999999999999</v>
      </c>
      <c r="L15">
        <v>9.2338000000000005</v>
      </c>
      <c r="M15">
        <v>1.1576</v>
      </c>
      <c r="N15">
        <v>1.5566</v>
      </c>
      <c r="O15">
        <v>14.4811</v>
      </c>
      <c r="P15">
        <v>6.9454000000000002</v>
      </c>
      <c r="Q15">
        <v>41.3934</v>
      </c>
      <c r="R15">
        <v>26.183199999999999</v>
      </c>
    </row>
    <row r="16" spans="1:18" x14ac:dyDescent="0.2">
      <c r="A16">
        <v>15</v>
      </c>
      <c r="B16" t="s">
        <v>599</v>
      </c>
      <c r="C16" t="s">
        <v>596</v>
      </c>
      <c r="D16" t="s">
        <v>612</v>
      </c>
      <c r="E16">
        <v>12.571400000000001</v>
      </c>
      <c r="F16">
        <v>8.6186000000000007</v>
      </c>
      <c r="G16">
        <v>1.1941999999999999</v>
      </c>
      <c r="H16">
        <v>35.789099999999998</v>
      </c>
      <c r="I16">
        <v>23.1356</v>
      </c>
      <c r="J16">
        <v>240.22499999999999</v>
      </c>
      <c r="K16">
        <v>9.4162999999999997</v>
      </c>
      <c r="L16">
        <v>9.2337000000000007</v>
      </c>
      <c r="M16">
        <v>1.3996999999999999</v>
      </c>
      <c r="N16">
        <v>1.8823000000000001</v>
      </c>
      <c r="O16">
        <v>21.175699999999999</v>
      </c>
      <c r="P16">
        <v>6.9457000000000004</v>
      </c>
      <c r="Q16">
        <v>42.352200000000003</v>
      </c>
      <c r="R16">
        <v>27.664899999999999</v>
      </c>
    </row>
    <row r="17" spans="1:18" x14ac:dyDescent="0.2">
      <c r="A17">
        <v>16</v>
      </c>
      <c r="B17" t="s">
        <v>599</v>
      </c>
      <c r="C17" t="s">
        <v>596</v>
      </c>
      <c r="D17" t="s">
        <v>613</v>
      </c>
      <c r="E17">
        <v>10.396000000000001</v>
      </c>
      <c r="F17">
        <v>7.4526000000000003</v>
      </c>
      <c r="G17">
        <v>0.91979999999999995</v>
      </c>
      <c r="H17">
        <v>22.9938</v>
      </c>
      <c r="I17">
        <v>13.085000000000001</v>
      </c>
      <c r="J17">
        <v>198.655</v>
      </c>
      <c r="K17">
        <v>9.4161999999999999</v>
      </c>
      <c r="L17">
        <v>9.2338000000000005</v>
      </c>
      <c r="M17">
        <v>1.1576</v>
      </c>
      <c r="N17">
        <v>1.5566</v>
      </c>
      <c r="O17">
        <v>14.4811</v>
      </c>
      <c r="P17">
        <v>6.9454000000000002</v>
      </c>
      <c r="Q17">
        <v>41.3934</v>
      </c>
      <c r="R17">
        <v>26.183199999999999</v>
      </c>
    </row>
    <row r="18" spans="1:18" x14ac:dyDescent="0.2">
      <c r="A18">
        <v>17</v>
      </c>
      <c r="B18" t="s">
        <v>599</v>
      </c>
      <c r="C18" t="s">
        <v>596</v>
      </c>
      <c r="D18" t="s">
        <v>614</v>
      </c>
      <c r="E18">
        <v>10.3177</v>
      </c>
      <c r="F18">
        <v>7.5663</v>
      </c>
      <c r="G18">
        <v>0.66520000000000001</v>
      </c>
      <c r="H18">
        <v>15.8226</v>
      </c>
      <c r="I18">
        <v>7.4326999999999996</v>
      </c>
      <c r="J18">
        <v>223.61160000000001</v>
      </c>
      <c r="K18">
        <v>9.4361999999999995</v>
      </c>
      <c r="L18">
        <v>9.2138000000000009</v>
      </c>
      <c r="M18">
        <v>0.79449999999999998</v>
      </c>
      <c r="N18">
        <v>1.4055</v>
      </c>
      <c r="O18">
        <v>12.99</v>
      </c>
      <c r="P18">
        <v>9.1853999999999996</v>
      </c>
      <c r="Q18">
        <v>40.8245</v>
      </c>
      <c r="R18">
        <v>24.758800000000001</v>
      </c>
    </row>
    <row r="19" spans="1:18" x14ac:dyDescent="0.2">
      <c r="A19">
        <v>18</v>
      </c>
      <c r="B19" t="s">
        <v>599</v>
      </c>
      <c r="C19" t="s">
        <v>596</v>
      </c>
      <c r="D19" t="s">
        <v>615</v>
      </c>
      <c r="E19">
        <v>10.360900000000001</v>
      </c>
      <c r="F19">
        <v>7.5694999999999997</v>
      </c>
      <c r="G19">
        <v>0.77070000000000005</v>
      </c>
      <c r="H19">
        <v>19.0779</v>
      </c>
      <c r="I19">
        <v>9.7050000000000001</v>
      </c>
      <c r="J19">
        <v>213.36760000000001</v>
      </c>
      <c r="K19">
        <v>9.4276999999999997</v>
      </c>
      <c r="L19">
        <v>9.2223000000000006</v>
      </c>
      <c r="M19">
        <v>0.93799999999999994</v>
      </c>
      <c r="N19">
        <v>1.4784999999999999</v>
      </c>
      <c r="O19">
        <v>13.984299999999999</v>
      </c>
      <c r="P19">
        <v>8.1381999999999994</v>
      </c>
      <c r="Q19">
        <v>41.061599999999999</v>
      </c>
      <c r="R19">
        <v>25.355</v>
      </c>
    </row>
    <row r="20" spans="1:18" x14ac:dyDescent="0.2">
      <c r="A20">
        <v>19</v>
      </c>
      <c r="B20" t="s">
        <v>599</v>
      </c>
      <c r="C20" t="s">
        <v>596</v>
      </c>
      <c r="D20" t="s">
        <v>616</v>
      </c>
      <c r="E20">
        <v>10.389200000000001</v>
      </c>
      <c r="F20">
        <v>7.5252999999999997</v>
      </c>
      <c r="G20">
        <v>0.88929999999999998</v>
      </c>
      <c r="H20">
        <v>22.1921</v>
      </c>
      <c r="I20">
        <v>12.1441</v>
      </c>
      <c r="J20">
        <v>202.73580000000001</v>
      </c>
      <c r="K20">
        <v>9.4192999999999998</v>
      </c>
      <c r="L20">
        <v>9.2307000000000006</v>
      </c>
      <c r="M20">
        <v>1.0952</v>
      </c>
      <c r="N20">
        <v>1.5378000000000001</v>
      </c>
      <c r="O20">
        <v>14.427</v>
      </c>
      <c r="P20">
        <v>7.2469000000000001</v>
      </c>
      <c r="Q20">
        <v>41.302399999999999</v>
      </c>
      <c r="R20">
        <v>25.956399999999999</v>
      </c>
    </row>
    <row r="21" spans="1:18" x14ac:dyDescent="0.2">
      <c r="A21">
        <v>20</v>
      </c>
      <c r="B21" t="s">
        <v>599</v>
      </c>
      <c r="C21" t="s">
        <v>596</v>
      </c>
      <c r="D21" t="s">
        <v>617</v>
      </c>
      <c r="E21">
        <v>10.389200000000001</v>
      </c>
      <c r="F21">
        <v>7.5252999999999997</v>
      </c>
      <c r="G21">
        <v>0.88929999999999998</v>
      </c>
      <c r="H21">
        <v>22.1921</v>
      </c>
      <c r="I21">
        <v>12.1441</v>
      </c>
      <c r="J21">
        <v>202.73580000000001</v>
      </c>
      <c r="K21">
        <v>9.4192999999999998</v>
      </c>
      <c r="L21">
        <v>9.2307000000000006</v>
      </c>
      <c r="M21">
        <v>1.0952</v>
      </c>
      <c r="N21">
        <v>1.5378000000000001</v>
      </c>
      <c r="O21">
        <v>14.427</v>
      </c>
      <c r="P21">
        <v>7.2469000000000001</v>
      </c>
      <c r="Q21">
        <v>41.302399999999999</v>
      </c>
      <c r="R21">
        <v>25.956399999999999</v>
      </c>
    </row>
    <row r="22" spans="1:18" x14ac:dyDescent="0.2">
      <c r="A22">
        <v>21</v>
      </c>
      <c r="B22" t="s">
        <v>599</v>
      </c>
      <c r="C22" t="s">
        <v>596</v>
      </c>
      <c r="D22" t="s">
        <v>618</v>
      </c>
      <c r="E22">
        <v>10.360900000000001</v>
      </c>
      <c r="F22">
        <v>7.5694999999999997</v>
      </c>
      <c r="G22">
        <v>0.77070000000000005</v>
      </c>
      <c r="H22">
        <v>19.0779</v>
      </c>
      <c r="I22">
        <v>9.7050000000000001</v>
      </c>
      <c r="J22">
        <v>213.36760000000001</v>
      </c>
      <c r="K22">
        <v>9.4276999999999997</v>
      </c>
      <c r="L22">
        <v>9.2223000000000006</v>
      </c>
      <c r="M22">
        <v>0.93799999999999994</v>
      </c>
      <c r="N22">
        <v>1.4784999999999999</v>
      </c>
      <c r="O22">
        <v>13.984299999999999</v>
      </c>
      <c r="P22">
        <v>8.1381999999999994</v>
      </c>
      <c r="Q22">
        <v>41.061599999999999</v>
      </c>
      <c r="R22">
        <v>25.355</v>
      </c>
    </row>
    <row r="23" spans="1:18" x14ac:dyDescent="0.2">
      <c r="A23">
        <v>22</v>
      </c>
      <c r="B23" t="s">
        <v>599</v>
      </c>
      <c r="C23" t="s">
        <v>596</v>
      </c>
      <c r="D23" t="s">
        <v>619</v>
      </c>
      <c r="E23">
        <v>10.396100000000001</v>
      </c>
      <c r="F23">
        <v>7.4999000000000002</v>
      </c>
      <c r="G23">
        <v>0.93730000000000002</v>
      </c>
      <c r="H23">
        <v>23.300799999999999</v>
      </c>
      <c r="I23">
        <v>13.0852</v>
      </c>
      <c r="J23">
        <v>198.65620000000001</v>
      </c>
      <c r="K23">
        <v>9.4161999999999999</v>
      </c>
      <c r="L23">
        <v>9.2338000000000005</v>
      </c>
      <c r="M23">
        <v>1.1576</v>
      </c>
      <c r="N23">
        <v>1.5566</v>
      </c>
      <c r="O23">
        <v>14.4811</v>
      </c>
      <c r="P23">
        <v>6.9454000000000002</v>
      </c>
      <c r="Q23">
        <v>41.3934</v>
      </c>
      <c r="R23">
        <v>26.183199999999999</v>
      </c>
    </row>
    <row r="24" spans="1:18" x14ac:dyDescent="0.2">
      <c r="A24">
        <v>23</v>
      </c>
      <c r="B24" t="s">
        <v>599</v>
      </c>
      <c r="C24" t="s">
        <v>596</v>
      </c>
      <c r="D24" t="s">
        <v>620</v>
      </c>
      <c r="E24">
        <v>12.4041</v>
      </c>
      <c r="F24">
        <v>8.5983999999999998</v>
      </c>
      <c r="G24">
        <v>1.1974</v>
      </c>
      <c r="H24">
        <v>35.314500000000002</v>
      </c>
      <c r="I24">
        <v>22.224</v>
      </c>
      <c r="J24">
        <v>237.02799999999999</v>
      </c>
      <c r="K24">
        <v>9.4162999999999997</v>
      </c>
      <c r="L24">
        <v>9.2337000000000007</v>
      </c>
      <c r="M24">
        <v>1.3811</v>
      </c>
      <c r="N24">
        <v>1.8573</v>
      </c>
      <c r="O24">
        <v>20.6157</v>
      </c>
      <c r="P24">
        <v>6.9457000000000004</v>
      </c>
      <c r="Q24">
        <v>42.2776</v>
      </c>
      <c r="R24">
        <v>27.549800000000001</v>
      </c>
    </row>
    <row r="25" spans="1:18" x14ac:dyDescent="0.2">
      <c r="A25">
        <v>24</v>
      </c>
      <c r="B25" t="s">
        <v>599</v>
      </c>
      <c r="C25" t="s">
        <v>596</v>
      </c>
      <c r="D25" t="s">
        <v>621</v>
      </c>
      <c r="E25">
        <v>11.809100000000001</v>
      </c>
      <c r="F25">
        <v>8.2794000000000008</v>
      </c>
      <c r="G25">
        <v>1.1197999999999999</v>
      </c>
      <c r="H25">
        <v>31.5229</v>
      </c>
      <c r="I25">
        <v>19.177499999999998</v>
      </c>
      <c r="J25">
        <v>225.65860000000001</v>
      </c>
      <c r="K25">
        <v>9.4162999999999997</v>
      </c>
      <c r="L25">
        <v>9.2337000000000007</v>
      </c>
      <c r="M25">
        <v>1.3148</v>
      </c>
      <c r="N25">
        <v>1.7682</v>
      </c>
      <c r="O25">
        <v>18.685300000000002</v>
      </c>
      <c r="P25">
        <v>6.9455999999999998</v>
      </c>
      <c r="Q25">
        <v>42.013599999999997</v>
      </c>
      <c r="R25">
        <v>27.141999999999999</v>
      </c>
    </row>
    <row r="26" spans="1:18" x14ac:dyDescent="0.2">
      <c r="A26">
        <v>25</v>
      </c>
      <c r="B26" t="s">
        <v>599</v>
      </c>
      <c r="C26" t="s">
        <v>596</v>
      </c>
      <c r="D26" t="s">
        <v>622</v>
      </c>
      <c r="E26">
        <v>11.2141</v>
      </c>
      <c r="F26">
        <v>7.9547999999999996</v>
      </c>
      <c r="G26">
        <v>1.0431999999999999</v>
      </c>
      <c r="H26">
        <v>27.919899999999998</v>
      </c>
      <c r="I26">
        <v>16.422899999999998</v>
      </c>
      <c r="J26">
        <v>214.28919999999999</v>
      </c>
      <c r="K26">
        <v>9.4162999999999997</v>
      </c>
      <c r="L26">
        <v>9.2337000000000007</v>
      </c>
      <c r="M26">
        <v>1.2485999999999999</v>
      </c>
      <c r="N26">
        <v>1.6791</v>
      </c>
      <c r="O26">
        <v>16.849900000000002</v>
      </c>
      <c r="P26">
        <v>6.9455</v>
      </c>
      <c r="Q26">
        <v>41.751199999999997</v>
      </c>
      <c r="R26">
        <v>26.736599999999999</v>
      </c>
    </row>
    <row r="27" spans="1:18" x14ac:dyDescent="0.2">
      <c r="A27">
        <v>26</v>
      </c>
      <c r="B27" t="s">
        <v>599</v>
      </c>
      <c r="C27" t="s">
        <v>596</v>
      </c>
      <c r="D27" t="s">
        <v>623</v>
      </c>
      <c r="E27">
        <v>10.619199999999999</v>
      </c>
      <c r="F27">
        <v>7.6254999999999997</v>
      </c>
      <c r="G27">
        <v>0.96679999999999999</v>
      </c>
      <c r="H27">
        <v>24.538599999999999</v>
      </c>
      <c r="I27">
        <v>13.9457</v>
      </c>
      <c r="J27">
        <v>202.91970000000001</v>
      </c>
      <c r="K27">
        <v>9.4161999999999999</v>
      </c>
      <c r="L27">
        <v>9.2338000000000005</v>
      </c>
      <c r="M27">
        <v>1.1823999999999999</v>
      </c>
      <c r="N27">
        <v>1.59</v>
      </c>
      <c r="O27">
        <v>15.109299999999999</v>
      </c>
      <c r="P27">
        <v>6.9455</v>
      </c>
      <c r="Q27">
        <v>41.490600000000001</v>
      </c>
      <c r="R27">
        <v>26.333600000000001</v>
      </c>
    </row>
    <row r="28" spans="1:18" x14ac:dyDescent="0.2">
      <c r="A28">
        <v>27</v>
      </c>
      <c r="B28" t="s">
        <v>599</v>
      </c>
      <c r="C28" t="s">
        <v>596</v>
      </c>
      <c r="D28" t="s">
        <v>624</v>
      </c>
      <c r="E28">
        <v>12.571400000000001</v>
      </c>
      <c r="F28">
        <v>8.6858000000000004</v>
      </c>
      <c r="G28">
        <v>1.2177</v>
      </c>
      <c r="H28">
        <v>36.373199999999997</v>
      </c>
      <c r="I28">
        <v>23.135400000000001</v>
      </c>
      <c r="J28">
        <v>240.22569999999999</v>
      </c>
      <c r="K28">
        <v>9.4162999999999997</v>
      </c>
      <c r="L28">
        <v>9.2337000000000007</v>
      </c>
      <c r="M28">
        <v>1.3996999999999999</v>
      </c>
      <c r="N28">
        <v>1.8823000000000001</v>
      </c>
      <c r="O28">
        <v>21.175699999999999</v>
      </c>
      <c r="P28">
        <v>6.9457000000000004</v>
      </c>
      <c r="Q28">
        <v>42.352200000000003</v>
      </c>
      <c r="R28">
        <v>27.664899999999999</v>
      </c>
    </row>
    <row r="29" spans="1:18" x14ac:dyDescent="0.2">
      <c r="A29">
        <v>28</v>
      </c>
      <c r="B29" t="s">
        <v>599</v>
      </c>
      <c r="C29" t="s">
        <v>596</v>
      </c>
      <c r="D29" t="s">
        <v>625</v>
      </c>
      <c r="E29">
        <v>14.5322</v>
      </c>
      <c r="F29">
        <v>9.2117000000000004</v>
      </c>
      <c r="G29">
        <v>1.7766</v>
      </c>
      <c r="H29">
        <v>58.397100000000002</v>
      </c>
      <c r="I29">
        <v>47.912500000000001</v>
      </c>
      <c r="J29">
        <v>251.422</v>
      </c>
      <c r="K29">
        <v>9.4039999999999999</v>
      </c>
      <c r="L29">
        <v>9.2460000000000004</v>
      </c>
      <c r="M29">
        <v>2.0293999999999999</v>
      </c>
      <c r="N29">
        <v>2.3016000000000001</v>
      </c>
      <c r="O29">
        <v>29.684000000000001</v>
      </c>
      <c r="P29">
        <v>5.7184999999999997</v>
      </c>
      <c r="Q29">
        <v>43.855600000000003</v>
      </c>
      <c r="R29">
        <v>30.529</v>
      </c>
    </row>
    <row r="30" spans="1:18" x14ac:dyDescent="0.2">
      <c r="A30">
        <v>29</v>
      </c>
      <c r="B30" t="s">
        <v>599</v>
      </c>
      <c r="C30" t="s">
        <v>596</v>
      </c>
      <c r="D30" t="s">
        <v>626</v>
      </c>
      <c r="E30">
        <v>14.099399999999999</v>
      </c>
      <c r="F30">
        <v>9.1245999999999992</v>
      </c>
      <c r="G30">
        <v>1.6395999999999999</v>
      </c>
      <c r="H30">
        <v>53.203200000000002</v>
      </c>
      <c r="I30">
        <v>41.392000000000003</v>
      </c>
      <c r="J30">
        <v>249.17949999999999</v>
      </c>
      <c r="K30">
        <v>9.4063999999999997</v>
      </c>
      <c r="L30">
        <v>9.2436000000000007</v>
      </c>
      <c r="M30">
        <v>1.8835999999999999</v>
      </c>
      <c r="N30">
        <v>2.2075999999999998</v>
      </c>
      <c r="O30">
        <v>27.845099999999999</v>
      </c>
      <c r="P30">
        <v>5.952</v>
      </c>
      <c r="Q30">
        <v>43.512</v>
      </c>
      <c r="R30">
        <v>29.874400000000001</v>
      </c>
    </row>
    <row r="31" spans="1:18" x14ac:dyDescent="0.2">
      <c r="A31">
        <v>30</v>
      </c>
      <c r="B31" t="s">
        <v>599</v>
      </c>
      <c r="C31" t="s">
        <v>596</v>
      </c>
      <c r="D31" t="s">
        <v>627</v>
      </c>
      <c r="E31">
        <v>13.657500000000001</v>
      </c>
      <c r="F31">
        <v>9.0202000000000009</v>
      </c>
      <c r="G31">
        <v>1.5095000000000001</v>
      </c>
      <c r="H31">
        <v>48.151000000000003</v>
      </c>
      <c r="I31">
        <v>35.382899999999999</v>
      </c>
      <c r="J31">
        <v>246.75710000000001</v>
      </c>
      <c r="K31">
        <v>9.4090000000000007</v>
      </c>
      <c r="L31">
        <v>9.2409999999999997</v>
      </c>
      <c r="M31">
        <v>1.7386999999999999</v>
      </c>
      <c r="N31">
        <v>2.1128</v>
      </c>
      <c r="O31">
        <v>25.9482</v>
      </c>
      <c r="P31">
        <v>6.2093999999999996</v>
      </c>
      <c r="Q31">
        <v>43.168300000000002</v>
      </c>
      <c r="R31">
        <v>29.2197</v>
      </c>
    </row>
    <row r="32" spans="1:18" x14ac:dyDescent="0.2">
      <c r="A32">
        <v>31</v>
      </c>
      <c r="B32" t="s">
        <v>599</v>
      </c>
      <c r="C32" t="s">
        <v>596</v>
      </c>
      <c r="D32" t="s">
        <v>628</v>
      </c>
      <c r="E32">
        <v>13.2065</v>
      </c>
      <c r="F32">
        <v>8.8956</v>
      </c>
      <c r="G32">
        <v>1.3863000000000001</v>
      </c>
      <c r="H32">
        <v>43.1357</v>
      </c>
      <c r="I32">
        <v>29.8812</v>
      </c>
      <c r="J32">
        <v>244.14500000000001</v>
      </c>
      <c r="K32">
        <v>9.4118999999999993</v>
      </c>
      <c r="L32">
        <v>9.2380999999999993</v>
      </c>
      <c r="M32">
        <v>1.5949</v>
      </c>
      <c r="N32">
        <v>2.0167999999999999</v>
      </c>
      <c r="O32">
        <v>23.9876</v>
      </c>
      <c r="P32">
        <v>6.4951999999999996</v>
      </c>
      <c r="Q32">
        <v>42.8247</v>
      </c>
      <c r="R32">
        <v>28.565000000000001</v>
      </c>
    </row>
    <row r="33" spans="1:18" x14ac:dyDescent="0.2">
      <c r="A33">
        <v>32</v>
      </c>
      <c r="B33" t="s">
        <v>599</v>
      </c>
      <c r="C33" t="s">
        <v>596</v>
      </c>
      <c r="D33" t="s">
        <v>629</v>
      </c>
      <c r="E33">
        <v>12.7463</v>
      </c>
      <c r="F33">
        <v>8.7454999999999998</v>
      </c>
      <c r="G33">
        <v>1.2636000000000001</v>
      </c>
      <c r="H33">
        <v>38.179900000000004</v>
      </c>
      <c r="I33">
        <v>24.881799999999998</v>
      </c>
      <c r="J33">
        <v>241.33340000000001</v>
      </c>
      <c r="K33">
        <v>9.4151000000000007</v>
      </c>
      <c r="L33">
        <v>9.2348999999999997</v>
      </c>
      <c r="M33">
        <v>1.4525999999999999</v>
      </c>
      <c r="N33">
        <v>1.9193</v>
      </c>
      <c r="O33">
        <v>21.956700000000001</v>
      </c>
      <c r="P33">
        <v>6.8152999999999997</v>
      </c>
      <c r="Q33">
        <v>42.481000000000002</v>
      </c>
      <c r="R33">
        <v>27.910399999999999</v>
      </c>
    </row>
    <row r="34" spans="1:18" x14ac:dyDescent="0.2">
      <c r="A34">
        <v>33</v>
      </c>
      <c r="B34" t="s">
        <v>599</v>
      </c>
      <c r="C34" t="s">
        <v>596</v>
      </c>
      <c r="D34" t="s">
        <v>630</v>
      </c>
      <c r="E34">
        <v>12.7463</v>
      </c>
      <c r="F34">
        <v>8.7454999999999998</v>
      </c>
      <c r="G34">
        <v>1.2636000000000001</v>
      </c>
      <c r="H34">
        <v>38.179900000000004</v>
      </c>
      <c r="I34">
        <v>24.881799999999998</v>
      </c>
      <c r="J34">
        <v>241.33340000000001</v>
      </c>
      <c r="K34">
        <v>9.4151000000000007</v>
      </c>
      <c r="L34">
        <v>9.2348999999999997</v>
      </c>
      <c r="M34">
        <v>1.4525999999999999</v>
      </c>
      <c r="N34">
        <v>1.9193</v>
      </c>
      <c r="O34">
        <v>21.956700000000001</v>
      </c>
      <c r="P34">
        <v>6.8152999999999997</v>
      </c>
      <c r="Q34">
        <v>42.481000000000002</v>
      </c>
      <c r="R34">
        <v>27.910399999999999</v>
      </c>
    </row>
    <row r="35" spans="1:18" x14ac:dyDescent="0.2">
      <c r="A35">
        <v>34</v>
      </c>
      <c r="B35" t="s">
        <v>599</v>
      </c>
      <c r="C35" t="s">
        <v>596</v>
      </c>
      <c r="D35" t="s">
        <v>631</v>
      </c>
      <c r="E35">
        <v>13.2065</v>
      </c>
      <c r="F35">
        <v>8.8956</v>
      </c>
      <c r="G35">
        <v>1.3863000000000001</v>
      </c>
      <c r="H35">
        <v>43.1357</v>
      </c>
      <c r="I35">
        <v>29.8812</v>
      </c>
      <c r="J35">
        <v>244.14500000000001</v>
      </c>
      <c r="K35">
        <v>9.4118999999999993</v>
      </c>
      <c r="L35">
        <v>9.2380999999999993</v>
      </c>
      <c r="M35">
        <v>1.5949</v>
      </c>
      <c r="N35">
        <v>2.0167999999999999</v>
      </c>
      <c r="O35">
        <v>23.9876</v>
      </c>
      <c r="P35">
        <v>6.4951999999999996</v>
      </c>
      <c r="Q35">
        <v>42.8247</v>
      </c>
      <c r="R35">
        <v>28.565000000000001</v>
      </c>
    </row>
    <row r="36" spans="1:18" x14ac:dyDescent="0.2">
      <c r="A36">
        <v>35</v>
      </c>
      <c r="B36" t="s">
        <v>599</v>
      </c>
      <c r="C36" t="s">
        <v>596</v>
      </c>
      <c r="D36" t="s">
        <v>632</v>
      </c>
      <c r="E36">
        <v>13.657500000000001</v>
      </c>
      <c r="F36">
        <v>9.0202000000000009</v>
      </c>
      <c r="G36">
        <v>1.5095000000000001</v>
      </c>
      <c r="H36">
        <v>48.151000000000003</v>
      </c>
      <c r="I36">
        <v>35.382899999999999</v>
      </c>
      <c r="J36">
        <v>246.75710000000001</v>
      </c>
      <c r="K36">
        <v>9.4090000000000007</v>
      </c>
      <c r="L36">
        <v>9.2409999999999997</v>
      </c>
      <c r="M36">
        <v>1.7386999999999999</v>
      </c>
      <c r="N36">
        <v>2.1128</v>
      </c>
      <c r="O36">
        <v>25.9482</v>
      </c>
      <c r="P36">
        <v>6.2093999999999996</v>
      </c>
      <c r="Q36">
        <v>43.168300000000002</v>
      </c>
      <c r="R36">
        <v>29.2197</v>
      </c>
    </row>
    <row r="37" spans="1:18" x14ac:dyDescent="0.2">
      <c r="A37">
        <v>36</v>
      </c>
      <c r="B37" t="s">
        <v>599</v>
      </c>
      <c r="C37" t="s">
        <v>596</v>
      </c>
      <c r="D37" t="s">
        <v>633</v>
      </c>
      <c r="E37">
        <v>14.099399999999999</v>
      </c>
      <c r="F37">
        <v>9.1245999999999992</v>
      </c>
      <c r="G37">
        <v>1.6395999999999999</v>
      </c>
      <c r="H37">
        <v>53.203200000000002</v>
      </c>
      <c r="I37">
        <v>41.392000000000003</v>
      </c>
      <c r="J37">
        <v>249.17949999999999</v>
      </c>
      <c r="K37">
        <v>9.4063999999999997</v>
      </c>
      <c r="L37">
        <v>9.2436000000000007</v>
      </c>
      <c r="M37">
        <v>1.8835999999999999</v>
      </c>
      <c r="N37">
        <v>2.2075999999999998</v>
      </c>
      <c r="O37">
        <v>27.845099999999999</v>
      </c>
      <c r="P37">
        <v>5.952</v>
      </c>
      <c r="Q37">
        <v>43.512</v>
      </c>
      <c r="R37">
        <v>29.874400000000001</v>
      </c>
    </row>
    <row r="38" spans="1:18" x14ac:dyDescent="0.2">
      <c r="A38">
        <v>37</v>
      </c>
      <c r="B38" t="s">
        <v>599</v>
      </c>
      <c r="C38" t="s">
        <v>596</v>
      </c>
      <c r="D38" t="s">
        <v>634</v>
      </c>
      <c r="E38">
        <v>12.571400000000001</v>
      </c>
      <c r="F38">
        <v>8.6858000000000004</v>
      </c>
      <c r="G38">
        <v>1.2177</v>
      </c>
      <c r="H38">
        <v>36.373199999999997</v>
      </c>
      <c r="I38">
        <v>23.135400000000001</v>
      </c>
      <c r="J38">
        <v>240.22569999999999</v>
      </c>
      <c r="K38">
        <v>9.4162999999999997</v>
      </c>
      <c r="L38">
        <v>9.2337000000000007</v>
      </c>
      <c r="M38">
        <v>1.3996999999999999</v>
      </c>
      <c r="N38">
        <v>1.8823000000000001</v>
      </c>
      <c r="O38">
        <v>21.175699999999999</v>
      </c>
      <c r="P38">
        <v>6.9457000000000004</v>
      </c>
      <c r="Q38">
        <v>42.352200000000003</v>
      </c>
      <c r="R38">
        <v>27.664899999999999</v>
      </c>
    </row>
    <row r="39" spans="1:18" x14ac:dyDescent="0.2">
      <c r="A39">
        <v>38</v>
      </c>
      <c r="B39" t="s">
        <v>599</v>
      </c>
      <c r="C39" t="s">
        <v>596</v>
      </c>
      <c r="D39" t="s">
        <v>635</v>
      </c>
      <c r="E39">
        <v>10.396100000000001</v>
      </c>
      <c r="F39">
        <v>7.4999000000000002</v>
      </c>
      <c r="G39">
        <v>0.93730000000000002</v>
      </c>
      <c r="H39">
        <v>23.300799999999999</v>
      </c>
      <c r="I39">
        <v>13.0852</v>
      </c>
      <c r="J39">
        <v>198.65620000000001</v>
      </c>
      <c r="K39">
        <v>9.4161999999999999</v>
      </c>
      <c r="L39">
        <v>9.2338000000000005</v>
      </c>
      <c r="M39">
        <v>1.1576</v>
      </c>
      <c r="N39">
        <v>1.5566</v>
      </c>
      <c r="O39">
        <v>14.4811</v>
      </c>
      <c r="P39">
        <v>6.9454000000000002</v>
      </c>
      <c r="Q39">
        <v>41.3934</v>
      </c>
      <c r="R39">
        <v>26.183199999999999</v>
      </c>
    </row>
    <row r="40" spans="1:18" x14ac:dyDescent="0.2">
      <c r="A40">
        <v>39</v>
      </c>
      <c r="B40" t="s">
        <v>599</v>
      </c>
      <c r="C40" t="s">
        <v>596</v>
      </c>
      <c r="D40" t="s">
        <v>636</v>
      </c>
      <c r="E40">
        <v>10.619199999999999</v>
      </c>
      <c r="F40">
        <v>7.6254</v>
      </c>
      <c r="G40">
        <v>0.96679999999999999</v>
      </c>
      <c r="H40">
        <v>24.538599999999999</v>
      </c>
      <c r="I40">
        <v>13.9457</v>
      </c>
      <c r="J40">
        <v>202.91970000000001</v>
      </c>
      <c r="K40">
        <v>9.4161999999999999</v>
      </c>
      <c r="L40">
        <v>9.2338000000000005</v>
      </c>
      <c r="M40">
        <v>1.1823999999999999</v>
      </c>
      <c r="N40">
        <v>1.59</v>
      </c>
      <c r="O40">
        <v>15.109299999999999</v>
      </c>
      <c r="P40">
        <v>6.9455</v>
      </c>
      <c r="Q40">
        <v>41.490600000000001</v>
      </c>
      <c r="R40">
        <v>26.333600000000001</v>
      </c>
    </row>
    <row r="41" spans="1:18" x14ac:dyDescent="0.2">
      <c r="A41">
        <v>40</v>
      </c>
      <c r="B41" t="s">
        <v>599</v>
      </c>
      <c r="C41" t="s">
        <v>596</v>
      </c>
      <c r="D41" t="s">
        <v>637</v>
      </c>
      <c r="E41">
        <v>11.2141</v>
      </c>
      <c r="F41">
        <v>7.9547999999999996</v>
      </c>
      <c r="G41">
        <v>1.0431999999999999</v>
      </c>
      <c r="H41">
        <v>27.919899999999998</v>
      </c>
      <c r="I41">
        <v>16.422899999999998</v>
      </c>
      <c r="J41">
        <v>214.28919999999999</v>
      </c>
      <c r="K41">
        <v>9.4162999999999997</v>
      </c>
      <c r="L41">
        <v>9.2337000000000007</v>
      </c>
      <c r="M41">
        <v>1.2485999999999999</v>
      </c>
      <c r="N41">
        <v>1.6791</v>
      </c>
      <c r="O41">
        <v>16.849900000000002</v>
      </c>
      <c r="P41">
        <v>6.9455</v>
      </c>
      <c r="Q41">
        <v>41.751199999999997</v>
      </c>
      <c r="R41">
        <v>26.736599999999999</v>
      </c>
    </row>
    <row r="42" spans="1:18" x14ac:dyDescent="0.2">
      <c r="A42">
        <v>41</v>
      </c>
      <c r="B42" t="s">
        <v>599</v>
      </c>
      <c r="C42" t="s">
        <v>596</v>
      </c>
      <c r="D42" t="s">
        <v>638</v>
      </c>
      <c r="E42">
        <v>11.809100000000001</v>
      </c>
      <c r="F42">
        <v>8.2794000000000008</v>
      </c>
      <c r="G42">
        <v>1.1197999999999999</v>
      </c>
      <c r="H42">
        <v>31.5229</v>
      </c>
      <c r="I42">
        <v>19.177499999999998</v>
      </c>
      <c r="J42">
        <v>225.65860000000001</v>
      </c>
      <c r="K42">
        <v>9.4162999999999997</v>
      </c>
      <c r="L42">
        <v>9.2337000000000007</v>
      </c>
      <c r="M42">
        <v>1.3148</v>
      </c>
      <c r="N42">
        <v>1.7682</v>
      </c>
      <c r="O42">
        <v>18.685300000000002</v>
      </c>
      <c r="P42">
        <v>6.9455999999999998</v>
      </c>
      <c r="Q42">
        <v>42.013599999999997</v>
      </c>
      <c r="R42">
        <v>27.141999999999999</v>
      </c>
    </row>
    <row r="43" spans="1:18" x14ac:dyDescent="0.2">
      <c r="A43">
        <v>42</v>
      </c>
      <c r="B43" t="s">
        <v>599</v>
      </c>
      <c r="C43" t="s">
        <v>596</v>
      </c>
      <c r="D43" t="s">
        <v>639</v>
      </c>
      <c r="E43">
        <v>12.4041</v>
      </c>
      <c r="F43">
        <v>8.5983999999999998</v>
      </c>
      <c r="G43">
        <v>1.1974</v>
      </c>
      <c r="H43">
        <v>35.314500000000002</v>
      </c>
      <c r="I43">
        <v>22.224</v>
      </c>
      <c r="J43">
        <v>237.02799999999999</v>
      </c>
      <c r="K43">
        <v>9.4162999999999997</v>
      </c>
      <c r="L43">
        <v>9.2337000000000007</v>
      </c>
      <c r="M43">
        <v>1.3811</v>
      </c>
      <c r="N43">
        <v>1.8573</v>
      </c>
      <c r="O43">
        <v>20.6157</v>
      </c>
      <c r="P43">
        <v>6.9457000000000004</v>
      </c>
      <c r="Q43">
        <v>42.2776</v>
      </c>
      <c r="R43">
        <v>27.549800000000001</v>
      </c>
    </row>
    <row r="44" spans="1:18" x14ac:dyDescent="0.2">
      <c r="A44">
        <v>43</v>
      </c>
      <c r="B44" t="s">
        <v>599</v>
      </c>
      <c r="C44" t="s">
        <v>596</v>
      </c>
      <c r="D44" t="s">
        <v>614</v>
      </c>
      <c r="E44">
        <v>10.3177</v>
      </c>
      <c r="F44">
        <v>7.5663</v>
      </c>
      <c r="G44">
        <v>0.66520000000000001</v>
      </c>
      <c r="H44">
        <v>15.8226</v>
      </c>
      <c r="I44">
        <v>7.4326999999999996</v>
      </c>
      <c r="J44">
        <v>223.61160000000001</v>
      </c>
      <c r="K44">
        <v>9.4361999999999995</v>
      </c>
      <c r="L44">
        <v>9.2138000000000009</v>
      </c>
      <c r="M44">
        <v>0.79449999999999998</v>
      </c>
      <c r="N44">
        <v>1.4055</v>
      </c>
      <c r="O44">
        <v>12.99</v>
      </c>
      <c r="P44">
        <v>9.1853999999999996</v>
      </c>
      <c r="Q44">
        <v>40.8245</v>
      </c>
      <c r="R44">
        <v>24.758800000000001</v>
      </c>
    </row>
    <row r="45" spans="1:18" x14ac:dyDescent="0.2">
      <c r="A45">
        <v>44</v>
      </c>
      <c r="B45" t="s">
        <v>599</v>
      </c>
      <c r="C45" t="s">
        <v>596</v>
      </c>
      <c r="D45" t="s">
        <v>615</v>
      </c>
      <c r="E45">
        <v>10.349600000000001</v>
      </c>
      <c r="F45">
        <v>7.5731000000000002</v>
      </c>
      <c r="G45">
        <v>0.73760000000000003</v>
      </c>
      <c r="H45">
        <v>18.1098</v>
      </c>
      <c r="I45">
        <v>9.0107999999999997</v>
      </c>
      <c r="J45">
        <v>216.44489999999999</v>
      </c>
      <c r="K45">
        <v>9.4301999999999992</v>
      </c>
      <c r="L45">
        <v>9.2197999999999993</v>
      </c>
      <c r="M45">
        <v>0.89400000000000002</v>
      </c>
      <c r="N45">
        <v>1.4582999999999999</v>
      </c>
      <c r="O45">
        <v>13.755000000000001</v>
      </c>
      <c r="P45">
        <v>8.4303000000000008</v>
      </c>
      <c r="Q45">
        <v>40.990900000000003</v>
      </c>
      <c r="R45">
        <v>25.177700000000002</v>
      </c>
    </row>
    <row r="46" spans="1:18" x14ac:dyDescent="0.2">
      <c r="A46">
        <v>45</v>
      </c>
      <c r="B46" t="s">
        <v>599</v>
      </c>
      <c r="C46" t="s">
        <v>596</v>
      </c>
      <c r="D46" t="s">
        <v>616</v>
      </c>
      <c r="E46">
        <v>10.3742</v>
      </c>
      <c r="F46">
        <v>7.5564999999999998</v>
      </c>
      <c r="G46">
        <v>0.81769999999999998</v>
      </c>
      <c r="H46">
        <v>20.361699999999999</v>
      </c>
      <c r="I46">
        <v>10.683</v>
      </c>
      <c r="J46">
        <v>209.08090000000001</v>
      </c>
      <c r="K46">
        <v>9.4242000000000008</v>
      </c>
      <c r="L46">
        <v>9.2257999999999996</v>
      </c>
      <c r="M46">
        <v>1.0004999999999999</v>
      </c>
      <c r="N46">
        <v>1.5042</v>
      </c>
      <c r="O46">
        <v>14.222</v>
      </c>
      <c r="P46">
        <v>7.7584999999999997</v>
      </c>
      <c r="Q46">
        <v>41.159399999999998</v>
      </c>
      <c r="R46">
        <v>25.599399999999999</v>
      </c>
    </row>
    <row r="47" spans="1:18" x14ac:dyDescent="0.2">
      <c r="A47">
        <v>46</v>
      </c>
      <c r="B47" t="s">
        <v>599</v>
      </c>
      <c r="C47" t="s">
        <v>596</v>
      </c>
      <c r="D47" t="s">
        <v>640</v>
      </c>
      <c r="E47">
        <v>10.391500000000001</v>
      </c>
      <c r="F47">
        <v>7.5176999999999996</v>
      </c>
      <c r="G47">
        <v>0.90339999999999998</v>
      </c>
      <c r="H47">
        <v>22.5244</v>
      </c>
      <c r="I47">
        <v>12.421900000000001</v>
      </c>
      <c r="J47">
        <v>201.53210000000001</v>
      </c>
      <c r="K47">
        <v>9.4184000000000001</v>
      </c>
      <c r="L47">
        <v>9.2316000000000003</v>
      </c>
      <c r="M47">
        <v>1.1134999999999999</v>
      </c>
      <c r="N47">
        <v>1.5435000000000001</v>
      </c>
      <c r="O47">
        <v>14.448700000000001</v>
      </c>
      <c r="P47">
        <v>7.1558999999999999</v>
      </c>
      <c r="Q47">
        <v>41.329300000000003</v>
      </c>
      <c r="R47">
        <v>26.023599999999998</v>
      </c>
    </row>
    <row r="48" spans="1:18" x14ac:dyDescent="0.2">
      <c r="A48">
        <v>47</v>
      </c>
      <c r="B48" t="s">
        <v>599</v>
      </c>
      <c r="C48" t="s">
        <v>596</v>
      </c>
      <c r="D48" t="s">
        <v>617</v>
      </c>
      <c r="E48">
        <v>10.396100000000001</v>
      </c>
      <c r="F48">
        <v>7.4999000000000002</v>
      </c>
      <c r="G48">
        <v>0.93730000000000002</v>
      </c>
      <c r="H48">
        <v>23.300799999999999</v>
      </c>
      <c r="I48">
        <v>13.0852</v>
      </c>
      <c r="J48">
        <v>198.65620000000001</v>
      </c>
      <c r="K48">
        <v>9.4161999999999999</v>
      </c>
      <c r="L48">
        <v>9.2338000000000005</v>
      </c>
      <c r="M48">
        <v>1.1576</v>
      </c>
      <c r="N48">
        <v>1.5566</v>
      </c>
      <c r="O48">
        <v>14.4811</v>
      </c>
      <c r="P48">
        <v>6.9454000000000002</v>
      </c>
      <c r="Q48">
        <v>41.3934</v>
      </c>
      <c r="R48">
        <v>26.183199999999999</v>
      </c>
    </row>
    <row r="49" spans="1:18" x14ac:dyDescent="0.2">
      <c r="A49">
        <v>48</v>
      </c>
      <c r="B49" t="s">
        <v>599</v>
      </c>
      <c r="C49" t="s">
        <v>596</v>
      </c>
      <c r="D49" t="s">
        <v>618</v>
      </c>
      <c r="E49">
        <v>10.391500000000001</v>
      </c>
      <c r="F49">
        <v>7.5178000000000003</v>
      </c>
      <c r="G49">
        <v>0.90339999999999998</v>
      </c>
      <c r="H49">
        <v>22.5244</v>
      </c>
      <c r="I49">
        <v>12.421900000000001</v>
      </c>
      <c r="J49">
        <v>201.53210000000001</v>
      </c>
      <c r="K49">
        <v>9.4184000000000001</v>
      </c>
      <c r="L49">
        <v>9.2316000000000003</v>
      </c>
      <c r="M49">
        <v>1.1134999999999999</v>
      </c>
      <c r="N49">
        <v>1.5435000000000001</v>
      </c>
      <c r="O49">
        <v>14.448700000000001</v>
      </c>
      <c r="P49">
        <v>7.1558999999999999</v>
      </c>
      <c r="Q49">
        <v>41.329300000000003</v>
      </c>
      <c r="R49">
        <v>26.023599999999998</v>
      </c>
    </row>
    <row r="50" spans="1:18" x14ac:dyDescent="0.2">
      <c r="A50">
        <v>49</v>
      </c>
      <c r="B50" t="s">
        <v>599</v>
      </c>
      <c r="C50" t="s">
        <v>596</v>
      </c>
      <c r="D50" t="s">
        <v>619</v>
      </c>
      <c r="E50">
        <v>10.3742</v>
      </c>
      <c r="F50">
        <v>7.5564999999999998</v>
      </c>
      <c r="G50">
        <v>0.81769999999999998</v>
      </c>
      <c r="H50">
        <v>20.361699999999999</v>
      </c>
      <c r="I50">
        <v>10.683</v>
      </c>
      <c r="J50">
        <v>209.08090000000001</v>
      </c>
      <c r="K50">
        <v>9.4242000000000008</v>
      </c>
      <c r="L50">
        <v>9.2257999999999996</v>
      </c>
      <c r="M50">
        <v>1.0004999999999999</v>
      </c>
      <c r="N50">
        <v>1.5042</v>
      </c>
      <c r="O50">
        <v>14.222</v>
      </c>
      <c r="P50">
        <v>7.7584999999999997</v>
      </c>
      <c r="Q50">
        <v>41.159399999999998</v>
      </c>
      <c r="R50">
        <v>25.599399999999999</v>
      </c>
    </row>
    <row r="51" spans="1:18" x14ac:dyDescent="0.2">
      <c r="A51">
        <v>50</v>
      </c>
      <c r="B51" t="s">
        <v>599</v>
      </c>
      <c r="C51" t="s">
        <v>596</v>
      </c>
      <c r="D51" t="s">
        <v>641</v>
      </c>
      <c r="E51">
        <v>10.349600000000001</v>
      </c>
      <c r="F51">
        <v>7.5731999999999999</v>
      </c>
      <c r="G51">
        <v>0.73760000000000003</v>
      </c>
      <c r="H51">
        <v>18.1098</v>
      </c>
      <c r="I51">
        <v>9.0107999999999997</v>
      </c>
      <c r="J51">
        <v>216.44489999999999</v>
      </c>
      <c r="K51">
        <v>9.4301999999999992</v>
      </c>
      <c r="L51">
        <v>9.2197999999999993</v>
      </c>
      <c r="M51">
        <v>0.89400000000000002</v>
      </c>
      <c r="N51">
        <v>1.4582999999999999</v>
      </c>
      <c r="O51">
        <v>13.755000000000001</v>
      </c>
      <c r="P51">
        <v>8.4303000000000008</v>
      </c>
      <c r="Q51">
        <v>40.990900000000003</v>
      </c>
      <c r="R51">
        <v>25.177700000000002</v>
      </c>
    </row>
    <row r="52" spans="1:18" x14ac:dyDescent="0.2">
      <c r="A52">
        <v>51</v>
      </c>
      <c r="B52" t="s">
        <v>599</v>
      </c>
      <c r="C52" t="s">
        <v>596</v>
      </c>
      <c r="D52" t="s">
        <v>620</v>
      </c>
      <c r="E52">
        <v>12.4041</v>
      </c>
      <c r="F52">
        <v>8.5983999999999998</v>
      </c>
      <c r="G52">
        <v>1.1974</v>
      </c>
      <c r="H52">
        <v>35.314500000000002</v>
      </c>
      <c r="I52">
        <v>22.224</v>
      </c>
      <c r="J52">
        <v>237.02799999999999</v>
      </c>
      <c r="K52">
        <v>9.4162999999999997</v>
      </c>
      <c r="L52">
        <v>9.2337000000000007</v>
      </c>
      <c r="M52">
        <v>1.3811</v>
      </c>
      <c r="N52">
        <v>1.8573</v>
      </c>
      <c r="O52">
        <v>20.6157</v>
      </c>
      <c r="P52">
        <v>6.9457000000000004</v>
      </c>
      <c r="Q52">
        <v>42.2776</v>
      </c>
      <c r="R52">
        <v>27.549800000000001</v>
      </c>
    </row>
    <row r="53" spans="1:18" x14ac:dyDescent="0.2">
      <c r="A53">
        <v>52</v>
      </c>
      <c r="B53" t="s">
        <v>599</v>
      </c>
      <c r="C53" t="s">
        <v>596</v>
      </c>
      <c r="D53" t="s">
        <v>621</v>
      </c>
      <c r="E53">
        <v>11.809100000000001</v>
      </c>
      <c r="F53">
        <v>8.2794000000000008</v>
      </c>
      <c r="G53">
        <v>1.1197999999999999</v>
      </c>
      <c r="H53">
        <v>31.5229</v>
      </c>
      <c r="I53">
        <v>19.177499999999998</v>
      </c>
      <c r="J53">
        <v>225.65860000000001</v>
      </c>
      <c r="K53">
        <v>9.4162999999999997</v>
      </c>
      <c r="L53">
        <v>9.2337000000000007</v>
      </c>
      <c r="M53">
        <v>1.3148</v>
      </c>
      <c r="N53">
        <v>1.7682</v>
      </c>
      <c r="O53">
        <v>18.685300000000002</v>
      </c>
      <c r="P53">
        <v>6.9455999999999998</v>
      </c>
      <c r="Q53">
        <v>42.013599999999997</v>
      </c>
      <c r="R53">
        <v>27.141999999999999</v>
      </c>
    </row>
    <row r="54" spans="1:18" x14ac:dyDescent="0.2">
      <c r="A54">
        <v>53</v>
      </c>
      <c r="B54" t="s">
        <v>599</v>
      </c>
      <c r="C54" t="s">
        <v>596</v>
      </c>
      <c r="D54" t="s">
        <v>622</v>
      </c>
      <c r="E54">
        <v>11.2141</v>
      </c>
      <c r="F54">
        <v>7.9547999999999996</v>
      </c>
      <c r="G54">
        <v>1.0431999999999999</v>
      </c>
      <c r="H54">
        <v>27.919899999999998</v>
      </c>
      <c r="I54">
        <v>16.422899999999998</v>
      </c>
      <c r="J54">
        <v>214.28919999999999</v>
      </c>
      <c r="K54">
        <v>9.4162999999999997</v>
      </c>
      <c r="L54">
        <v>9.2337000000000007</v>
      </c>
      <c r="M54">
        <v>1.2485999999999999</v>
      </c>
      <c r="N54">
        <v>1.6791</v>
      </c>
      <c r="O54">
        <v>16.849900000000002</v>
      </c>
      <c r="P54">
        <v>6.9455</v>
      </c>
      <c r="Q54">
        <v>41.751199999999997</v>
      </c>
      <c r="R54">
        <v>26.736599999999999</v>
      </c>
    </row>
    <row r="55" spans="1:18" x14ac:dyDescent="0.2">
      <c r="A55">
        <v>54</v>
      </c>
      <c r="B55" t="s">
        <v>599</v>
      </c>
      <c r="C55" t="s">
        <v>596</v>
      </c>
      <c r="D55" t="s">
        <v>623</v>
      </c>
      <c r="E55">
        <v>10.619199999999999</v>
      </c>
      <c r="F55">
        <v>7.6254</v>
      </c>
      <c r="G55">
        <v>0.96679999999999999</v>
      </c>
      <c r="H55">
        <v>24.538599999999999</v>
      </c>
      <c r="I55">
        <v>13.9457</v>
      </c>
      <c r="J55">
        <v>202.91970000000001</v>
      </c>
      <c r="K55">
        <v>9.4161999999999999</v>
      </c>
      <c r="L55">
        <v>9.2338000000000005</v>
      </c>
      <c r="M55">
        <v>1.1823999999999999</v>
      </c>
      <c r="N55">
        <v>1.59</v>
      </c>
      <c r="O55">
        <v>15.109299999999999</v>
      </c>
      <c r="P55">
        <v>6.9455</v>
      </c>
      <c r="Q55">
        <v>41.490600000000001</v>
      </c>
      <c r="R55">
        <v>26.333600000000001</v>
      </c>
    </row>
    <row r="56" spans="1:18" x14ac:dyDescent="0.2">
      <c r="A56">
        <v>55</v>
      </c>
      <c r="B56" t="s">
        <v>599</v>
      </c>
      <c r="C56" t="s">
        <v>596</v>
      </c>
      <c r="D56" t="s">
        <v>624</v>
      </c>
      <c r="E56">
        <v>12.571400000000001</v>
      </c>
      <c r="F56">
        <v>8.6858000000000004</v>
      </c>
      <c r="G56">
        <v>1.2177</v>
      </c>
      <c r="H56">
        <v>36.373199999999997</v>
      </c>
      <c r="I56">
        <v>23.135400000000001</v>
      </c>
      <c r="J56">
        <v>240.22569999999999</v>
      </c>
      <c r="K56">
        <v>9.4162999999999997</v>
      </c>
      <c r="L56">
        <v>9.2337000000000007</v>
      </c>
      <c r="M56">
        <v>1.3996999999999999</v>
      </c>
      <c r="N56">
        <v>1.8823000000000001</v>
      </c>
      <c r="O56">
        <v>21.175699999999999</v>
      </c>
      <c r="P56">
        <v>6.9457000000000004</v>
      </c>
      <c r="Q56">
        <v>42.352200000000003</v>
      </c>
      <c r="R56">
        <v>27.664899999999999</v>
      </c>
    </row>
    <row r="57" spans="1:18" x14ac:dyDescent="0.2">
      <c r="A57">
        <v>56</v>
      </c>
      <c r="B57" t="s">
        <v>599</v>
      </c>
      <c r="C57" t="s">
        <v>596</v>
      </c>
      <c r="D57" t="s">
        <v>625</v>
      </c>
      <c r="E57">
        <v>14.5322</v>
      </c>
      <c r="F57">
        <v>9.2117000000000004</v>
      </c>
      <c r="G57">
        <v>1.7766</v>
      </c>
      <c r="H57">
        <v>58.397100000000002</v>
      </c>
      <c r="I57">
        <v>47.912500000000001</v>
      </c>
      <c r="J57">
        <v>251.422</v>
      </c>
      <c r="K57">
        <v>9.4039999999999999</v>
      </c>
      <c r="L57">
        <v>9.2460000000000004</v>
      </c>
      <c r="M57">
        <v>2.0293999999999999</v>
      </c>
      <c r="N57">
        <v>2.3016000000000001</v>
      </c>
      <c r="O57">
        <v>29.684000000000001</v>
      </c>
      <c r="P57">
        <v>5.7184999999999997</v>
      </c>
      <c r="Q57">
        <v>43.855600000000003</v>
      </c>
      <c r="R57">
        <v>30.529</v>
      </c>
    </row>
    <row r="58" spans="1:18" x14ac:dyDescent="0.2">
      <c r="A58">
        <v>57</v>
      </c>
      <c r="B58" t="s">
        <v>599</v>
      </c>
      <c r="C58" t="s">
        <v>596</v>
      </c>
      <c r="D58" t="s">
        <v>626</v>
      </c>
      <c r="E58">
        <v>14.099399999999999</v>
      </c>
      <c r="F58">
        <v>9.1245999999999992</v>
      </c>
      <c r="G58">
        <v>1.6395999999999999</v>
      </c>
      <c r="H58">
        <v>53.203200000000002</v>
      </c>
      <c r="I58">
        <v>41.392000000000003</v>
      </c>
      <c r="J58">
        <v>249.17949999999999</v>
      </c>
      <c r="K58">
        <v>9.4063999999999997</v>
      </c>
      <c r="L58">
        <v>9.2436000000000007</v>
      </c>
      <c r="M58">
        <v>1.8835999999999999</v>
      </c>
      <c r="N58">
        <v>2.2075999999999998</v>
      </c>
      <c r="O58">
        <v>27.845099999999999</v>
      </c>
      <c r="P58">
        <v>5.952</v>
      </c>
      <c r="Q58">
        <v>43.512</v>
      </c>
      <c r="R58">
        <v>29.874400000000001</v>
      </c>
    </row>
    <row r="59" spans="1:18" x14ac:dyDescent="0.2">
      <c r="A59">
        <v>58</v>
      </c>
      <c r="B59" t="s">
        <v>599</v>
      </c>
      <c r="C59" t="s">
        <v>596</v>
      </c>
      <c r="D59" t="s">
        <v>627</v>
      </c>
      <c r="E59">
        <v>13.657500000000001</v>
      </c>
      <c r="F59">
        <v>9.0202000000000009</v>
      </c>
      <c r="G59">
        <v>1.5095000000000001</v>
      </c>
      <c r="H59">
        <v>48.151000000000003</v>
      </c>
      <c r="I59">
        <v>35.382899999999999</v>
      </c>
      <c r="J59">
        <v>246.75710000000001</v>
      </c>
      <c r="K59">
        <v>9.4090000000000007</v>
      </c>
      <c r="L59">
        <v>9.2409999999999997</v>
      </c>
      <c r="M59">
        <v>1.7386999999999999</v>
      </c>
      <c r="N59">
        <v>2.1128</v>
      </c>
      <c r="O59">
        <v>25.9482</v>
      </c>
      <c r="P59">
        <v>6.2093999999999996</v>
      </c>
      <c r="Q59">
        <v>43.168300000000002</v>
      </c>
      <c r="R59">
        <v>29.2197</v>
      </c>
    </row>
    <row r="60" spans="1:18" x14ac:dyDescent="0.2">
      <c r="A60">
        <v>59</v>
      </c>
      <c r="B60" t="s">
        <v>599</v>
      </c>
      <c r="C60" t="s">
        <v>596</v>
      </c>
      <c r="D60" t="s">
        <v>628</v>
      </c>
      <c r="E60">
        <v>13.2065</v>
      </c>
      <c r="F60">
        <v>8.8956</v>
      </c>
      <c r="G60">
        <v>1.3863000000000001</v>
      </c>
      <c r="H60">
        <v>43.1357</v>
      </c>
      <c r="I60">
        <v>29.8812</v>
      </c>
      <c r="J60">
        <v>244.14500000000001</v>
      </c>
      <c r="K60">
        <v>9.4118999999999993</v>
      </c>
      <c r="L60">
        <v>9.2380999999999993</v>
      </c>
      <c r="M60">
        <v>1.5949</v>
      </c>
      <c r="N60">
        <v>2.0167999999999999</v>
      </c>
      <c r="O60">
        <v>23.9876</v>
      </c>
      <c r="P60">
        <v>6.4951999999999996</v>
      </c>
      <c r="Q60">
        <v>42.8247</v>
      </c>
      <c r="R60">
        <v>28.565000000000001</v>
      </c>
    </row>
    <row r="61" spans="1:18" x14ac:dyDescent="0.2">
      <c r="A61">
        <v>60</v>
      </c>
      <c r="B61" t="s">
        <v>599</v>
      </c>
      <c r="C61" t="s">
        <v>596</v>
      </c>
      <c r="D61" t="s">
        <v>629</v>
      </c>
      <c r="E61">
        <v>12.7463</v>
      </c>
      <c r="F61">
        <v>8.7454999999999998</v>
      </c>
      <c r="G61">
        <v>1.2636000000000001</v>
      </c>
      <c r="H61">
        <v>38.179900000000004</v>
      </c>
      <c r="I61">
        <v>24.881799999999998</v>
      </c>
      <c r="J61">
        <v>241.33340000000001</v>
      </c>
      <c r="K61">
        <v>9.4151000000000007</v>
      </c>
      <c r="L61">
        <v>9.2348999999999997</v>
      </c>
      <c r="M61">
        <v>1.4525999999999999</v>
      </c>
      <c r="N61">
        <v>1.9193</v>
      </c>
      <c r="O61">
        <v>21.956700000000001</v>
      </c>
      <c r="P61">
        <v>6.8152999999999997</v>
      </c>
      <c r="Q61">
        <v>42.481000000000002</v>
      </c>
      <c r="R61">
        <v>27.910399999999999</v>
      </c>
    </row>
    <row r="62" spans="1:18" x14ac:dyDescent="0.2">
      <c r="A62">
        <v>61</v>
      </c>
      <c r="B62" t="s">
        <v>599</v>
      </c>
      <c r="C62" t="s">
        <v>596</v>
      </c>
      <c r="D62" t="s">
        <v>630</v>
      </c>
      <c r="E62">
        <v>12.7463</v>
      </c>
      <c r="F62">
        <v>8.7454999999999998</v>
      </c>
      <c r="G62">
        <v>1.2636000000000001</v>
      </c>
      <c r="H62">
        <v>38.179900000000004</v>
      </c>
      <c r="I62">
        <v>24.881799999999998</v>
      </c>
      <c r="J62">
        <v>241.33340000000001</v>
      </c>
      <c r="K62">
        <v>9.4151000000000007</v>
      </c>
      <c r="L62">
        <v>9.2348999999999997</v>
      </c>
      <c r="M62">
        <v>1.4525999999999999</v>
      </c>
      <c r="N62">
        <v>1.9193</v>
      </c>
      <c r="O62">
        <v>21.956700000000001</v>
      </c>
      <c r="P62">
        <v>6.8152999999999997</v>
      </c>
      <c r="Q62">
        <v>42.481000000000002</v>
      </c>
      <c r="R62">
        <v>27.910399999999999</v>
      </c>
    </row>
    <row r="63" spans="1:18" x14ac:dyDescent="0.2">
      <c r="A63">
        <v>62</v>
      </c>
      <c r="B63" t="s">
        <v>599</v>
      </c>
      <c r="C63" t="s">
        <v>596</v>
      </c>
      <c r="D63" t="s">
        <v>631</v>
      </c>
      <c r="E63">
        <v>13.2065</v>
      </c>
      <c r="F63">
        <v>8.8956</v>
      </c>
      <c r="G63">
        <v>1.3863000000000001</v>
      </c>
      <c r="H63">
        <v>43.1357</v>
      </c>
      <c r="I63">
        <v>29.8812</v>
      </c>
      <c r="J63">
        <v>244.14500000000001</v>
      </c>
      <c r="K63">
        <v>9.4118999999999993</v>
      </c>
      <c r="L63">
        <v>9.2380999999999993</v>
      </c>
      <c r="M63">
        <v>1.5949</v>
      </c>
      <c r="N63">
        <v>2.0167999999999999</v>
      </c>
      <c r="O63">
        <v>23.9876</v>
      </c>
      <c r="P63">
        <v>6.4951999999999996</v>
      </c>
      <c r="Q63">
        <v>42.8247</v>
      </c>
      <c r="R63">
        <v>28.565000000000001</v>
      </c>
    </row>
    <row r="64" spans="1:18" x14ac:dyDescent="0.2">
      <c r="A64">
        <v>63</v>
      </c>
      <c r="B64" t="s">
        <v>599</v>
      </c>
      <c r="C64" t="s">
        <v>596</v>
      </c>
      <c r="D64" t="s">
        <v>632</v>
      </c>
      <c r="E64">
        <v>13.657500000000001</v>
      </c>
      <c r="F64">
        <v>9.0202000000000009</v>
      </c>
      <c r="G64">
        <v>1.5095000000000001</v>
      </c>
      <c r="H64">
        <v>48.151000000000003</v>
      </c>
      <c r="I64">
        <v>35.382899999999999</v>
      </c>
      <c r="J64">
        <v>246.75710000000001</v>
      </c>
      <c r="K64">
        <v>9.4090000000000007</v>
      </c>
      <c r="L64">
        <v>9.2409999999999997</v>
      </c>
      <c r="M64">
        <v>1.7386999999999999</v>
      </c>
      <c r="N64">
        <v>2.1128</v>
      </c>
      <c r="O64">
        <v>25.9482</v>
      </c>
      <c r="P64">
        <v>6.2093999999999996</v>
      </c>
      <c r="Q64">
        <v>43.168300000000002</v>
      </c>
      <c r="R64">
        <v>29.2197</v>
      </c>
    </row>
    <row r="65" spans="1:18" x14ac:dyDescent="0.2">
      <c r="A65">
        <v>64</v>
      </c>
      <c r="B65" t="s">
        <v>599</v>
      </c>
      <c r="C65" t="s">
        <v>596</v>
      </c>
      <c r="D65" t="s">
        <v>633</v>
      </c>
      <c r="E65">
        <v>14.099399999999999</v>
      </c>
      <c r="F65">
        <v>9.1245999999999992</v>
      </c>
      <c r="G65">
        <v>1.6395</v>
      </c>
      <c r="H65">
        <v>53.203200000000002</v>
      </c>
      <c r="I65">
        <v>41.392000000000003</v>
      </c>
      <c r="J65">
        <v>249.17949999999999</v>
      </c>
      <c r="K65">
        <v>9.4063999999999997</v>
      </c>
      <c r="L65">
        <v>9.2436000000000007</v>
      </c>
      <c r="M65">
        <v>1.8835999999999999</v>
      </c>
      <c r="N65">
        <v>2.2075999999999998</v>
      </c>
      <c r="O65">
        <v>27.845099999999999</v>
      </c>
      <c r="P65">
        <v>5.952</v>
      </c>
      <c r="Q65">
        <v>43.512</v>
      </c>
      <c r="R65">
        <v>29.874400000000001</v>
      </c>
    </row>
    <row r="66" spans="1:18" x14ac:dyDescent="0.2">
      <c r="A66">
        <v>65</v>
      </c>
      <c r="B66" t="s">
        <v>599</v>
      </c>
      <c r="C66" t="s">
        <v>596</v>
      </c>
      <c r="D66" t="s">
        <v>634</v>
      </c>
      <c r="E66">
        <v>12.571400000000001</v>
      </c>
      <c r="F66">
        <v>8.6858000000000004</v>
      </c>
      <c r="G66">
        <v>1.2177</v>
      </c>
      <c r="H66">
        <v>36.373199999999997</v>
      </c>
      <c r="I66">
        <v>23.135400000000001</v>
      </c>
      <c r="J66">
        <v>240.22569999999999</v>
      </c>
      <c r="K66">
        <v>9.4162999999999997</v>
      </c>
      <c r="L66">
        <v>9.2337000000000007</v>
      </c>
      <c r="M66">
        <v>1.3996999999999999</v>
      </c>
      <c r="N66">
        <v>1.8823000000000001</v>
      </c>
      <c r="O66">
        <v>21.175699999999999</v>
      </c>
      <c r="P66">
        <v>6.9457000000000004</v>
      </c>
      <c r="Q66">
        <v>42.352200000000003</v>
      </c>
      <c r="R66">
        <v>27.664899999999999</v>
      </c>
    </row>
    <row r="67" spans="1:18" x14ac:dyDescent="0.2">
      <c r="A67">
        <v>66</v>
      </c>
      <c r="B67" t="s">
        <v>599</v>
      </c>
      <c r="C67" t="s">
        <v>596</v>
      </c>
      <c r="D67" t="s">
        <v>635</v>
      </c>
      <c r="E67">
        <v>10.396100000000001</v>
      </c>
      <c r="F67">
        <v>7.4999000000000002</v>
      </c>
      <c r="G67">
        <v>0.93730000000000002</v>
      </c>
      <c r="H67">
        <v>23.300799999999999</v>
      </c>
      <c r="I67">
        <v>13.0852</v>
      </c>
      <c r="J67">
        <v>198.65620000000001</v>
      </c>
      <c r="K67">
        <v>9.4161999999999999</v>
      </c>
      <c r="L67">
        <v>9.2338000000000005</v>
      </c>
      <c r="M67">
        <v>1.1576</v>
      </c>
      <c r="N67">
        <v>1.5566</v>
      </c>
      <c r="O67">
        <v>14.4811</v>
      </c>
      <c r="P67">
        <v>6.9454000000000002</v>
      </c>
      <c r="Q67">
        <v>41.3934</v>
      </c>
      <c r="R67">
        <v>26.183199999999999</v>
      </c>
    </row>
    <row r="68" spans="1:18" x14ac:dyDescent="0.2">
      <c r="A68">
        <v>67</v>
      </c>
      <c r="B68" t="s">
        <v>599</v>
      </c>
      <c r="C68" t="s">
        <v>596</v>
      </c>
      <c r="D68" t="s">
        <v>636</v>
      </c>
      <c r="E68">
        <v>10.619199999999999</v>
      </c>
      <c r="F68">
        <v>7.6254</v>
      </c>
      <c r="G68">
        <v>0.96679999999999999</v>
      </c>
      <c r="H68">
        <v>24.538599999999999</v>
      </c>
      <c r="I68">
        <v>13.9457</v>
      </c>
      <c r="J68">
        <v>202.91970000000001</v>
      </c>
      <c r="K68">
        <v>9.4161999999999999</v>
      </c>
      <c r="L68">
        <v>9.2338000000000005</v>
      </c>
      <c r="M68">
        <v>1.1823999999999999</v>
      </c>
      <c r="N68">
        <v>1.59</v>
      </c>
      <c r="O68">
        <v>15.109299999999999</v>
      </c>
      <c r="P68">
        <v>6.9455</v>
      </c>
      <c r="Q68">
        <v>41.490600000000001</v>
      </c>
      <c r="R68">
        <v>26.333600000000001</v>
      </c>
    </row>
    <row r="69" spans="1:18" x14ac:dyDescent="0.2">
      <c r="A69">
        <v>68</v>
      </c>
      <c r="B69" t="s">
        <v>599</v>
      </c>
      <c r="C69" t="s">
        <v>596</v>
      </c>
      <c r="D69" t="s">
        <v>637</v>
      </c>
      <c r="E69">
        <v>11.2141</v>
      </c>
      <c r="F69">
        <v>7.9547999999999996</v>
      </c>
      <c r="G69">
        <v>1.0431999999999999</v>
      </c>
      <c r="H69">
        <v>27.919899999999998</v>
      </c>
      <c r="I69">
        <v>16.422899999999998</v>
      </c>
      <c r="J69">
        <v>214.28919999999999</v>
      </c>
      <c r="K69">
        <v>9.4162999999999997</v>
      </c>
      <c r="L69">
        <v>9.2337000000000007</v>
      </c>
      <c r="M69">
        <v>1.2485999999999999</v>
      </c>
      <c r="N69">
        <v>1.6791</v>
      </c>
      <c r="O69">
        <v>16.849900000000002</v>
      </c>
      <c r="P69">
        <v>6.9455</v>
      </c>
      <c r="Q69">
        <v>41.751199999999997</v>
      </c>
      <c r="R69">
        <v>26.736599999999999</v>
      </c>
    </row>
    <row r="70" spans="1:18" x14ac:dyDescent="0.2">
      <c r="A70">
        <v>69</v>
      </c>
      <c r="B70" t="s">
        <v>599</v>
      </c>
      <c r="C70" t="s">
        <v>596</v>
      </c>
      <c r="D70" t="s">
        <v>638</v>
      </c>
      <c r="E70">
        <v>11.809100000000001</v>
      </c>
      <c r="F70">
        <v>8.2795000000000005</v>
      </c>
      <c r="G70">
        <v>1.1197999999999999</v>
      </c>
      <c r="H70">
        <v>31.5229</v>
      </c>
      <c r="I70">
        <v>19.177499999999998</v>
      </c>
      <c r="J70">
        <v>225.65860000000001</v>
      </c>
      <c r="K70">
        <v>9.4162999999999997</v>
      </c>
      <c r="L70">
        <v>9.2337000000000007</v>
      </c>
      <c r="M70">
        <v>1.3148</v>
      </c>
      <c r="N70">
        <v>1.7682</v>
      </c>
      <c r="O70">
        <v>18.685300000000002</v>
      </c>
      <c r="P70">
        <v>6.9455999999999998</v>
      </c>
      <c r="Q70">
        <v>42.013599999999997</v>
      </c>
      <c r="R70">
        <v>27.141999999999999</v>
      </c>
    </row>
    <row r="71" spans="1:18" x14ac:dyDescent="0.2">
      <c r="A71">
        <v>70</v>
      </c>
      <c r="B71" t="s">
        <v>599</v>
      </c>
      <c r="C71" t="s">
        <v>596</v>
      </c>
      <c r="D71" t="s">
        <v>639</v>
      </c>
      <c r="E71">
        <v>12.4041</v>
      </c>
      <c r="F71">
        <v>8.5983999999999998</v>
      </c>
      <c r="G71">
        <v>1.1974</v>
      </c>
      <c r="H71">
        <v>35.314500000000002</v>
      </c>
      <c r="I71">
        <v>22.224</v>
      </c>
      <c r="J71">
        <v>237.02799999999999</v>
      </c>
      <c r="K71">
        <v>9.4162999999999997</v>
      </c>
      <c r="L71">
        <v>9.2337000000000007</v>
      </c>
      <c r="M71">
        <v>1.3811</v>
      </c>
      <c r="N71">
        <v>1.8573</v>
      </c>
      <c r="O71">
        <v>20.6157</v>
      </c>
      <c r="P71">
        <v>6.9457000000000004</v>
      </c>
      <c r="Q71">
        <v>42.2776</v>
      </c>
      <c r="R71">
        <v>27.549800000000001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50DA-13A2-489D-A2DC-CA6B03093BA1}">
  <dimension ref="A1:E84"/>
  <sheetViews>
    <sheetView topLeftCell="A31" workbookViewId="0">
      <selection activeCell="B84" sqref="B84:E84"/>
    </sheetView>
  </sheetViews>
  <sheetFormatPr defaultRowHeight="14.25" x14ac:dyDescent="0.2"/>
  <cols>
    <col min="1" max="1" width="9.5" bestFit="1" customWidth="1"/>
    <col min="2" max="2" width="8.25" bestFit="1" customWidth="1"/>
    <col min="3" max="3" width="10.875" bestFit="1" customWidth="1"/>
  </cols>
  <sheetData>
    <row r="1" spans="1:5" x14ac:dyDescent="0.2">
      <c r="A1" t="s">
        <v>210</v>
      </c>
      <c r="C1" t="s">
        <v>211</v>
      </c>
      <c r="D1" t="s">
        <v>212</v>
      </c>
    </row>
    <row r="3" spans="1:5" x14ac:dyDescent="0.2">
      <c r="A3" t="s">
        <v>213</v>
      </c>
    </row>
    <row r="4" spans="1:5" x14ac:dyDescent="0.2">
      <c r="A4" t="s">
        <v>213</v>
      </c>
      <c r="B4" t="s">
        <v>241</v>
      </c>
      <c r="C4" t="s">
        <v>215</v>
      </c>
      <c r="D4" t="s">
        <v>216</v>
      </c>
      <c r="E4" t="s">
        <v>217</v>
      </c>
    </row>
    <row r="5" spans="1:5" x14ac:dyDescent="0.2">
      <c r="A5" t="s">
        <v>214</v>
      </c>
      <c r="B5">
        <v>1</v>
      </c>
      <c r="C5">
        <v>0</v>
      </c>
      <c r="D5">
        <v>0</v>
      </c>
      <c r="E5">
        <v>0</v>
      </c>
    </row>
    <row r="6" spans="1:5" x14ac:dyDescent="0.2">
      <c r="A6" t="s">
        <v>214</v>
      </c>
      <c r="B6">
        <v>2</v>
      </c>
      <c r="C6">
        <v>1.35</v>
      </c>
      <c r="D6">
        <v>0</v>
      </c>
      <c r="E6">
        <v>0</v>
      </c>
    </row>
    <row r="7" spans="1:5" x14ac:dyDescent="0.2">
      <c r="A7" t="s">
        <v>214</v>
      </c>
      <c r="B7">
        <v>3</v>
      </c>
      <c r="C7">
        <v>2.7</v>
      </c>
      <c r="D7">
        <v>0</v>
      </c>
      <c r="E7">
        <v>0</v>
      </c>
    </row>
    <row r="8" spans="1:5" x14ac:dyDescent="0.2">
      <c r="A8" t="s">
        <v>214</v>
      </c>
      <c r="B8">
        <v>4</v>
      </c>
      <c r="C8">
        <v>4.5999999999999996</v>
      </c>
      <c r="D8">
        <v>0</v>
      </c>
      <c r="E8">
        <v>0</v>
      </c>
    </row>
    <row r="9" spans="1:5" x14ac:dyDescent="0.2">
      <c r="A9" t="s">
        <v>214</v>
      </c>
      <c r="B9">
        <v>5</v>
      </c>
      <c r="C9">
        <v>7.8</v>
      </c>
      <c r="D9">
        <v>0</v>
      </c>
      <c r="E9">
        <v>0</v>
      </c>
    </row>
    <row r="10" spans="1:5" x14ac:dyDescent="0.2">
      <c r="A10" t="s">
        <v>214</v>
      </c>
      <c r="B10">
        <v>6</v>
      </c>
      <c r="C10">
        <v>11</v>
      </c>
      <c r="D10">
        <v>0</v>
      </c>
      <c r="E10">
        <v>0</v>
      </c>
    </row>
    <row r="11" spans="1:5" x14ac:dyDescent="0.2">
      <c r="A11" t="s">
        <v>214</v>
      </c>
      <c r="B11">
        <v>7</v>
      </c>
      <c r="C11">
        <v>14.2</v>
      </c>
      <c r="D11">
        <v>0</v>
      </c>
      <c r="E11">
        <v>0</v>
      </c>
    </row>
    <row r="12" spans="1:5" x14ac:dyDescent="0.2">
      <c r="A12" t="s">
        <v>214</v>
      </c>
      <c r="B12">
        <v>8</v>
      </c>
      <c r="C12">
        <v>15.4</v>
      </c>
      <c r="D12">
        <v>0</v>
      </c>
      <c r="E12">
        <v>0</v>
      </c>
    </row>
    <row r="13" spans="1:5" x14ac:dyDescent="0.2">
      <c r="A13" t="s">
        <v>214</v>
      </c>
      <c r="B13">
        <v>9</v>
      </c>
      <c r="C13">
        <v>16.2</v>
      </c>
      <c r="D13">
        <v>0</v>
      </c>
      <c r="E13">
        <v>0</v>
      </c>
    </row>
    <row r="14" spans="1:5" x14ac:dyDescent="0.2">
      <c r="A14" t="s">
        <v>214</v>
      </c>
      <c r="B14">
        <v>10</v>
      </c>
      <c r="C14">
        <v>17.399999999999999</v>
      </c>
      <c r="D14">
        <v>0</v>
      </c>
      <c r="E14">
        <v>0</v>
      </c>
    </row>
    <row r="15" spans="1:5" x14ac:dyDescent="0.2">
      <c r="A15" t="s">
        <v>214</v>
      </c>
      <c r="B15">
        <v>11</v>
      </c>
      <c r="C15">
        <v>20.6</v>
      </c>
      <c r="D15">
        <v>0</v>
      </c>
      <c r="E15">
        <v>0</v>
      </c>
    </row>
    <row r="16" spans="1:5" x14ac:dyDescent="0.2">
      <c r="A16" t="s">
        <v>214</v>
      </c>
      <c r="B16">
        <v>12</v>
      </c>
      <c r="C16">
        <v>23.8</v>
      </c>
      <c r="D16">
        <v>0</v>
      </c>
      <c r="E16">
        <v>0</v>
      </c>
    </row>
    <row r="17" spans="1:5" x14ac:dyDescent="0.2">
      <c r="A17" t="s">
        <v>214</v>
      </c>
      <c r="B17">
        <v>13</v>
      </c>
      <c r="C17">
        <v>27</v>
      </c>
      <c r="D17">
        <v>0</v>
      </c>
      <c r="E17">
        <v>0</v>
      </c>
    </row>
    <row r="18" spans="1:5" x14ac:dyDescent="0.2">
      <c r="A18" t="s">
        <v>214</v>
      </c>
      <c r="B18">
        <v>14</v>
      </c>
      <c r="C18">
        <v>27.9</v>
      </c>
      <c r="D18">
        <v>0</v>
      </c>
      <c r="E18">
        <v>0</v>
      </c>
    </row>
    <row r="19" spans="1:5" x14ac:dyDescent="0.2">
      <c r="A19" t="s">
        <v>214</v>
      </c>
      <c r="B19">
        <v>15</v>
      </c>
      <c r="C19">
        <v>28.5</v>
      </c>
      <c r="D19">
        <v>0</v>
      </c>
      <c r="E19">
        <v>0</v>
      </c>
    </row>
    <row r="20" spans="1:5" x14ac:dyDescent="0.2">
      <c r="A20" t="s">
        <v>214</v>
      </c>
      <c r="B20">
        <v>16</v>
      </c>
      <c r="C20">
        <v>29.4</v>
      </c>
      <c r="D20">
        <v>0</v>
      </c>
      <c r="E20">
        <v>0</v>
      </c>
    </row>
    <row r="21" spans="1:5" x14ac:dyDescent="0.2">
      <c r="A21" t="s">
        <v>214</v>
      </c>
      <c r="B21">
        <v>17</v>
      </c>
      <c r="C21">
        <v>31.8</v>
      </c>
      <c r="D21">
        <v>0</v>
      </c>
      <c r="E21">
        <v>0</v>
      </c>
    </row>
    <row r="22" spans="1:5" x14ac:dyDescent="0.2">
      <c r="A22" t="s">
        <v>214</v>
      </c>
      <c r="B22">
        <v>18</v>
      </c>
      <c r="C22">
        <v>34.200000000000003</v>
      </c>
      <c r="D22">
        <v>0</v>
      </c>
      <c r="E22">
        <v>0</v>
      </c>
    </row>
    <row r="23" spans="1:5" x14ac:dyDescent="0.2">
      <c r="A23" t="s">
        <v>214</v>
      </c>
      <c r="B23">
        <v>19</v>
      </c>
      <c r="C23">
        <v>36.6</v>
      </c>
      <c r="D23">
        <v>0</v>
      </c>
      <c r="E23">
        <v>0</v>
      </c>
    </row>
    <row r="24" spans="1:5" x14ac:dyDescent="0.2">
      <c r="A24" t="s">
        <v>214</v>
      </c>
      <c r="B24">
        <v>20</v>
      </c>
      <c r="C24">
        <v>39</v>
      </c>
      <c r="D24">
        <v>0</v>
      </c>
      <c r="E24">
        <v>0</v>
      </c>
    </row>
    <row r="25" spans="1:5" x14ac:dyDescent="0.2">
      <c r="A25" t="s">
        <v>214</v>
      </c>
      <c r="B25">
        <v>21</v>
      </c>
      <c r="C25">
        <v>40.5</v>
      </c>
      <c r="D25">
        <v>0</v>
      </c>
      <c r="E25">
        <v>0</v>
      </c>
    </row>
    <row r="26" spans="1:5" x14ac:dyDescent="0.2">
      <c r="A26" t="s">
        <v>214</v>
      </c>
      <c r="B26">
        <v>22</v>
      </c>
      <c r="C26">
        <v>42</v>
      </c>
      <c r="D26">
        <v>0</v>
      </c>
      <c r="E26">
        <v>0</v>
      </c>
    </row>
    <row r="27" spans="1:5" x14ac:dyDescent="0.2">
      <c r="A27" t="s">
        <v>214</v>
      </c>
      <c r="B27">
        <v>23</v>
      </c>
      <c r="C27">
        <v>43.5</v>
      </c>
      <c r="D27">
        <v>0</v>
      </c>
      <c r="E27">
        <v>0</v>
      </c>
    </row>
    <row r="28" spans="1:5" x14ac:dyDescent="0.2">
      <c r="A28" t="s">
        <v>214</v>
      </c>
      <c r="B28">
        <v>24</v>
      </c>
      <c r="C28">
        <v>45</v>
      </c>
      <c r="D28">
        <v>0</v>
      </c>
      <c r="E28">
        <v>0</v>
      </c>
    </row>
    <row r="29" spans="1:5" x14ac:dyDescent="0.2">
      <c r="A29" t="s">
        <v>214</v>
      </c>
      <c r="B29">
        <v>25</v>
      </c>
      <c r="C29">
        <v>47.4</v>
      </c>
      <c r="D29">
        <v>0</v>
      </c>
      <c r="E29">
        <v>0</v>
      </c>
    </row>
    <row r="30" spans="1:5" x14ac:dyDescent="0.2">
      <c r="A30" t="s">
        <v>214</v>
      </c>
      <c r="B30">
        <v>26</v>
      </c>
      <c r="C30">
        <v>49.8</v>
      </c>
      <c r="D30">
        <v>0</v>
      </c>
      <c r="E30">
        <v>0</v>
      </c>
    </row>
    <row r="31" spans="1:5" x14ac:dyDescent="0.2">
      <c r="A31" t="s">
        <v>214</v>
      </c>
      <c r="B31">
        <v>27</v>
      </c>
      <c r="C31">
        <v>52.2</v>
      </c>
      <c r="D31">
        <v>0</v>
      </c>
      <c r="E31">
        <v>0</v>
      </c>
    </row>
    <row r="32" spans="1:5" x14ac:dyDescent="0.2">
      <c r="A32" t="s">
        <v>214</v>
      </c>
      <c r="B32">
        <v>28</v>
      </c>
      <c r="C32">
        <v>54.6</v>
      </c>
      <c r="D32">
        <v>0</v>
      </c>
      <c r="E32">
        <v>0</v>
      </c>
    </row>
    <row r="33" spans="1:5" x14ac:dyDescent="0.2">
      <c r="A33" t="s">
        <v>214</v>
      </c>
      <c r="B33">
        <v>29</v>
      </c>
      <c r="C33">
        <v>55.5</v>
      </c>
      <c r="D33">
        <v>0</v>
      </c>
      <c r="E33">
        <v>0</v>
      </c>
    </row>
    <row r="34" spans="1:5" x14ac:dyDescent="0.2">
      <c r="A34" t="s">
        <v>214</v>
      </c>
      <c r="B34">
        <v>30</v>
      </c>
      <c r="C34">
        <v>56.1</v>
      </c>
      <c r="D34">
        <v>0</v>
      </c>
      <c r="E34">
        <v>0</v>
      </c>
    </row>
    <row r="35" spans="1:5" x14ac:dyDescent="0.2">
      <c r="A35" t="s">
        <v>214</v>
      </c>
      <c r="B35">
        <v>31</v>
      </c>
      <c r="C35">
        <v>57</v>
      </c>
      <c r="D35">
        <v>0</v>
      </c>
      <c r="E35">
        <v>0</v>
      </c>
    </row>
    <row r="36" spans="1:5" x14ac:dyDescent="0.2">
      <c r="A36" t="s">
        <v>214</v>
      </c>
      <c r="B36">
        <v>32</v>
      </c>
      <c r="C36">
        <v>60.2</v>
      </c>
      <c r="D36">
        <v>0</v>
      </c>
      <c r="E36">
        <v>0</v>
      </c>
    </row>
    <row r="37" spans="1:5" x14ac:dyDescent="0.2">
      <c r="A37" t="s">
        <v>214</v>
      </c>
      <c r="B37">
        <v>33</v>
      </c>
      <c r="C37">
        <v>63.4</v>
      </c>
      <c r="D37">
        <v>0</v>
      </c>
      <c r="E37">
        <v>0</v>
      </c>
    </row>
    <row r="38" spans="1:5" x14ac:dyDescent="0.2">
      <c r="A38" t="s">
        <v>214</v>
      </c>
      <c r="B38">
        <v>34</v>
      </c>
      <c r="C38">
        <v>66.599999999999994</v>
      </c>
      <c r="D38">
        <v>0</v>
      </c>
      <c r="E38">
        <v>0</v>
      </c>
    </row>
    <row r="39" spans="1:5" x14ac:dyDescent="0.2">
      <c r="A39" t="s">
        <v>214</v>
      </c>
      <c r="B39">
        <v>35</v>
      </c>
      <c r="C39">
        <v>67.8</v>
      </c>
      <c r="D39">
        <v>0</v>
      </c>
      <c r="E39">
        <v>0</v>
      </c>
    </row>
    <row r="40" spans="1:5" x14ac:dyDescent="0.2">
      <c r="A40" t="s">
        <v>214</v>
      </c>
      <c r="B40">
        <v>36</v>
      </c>
      <c r="C40">
        <v>68.599999999999994</v>
      </c>
      <c r="D40">
        <v>0</v>
      </c>
      <c r="E40">
        <v>0</v>
      </c>
    </row>
    <row r="41" spans="1:5" x14ac:dyDescent="0.2">
      <c r="A41" t="s">
        <v>214</v>
      </c>
      <c r="B41">
        <v>37</v>
      </c>
      <c r="C41">
        <v>69.8</v>
      </c>
      <c r="D41">
        <v>0</v>
      </c>
      <c r="E41">
        <v>0</v>
      </c>
    </row>
    <row r="42" spans="1:5" x14ac:dyDescent="0.2">
      <c r="A42" t="s">
        <v>214</v>
      </c>
      <c r="B42">
        <v>38</v>
      </c>
      <c r="C42">
        <v>73</v>
      </c>
      <c r="D42">
        <v>0</v>
      </c>
      <c r="E42">
        <v>0</v>
      </c>
    </row>
    <row r="43" spans="1:5" x14ac:dyDescent="0.2">
      <c r="A43" t="s">
        <v>214</v>
      </c>
      <c r="B43">
        <v>39</v>
      </c>
      <c r="C43">
        <v>76.2</v>
      </c>
      <c r="D43">
        <v>0</v>
      </c>
      <c r="E43">
        <v>0</v>
      </c>
    </row>
    <row r="44" spans="1:5" x14ac:dyDescent="0.2">
      <c r="A44" t="s">
        <v>214</v>
      </c>
      <c r="B44">
        <v>40</v>
      </c>
      <c r="C44">
        <v>79.400000000000006</v>
      </c>
      <c r="D44">
        <v>0</v>
      </c>
      <c r="E44">
        <v>0</v>
      </c>
    </row>
    <row r="45" spans="1:5" x14ac:dyDescent="0.2">
      <c r="A45" t="s">
        <v>214</v>
      </c>
      <c r="B45">
        <v>41</v>
      </c>
      <c r="C45">
        <v>81</v>
      </c>
      <c r="D45">
        <v>0</v>
      </c>
      <c r="E45">
        <v>0</v>
      </c>
    </row>
    <row r="46" spans="1:5" x14ac:dyDescent="0.2">
      <c r="A46" t="s">
        <v>214</v>
      </c>
      <c r="B46">
        <v>42</v>
      </c>
      <c r="C46">
        <v>82.6</v>
      </c>
      <c r="D46">
        <v>0</v>
      </c>
      <c r="E46">
        <v>0</v>
      </c>
    </row>
    <row r="47" spans="1:5" x14ac:dyDescent="0.2">
      <c r="A47" t="s">
        <v>214</v>
      </c>
      <c r="B47">
        <v>43</v>
      </c>
      <c r="C47">
        <v>85.8</v>
      </c>
      <c r="D47">
        <v>0</v>
      </c>
      <c r="E47">
        <v>0</v>
      </c>
    </row>
    <row r="48" spans="1:5" x14ac:dyDescent="0.2">
      <c r="A48" t="s">
        <v>214</v>
      </c>
      <c r="B48">
        <v>44</v>
      </c>
      <c r="C48">
        <v>89</v>
      </c>
      <c r="D48">
        <v>0</v>
      </c>
      <c r="E48">
        <v>0</v>
      </c>
    </row>
    <row r="49" spans="1:5" x14ac:dyDescent="0.2">
      <c r="A49" t="s">
        <v>214</v>
      </c>
      <c r="B49">
        <v>45</v>
      </c>
      <c r="C49">
        <v>92.2</v>
      </c>
      <c r="D49">
        <v>0</v>
      </c>
      <c r="E49">
        <v>0</v>
      </c>
    </row>
    <row r="50" spans="1:5" x14ac:dyDescent="0.2">
      <c r="A50" t="s">
        <v>214</v>
      </c>
      <c r="B50">
        <v>46</v>
      </c>
      <c r="C50">
        <v>93.4</v>
      </c>
      <c r="D50">
        <v>0</v>
      </c>
      <c r="E50">
        <v>0</v>
      </c>
    </row>
    <row r="51" spans="1:5" x14ac:dyDescent="0.2">
      <c r="A51" t="s">
        <v>214</v>
      </c>
      <c r="B51">
        <v>47</v>
      </c>
      <c r="C51">
        <v>94.2</v>
      </c>
      <c r="D51">
        <v>0</v>
      </c>
      <c r="E51">
        <v>0</v>
      </c>
    </row>
    <row r="52" spans="1:5" x14ac:dyDescent="0.2">
      <c r="A52" t="s">
        <v>214</v>
      </c>
      <c r="B52">
        <v>48</v>
      </c>
      <c r="C52">
        <v>95.4</v>
      </c>
      <c r="D52">
        <v>0</v>
      </c>
      <c r="E52">
        <v>0</v>
      </c>
    </row>
    <row r="53" spans="1:5" x14ac:dyDescent="0.2">
      <c r="A53" t="s">
        <v>214</v>
      </c>
      <c r="B53">
        <v>49</v>
      </c>
      <c r="C53">
        <v>98.6</v>
      </c>
      <c r="D53">
        <v>0</v>
      </c>
      <c r="E53">
        <v>0</v>
      </c>
    </row>
    <row r="54" spans="1:5" x14ac:dyDescent="0.2">
      <c r="A54" t="s">
        <v>214</v>
      </c>
      <c r="B54">
        <v>50</v>
      </c>
      <c r="C54">
        <v>101.8</v>
      </c>
      <c r="D54">
        <v>0</v>
      </c>
      <c r="E54">
        <v>0</v>
      </c>
    </row>
    <row r="55" spans="1:5" x14ac:dyDescent="0.2">
      <c r="A55" t="s">
        <v>214</v>
      </c>
      <c r="B55">
        <v>51</v>
      </c>
      <c r="C55">
        <v>105</v>
      </c>
      <c r="D55">
        <v>0</v>
      </c>
      <c r="E55">
        <v>0</v>
      </c>
    </row>
    <row r="56" spans="1:5" x14ac:dyDescent="0.2">
      <c r="A56" t="s">
        <v>214</v>
      </c>
      <c r="B56">
        <v>52</v>
      </c>
      <c r="C56">
        <v>105.9</v>
      </c>
      <c r="D56">
        <v>0</v>
      </c>
      <c r="E56">
        <v>0</v>
      </c>
    </row>
    <row r="57" spans="1:5" x14ac:dyDescent="0.2">
      <c r="A57" t="s">
        <v>214</v>
      </c>
      <c r="B57">
        <v>53</v>
      </c>
      <c r="C57">
        <v>106.5</v>
      </c>
      <c r="D57">
        <v>0</v>
      </c>
      <c r="E57">
        <v>0</v>
      </c>
    </row>
    <row r="58" spans="1:5" x14ac:dyDescent="0.2">
      <c r="A58" t="s">
        <v>214</v>
      </c>
      <c r="B58">
        <v>54</v>
      </c>
      <c r="C58">
        <v>107.4</v>
      </c>
      <c r="D58">
        <v>0</v>
      </c>
      <c r="E58">
        <v>0</v>
      </c>
    </row>
    <row r="59" spans="1:5" x14ac:dyDescent="0.2">
      <c r="A59" t="s">
        <v>214</v>
      </c>
      <c r="B59">
        <v>55</v>
      </c>
      <c r="C59">
        <v>109.8</v>
      </c>
      <c r="D59">
        <v>0</v>
      </c>
      <c r="E59">
        <v>0</v>
      </c>
    </row>
    <row r="60" spans="1:5" x14ac:dyDescent="0.2">
      <c r="A60" t="s">
        <v>214</v>
      </c>
      <c r="B60">
        <v>56</v>
      </c>
      <c r="C60">
        <v>112.2</v>
      </c>
      <c r="D60">
        <v>0</v>
      </c>
      <c r="E60">
        <v>0</v>
      </c>
    </row>
    <row r="61" spans="1:5" x14ac:dyDescent="0.2">
      <c r="A61" t="s">
        <v>214</v>
      </c>
      <c r="B61">
        <v>57</v>
      </c>
      <c r="C61">
        <v>114.6</v>
      </c>
      <c r="D61">
        <v>0</v>
      </c>
      <c r="E61">
        <v>0</v>
      </c>
    </row>
    <row r="62" spans="1:5" x14ac:dyDescent="0.2">
      <c r="A62" t="s">
        <v>214</v>
      </c>
      <c r="B62">
        <v>58</v>
      </c>
      <c r="C62">
        <v>117</v>
      </c>
      <c r="D62">
        <v>0</v>
      </c>
      <c r="E62">
        <v>0</v>
      </c>
    </row>
    <row r="63" spans="1:5" x14ac:dyDescent="0.2">
      <c r="A63" t="s">
        <v>214</v>
      </c>
      <c r="B63">
        <v>59</v>
      </c>
      <c r="C63">
        <v>118.5</v>
      </c>
      <c r="D63">
        <v>0</v>
      </c>
      <c r="E63">
        <v>0</v>
      </c>
    </row>
    <row r="64" spans="1:5" x14ac:dyDescent="0.2">
      <c r="A64" t="s">
        <v>214</v>
      </c>
      <c r="B64">
        <v>60</v>
      </c>
      <c r="C64">
        <v>120</v>
      </c>
      <c r="D64">
        <v>0</v>
      </c>
      <c r="E64">
        <v>0</v>
      </c>
    </row>
    <row r="65" spans="1:5" x14ac:dyDescent="0.2">
      <c r="A65" t="s">
        <v>214</v>
      </c>
      <c r="B65">
        <v>61</v>
      </c>
      <c r="C65">
        <v>121.5</v>
      </c>
      <c r="D65">
        <v>0</v>
      </c>
      <c r="E65">
        <v>0</v>
      </c>
    </row>
    <row r="66" spans="1:5" x14ac:dyDescent="0.2">
      <c r="A66" t="s">
        <v>214</v>
      </c>
      <c r="B66">
        <v>62</v>
      </c>
      <c r="C66">
        <v>123</v>
      </c>
      <c r="D66">
        <v>0</v>
      </c>
      <c r="E66">
        <v>0</v>
      </c>
    </row>
    <row r="67" spans="1:5" x14ac:dyDescent="0.2">
      <c r="A67" t="s">
        <v>214</v>
      </c>
      <c r="B67">
        <v>63</v>
      </c>
      <c r="C67">
        <v>125.4</v>
      </c>
      <c r="D67">
        <v>0</v>
      </c>
      <c r="E67">
        <v>0</v>
      </c>
    </row>
    <row r="68" spans="1:5" x14ac:dyDescent="0.2">
      <c r="A68" t="s">
        <v>214</v>
      </c>
      <c r="B68">
        <v>64</v>
      </c>
      <c r="C68">
        <v>127.8</v>
      </c>
      <c r="D68">
        <v>0</v>
      </c>
      <c r="E68">
        <v>0</v>
      </c>
    </row>
    <row r="69" spans="1:5" x14ac:dyDescent="0.2">
      <c r="A69" t="s">
        <v>214</v>
      </c>
      <c r="B69">
        <v>65</v>
      </c>
      <c r="C69">
        <v>130.19999999999999</v>
      </c>
      <c r="D69">
        <v>0</v>
      </c>
      <c r="E69">
        <v>0</v>
      </c>
    </row>
    <row r="70" spans="1:5" x14ac:dyDescent="0.2">
      <c r="A70" t="s">
        <v>214</v>
      </c>
      <c r="B70">
        <v>66</v>
      </c>
      <c r="C70">
        <v>132.6</v>
      </c>
      <c r="D70">
        <v>0</v>
      </c>
      <c r="E70">
        <v>0</v>
      </c>
    </row>
    <row r="71" spans="1:5" x14ac:dyDescent="0.2">
      <c r="A71" t="s">
        <v>214</v>
      </c>
      <c r="B71">
        <v>67</v>
      </c>
      <c r="C71">
        <v>133.5</v>
      </c>
      <c r="D71">
        <v>0</v>
      </c>
      <c r="E71">
        <v>0</v>
      </c>
    </row>
    <row r="72" spans="1:5" x14ac:dyDescent="0.2">
      <c r="A72" t="s">
        <v>214</v>
      </c>
      <c r="B72">
        <v>68</v>
      </c>
      <c r="C72">
        <v>134.1</v>
      </c>
      <c r="D72">
        <v>0</v>
      </c>
      <c r="E72">
        <v>0</v>
      </c>
    </row>
    <row r="73" spans="1:5" x14ac:dyDescent="0.2">
      <c r="A73" t="s">
        <v>214</v>
      </c>
      <c r="B73">
        <v>69</v>
      </c>
      <c r="C73">
        <v>135</v>
      </c>
      <c r="D73">
        <v>0</v>
      </c>
      <c r="E73">
        <v>0</v>
      </c>
    </row>
    <row r="74" spans="1:5" x14ac:dyDescent="0.2">
      <c r="A74" t="s">
        <v>214</v>
      </c>
      <c r="B74">
        <v>70</v>
      </c>
      <c r="C74">
        <v>138.19999999999999</v>
      </c>
      <c r="D74">
        <v>0</v>
      </c>
      <c r="E74">
        <v>0</v>
      </c>
    </row>
    <row r="75" spans="1:5" x14ac:dyDescent="0.2">
      <c r="A75" t="s">
        <v>214</v>
      </c>
      <c r="B75">
        <v>71</v>
      </c>
      <c r="C75">
        <v>141.4</v>
      </c>
      <c r="D75">
        <v>0</v>
      </c>
      <c r="E75">
        <v>0</v>
      </c>
    </row>
    <row r="76" spans="1:5" x14ac:dyDescent="0.2">
      <c r="A76" t="s">
        <v>214</v>
      </c>
      <c r="B76">
        <v>72</v>
      </c>
      <c r="C76">
        <v>144.6</v>
      </c>
      <c r="D76">
        <v>0</v>
      </c>
      <c r="E76">
        <v>0</v>
      </c>
    </row>
    <row r="77" spans="1:5" x14ac:dyDescent="0.2">
      <c r="A77" t="s">
        <v>214</v>
      </c>
      <c r="B77">
        <v>73</v>
      </c>
      <c r="C77">
        <v>145.80000000000001</v>
      </c>
      <c r="D77">
        <v>0</v>
      </c>
      <c r="E77">
        <v>0</v>
      </c>
    </row>
    <row r="78" spans="1:5" x14ac:dyDescent="0.2">
      <c r="A78" t="s">
        <v>214</v>
      </c>
      <c r="B78">
        <v>74</v>
      </c>
      <c r="C78">
        <v>146.6</v>
      </c>
      <c r="D78">
        <v>0</v>
      </c>
      <c r="E78">
        <v>0</v>
      </c>
    </row>
    <row r="79" spans="1:5" x14ac:dyDescent="0.2">
      <c r="A79" t="s">
        <v>214</v>
      </c>
      <c r="B79">
        <v>75</v>
      </c>
      <c r="C79">
        <v>147.80000000000001</v>
      </c>
      <c r="D79">
        <v>0</v>
      </c>
      <c r="E79">
        <v>0</v>
      </c>
    </row>
    <row r="80" spans="1:5" x14ac:dyDescent="0.2">
      <c r="A80" t="s">
        <v>214</v>
      </c>
      <c r="B80">
        <v>76</v>
      </c>
      <c r="C80">
        <v>151</v>
      </c>
      <c r="D80">
        <v>0</v>
      </c>
      <c r="E80">
        <v>0</v>
      </c>
    </row>
    <row r="81" spans="1:5" x14ac:dyDescent="0.2">
      <c r="A81" t="s">
        <v>214</v>
      </c>
      <c r="B81">
        <v>77</v>
      </c>
      <c r="C81">
        <v>154.19999999999999</v>
      </c>
      <c r="D81">
        <v>0</v>
      </c>
      <c r="E81">
        <v>0</v>
      </c>
    </row>
    <row r="82" spans="1:5" x14ac:dyDescent="0.2">
      <c r="A82" t="s">
        <v>214</v>
      </c>
      <c r="B82">
        <v>78</v>
      </c>
      <c r="C82">
        <v>157.4</v>
      </c>
      <c r="D82">
        <v>0</v>
      </c>
      <c r="E82">
        <v>0</v>
      </c>
    </row>
    <row r="83" spans="1:5" x14ac:dyDescent="0.2">
      <c r="A83" t="s">
        <v>214</v>
      </c>
      <c r="B83">
        <v>79</v>
      </c>
      <c r="C83">
        <v>159.30000000000001</v>
      </c>
      <c r="D83">
        <v>0</v>
      </c>
      <c r="E83">
        <v>0</v>
      </c>
    </row>
    <row r="84" spans="1:5" x14ac:dyDescent="0.2">
      <c r="A84" t="s">
        <v>214</v>
      </c>
      <c r="B84">
        <v>80</v>
      </c>
      <c r="C84">
        <v>162</v>
      </c>
      <c r="D84">
        <v>0</v>
      </c>
      <c r="E84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B1A3-8629-4D60-9B79-2761F4664DEE}">
  <dimension ref="A1:N81"/>
  <sheetViews>
    <sheetView workbookViewId="0">
      <selection activeCell="I3" sqref="I3"/>
    </sheetView>
  </sheetViews>
  <sheetFormatPr defaultRowHeight="14.25" x14ac:dyDescent="0.2"/>
  <cols>
    <col min="1" max="1" width="26.125" style="3" bestFit="1" customWidth="1"/>
    <col min="2" max="2" width="9" style="3"/>
    <col min="3" max="3" width="6.125" style="3" bestFit="1" customWidth="1"/>
    <col min="4" max="4" width="6.5" style="3" bestFit="1" customWidth="1"/>
    <col min="5" max="5" width="6.25" style="3" bestFit="1" customWidth="1"/>
    <col min="6" max="6" width="9" style="3" bestFit="1" customWidth="1"/>
    <col min="7" max="10" width="9" style="3"/>
    <col min="11" max="11" width="11.75" style="3" bestFit="1" customWidth="1"/>
    <col min="12" max="14" width="9" style="3"/>
  </cols>
  <sheetData>
    <row r="1" spans="1:14" x14ac:dyDescent="0.2">
      <c r="A1" s="3" t="s">
        <v>255</v>
      </c>
      <c r="B1" s="3" t="s">
        <v>256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265</v>
      </c>
      <c r="I1" s="3" t="s">
        <v>262</v>
      </c>
      <c r="J1" s="3" t="s">
        <v>263</v>
      </c>
      <c r="K1" s="3" t="s">
        <v>264</v>
      </c>
    </row>
    <row r="2" spans="1:14" x14ac:dyDescent="0.2">
      <c r="A2" s="3" t="s">
        <v>255</v>
      </c>
      <c r="B2" s="3" t="s">
        <v>256</v>
      </c>
      <c r="C2" s="3" t="s">
        <v>257</v>
      </c>
      <c r="D2" s="3" t="s">
        <v>258</v>
      </c>
      <c r="E2" s="3" t="s">
        <v>253</v>
      </c>
      <c r="F2" s="3" t="s">
        <v>556</v>
      </c>
      <c r="G2" s="3" t="s">
        <v>557</v>
      </c>
      <c r="H2" s="3" t="s">
        <v>553</v>
      </c>
      <c r="I2" s="3" t="s">
        <v>554</v>
      </c>
      <c r="J2" s="3" t="s">
        <v>555</v>
      </c>
      <c r="K2" s="3" t="s">
        <v>254</v>
      </c>
    </row>
    <row r="3" spans="1:14" x14ac:dyDescent="0.2">
      <c r="A3" s="3" t="s">
        <v>252</v>
      </c>
      <c r="B3" s="3">
        <v>1</v>
      </c>
      <c r="C3" s="3">
        <v>1</v>
      </c>
      <c r="D3" s="3">
        <v>2</v>
      </c>
      <c r="E3" s="3" t="str">
        <f t="shared" ref="E3:E34" si="0">"$A"&amp;N3</f>
        <v>$A6</v>
      </c>
      <c r="F3" s="3" t="s">
        <v>556</v>
      </c>
      <c r="G3" s="3" t="s">
        <v>557</v>
      </c>
      <c r="H3" s="3" t="str">
        <f t="shared" ref="H3:H34" si="1">"$J"&amp;N3</f>
        <v>$J6</v>
      </c>
      <c r="I3" s="3" t="str">
        <f t="shared" ref="I3:I34" si="2">"$Iy"&amp;N3</f>
        <v>$Iy6</v>
      </c>
      <c r="J3" s="3" t="str">
        <f t="shared" ref="J3:J34" si="3">"$Iz"&amp;N3</f>
        <v>$Iz6</v>
      </c>
      <c r="K3" s="3">
        <v>1</v>
      </c>
      <c r="N3" s="3">
        <v>6</v>
      </c>
    </row>
    <row r="4" spans="1:14" x14ac:dyDescent="0.2">
      <c r="A4" s="3" t="s">
        <v>252</v>
      </c>
      <c r="B4" s="3">
        <v>2</v>
      </c>
      <c r="C4" s="3">
        <v>2</v>
      </c>
      <c r="D4" s="3">
        <v>3</v>
      </c>
      <c r="E4" s="3" t="str">
        <f t="shared" si="0"/>
        <v>$A6</v>
      </c>
      <c r="F4" s="3" t="s">
        <v>556</v>
      </c>
      <c r="G4" s="3" t="s">
        <v>557</v>
      </c>
      <c r="H4" s="3" t="str">
        <f t="shared" si="1"/>
        <v>$J6</v>
      </c>
      <c r="I4" s="3" t="str">
        <f t="shared" si="2"/>
        <v>$Iy6</v>
      </c>
      <c r="J4" s="3" t="str">
        <f t="shared" si="3"/>
        <v>$Iz6</v>
      </c>
      <c r="K4" s="3">
        <v>1</v>
      </c>
      <c r="N4" s="3">
        <v>6</v>
      </c>
    </row>
    <row r="5" spans="1:14" x14ac:dyDescent="0.2">
      <c r="A5" s="3" t="s">
        <v>252</v>
      </c>
      <c r="B5" s="3">
        <v>3</v>
      </c>
      <c r="C5" s="3">
        <v>3</v>
      </c>
      <c r="D5" s="3">
        <v>4</v>
      </c>
      <c r="E5" s="3" t="str">
        <f t="shared" si="0"/>
        <v>$A7</v>
      </c>
      <c r="F5" s="3" t="s">
        <v>556</v>
      </c>
      <c r="G5" s="3" t="s">
        <v>557</v>
      </c>
      <c r="H5" s="3" t="str">
        <f t="shared" si="1"/>
        <v>$J7</v>
      </c>
      <c r="I5" s="3" t="str">
        <f t="shared" si="2"/>
        <v>$Iy7</v>
      </c>
      <c r="J5" s="3" t="str">
        <f t="shared" si="3"/>
        <v>$Iz7</v>
      </c>
      <c r="K5" s="3">
        <v>1</v>
      </c>
      <c r="N5" s="3">
        <v>7</v>
      </c>
    </row>
    <row r="6" spans="1:14" x14ac:dyDescent="0.2">
      <c r="A6" s="3" t="s">
        <v>252</v>
      </c>
      <c r="B6" s="3">
        <v>4</v>
      </c>
      <c r="C6" s="3">
        <v>4</v>
      </c>
      <c r="D6" s="3">
        <v>5</v>
      </c>
      <c r="E6" s="3" t="str">
        <f t="shared" si="0"/>
        <v>$A7</v>
      </c>
      <c r="F6" s="3" t="s">
        <v>556</v>
      </c>
      <c r="G6" s="3" t="s">
        <v>557</v>
      </c>
      <c r="H6" s="3" t="str">
        <f t="shared" si="1"/>
        <v>$J7</v>
      </c>
      <c r="I6" s="3" t="str">
        <f t="shared" si="2"/>
        <v>$Iy7</v>
      </c>
      <c r="J6" s="3" t="str">
        <f t="shared" si="3"/>
        <v>$Iz7</v>
      </c>
      <c r="K6" s="3">
        <v>1</v>
      </c>
      <c r="N6" s="3">
        <v>7</v>
      </c>
    </row>
    <row r="7" spans="1:14" x14ac:dyDescent="0.2">
      <c r="A7" s="3" t="s">
        <v>252</v>
      </c>
      <c r="B7" s="3">
        <v>5</v>
      </c>
      <c r="C7" s="3">
        <v>5</v>
      </c>
      <c r="D7" s="3">
        <v>6</v>
      </c>
      <c r="E7" s="3" t="str">
        <f t="shared" si="0"/>
        <v>$A17</v>
      </c>
      <c r="F7" s="3" t="s">
        <v>556</v>
      </c>
      <c r="G7" s="3" t="s">
        <v>557</v>
      </c>
      <c r="H7" s="3" t="str">
        <f t="shared" si="1"/>
        <v>$J17</v>
      </c>
      <c r="I7" s="3" t="str">
        <f t="shared" si="2"/>
        <v>$Iy17</v>
      </c>
      <c r="J7" s="3" t="str">
        <f t="shared" si="3"/>
        <v>$Iz17</v>
      </c>
      <c r="K7" s="3">
        <v>1</v>
      </c>
      <c r="N7" s="3">
        <v>17</v>
      </c>
    </row>
    <row r="8" spans="1:14" x14ac:dyDescent="0.2">
      <c r="A8" s="3" t="s">
        <v>252</v>
      </c>
      <c r="B8" s="3">
        <v>6</v>
      </c>
      <c r="C8" s="3">
        <v>6</v>
      </c>
      <c r="D8" s="3">
        <v>7</v>
      </c>
      <c r="E8" s="3" t="str">
        <f t="shared" si="0"/>
        <v>$A18</v>
      </c>
      <c r="F8" s="3" t="s">
        <v>556</v>
      </c>
      <c r="G8" s="3" t="s">
        <v>557</v>
      </c>
      <c r="H8" s="3" t="str">
        <f t="shared" si="1"/>
        <v>$J18</v>
      </c>
      <c r="I8" s="3" t="str">
        <f t="shared" si="2"/>
        <v>$Iy18</v>
      </c>
      <c r="J8" s="3" t="str">
        <f t="shared" si="3"/>
        <v>$Iz18</v>
      </c>
      <c r="K8" s="3">
        <v>1</v>
      </c>
      <c r="N8" s="3">
        <v>18</v>
      </c>
    </row>
    <row r="9" spans="1:14" x14ac:dyDescent="0.2">
      <c r="A9" s="3" t="s">
        <v>252</v>
      </c>
      <c r="B9" s="3">
        <v>7</v>
      </c>
      <c r="C9" s="3">
        <v>7</v>
      </c>
      <c r="D9" s="3">
        <v>8</v>
      </c>
      <c r="E9" s="3" t="str">
        <f t="shared" si="0"/>
        <v>$A19</v>
      </c>
      <c r="F9" s="3" t="s">
        <v>556</v>
      </c>
      <c r="G9" s="3" t="s">
        <v>557</v>
      </c>
      <c r="H9" s="3" t="str">
        <f t="shared" si="1"/>
        <v>$J19</v>
      </c>
      <c r="I9" s="3" t="str">
        <f t="shared" si="2"/>
        <v>$Iy19</v>
      </c>
      <c r="J9" s="3" t="str">
        <f t="shared" si="3"/>
        <v>$Iz19</v>
      </c>
      <c r="K9" s="3">
        <v>1</v>
      </c>
      <c r="N9" s="3">
        <v>19</v>
      </c>
    </row>
    <row r="10" spans="1:14" x14ac:dyDescent="0.2">
      <c r="A10" s="3" t="s">
        <v>252</v>
      </c>
      <c r="B10" s="3">
        <v>8</v>
      </c>
      <c r="C10" s="3">
        <v>8</v>
      </c>
      <c r="D10" s="3">
        <v>9</v>
      </c>
      <c r="E10" s="3" t="str">
        <f t="shared" si="0"/>
        <v>$A10</v>
      </c>
      <c r="F10" s="3" t="s">
        <v>556</v>
      </c>
      <c r="G10" s="3" t="s">
        <v>557</v>
      </c>
      <c r="H10" s="3" t="str">
        <f t="shared" si="1"/>
        <v>$J10</v>
      </c>
      <c r="I10" s="3" t="str">
        <f t="shared" si="2"/>
        <v>$Iy10</v>
      </c>
      <c r="J10" s="3" t="str">
        <f t="shared" si="3"/>
        <v>$Iz10</v>
      </c>
      <c r="K10" s="3">
        <v>1</v>
      </c>
      <c r="N10" s="3">
        <v>10</v>
      </c>
    </row>
    <row r="11" spans="1:14" x14ac:dyDescent="0.2">
      <c r="A11" s="3" t="s">
        <v>252</v>
      </c>
      <c r="B11" s="3">
        <v>9</v>
      </c>
      <c r="C11" s="3">
        <v>9</v>
      </c>
      <c r="D11" s="3">
        <v>10</v>
      </c>
      <c r="E11" s="3" t="str">
        <f t="shared" si="0"/>
        <v>$A38</v>
      </c>
      <c r="F11" s="3" t="s">
        <v>556</v>
      </c>
      <c r="G11" s="3" t="s">
        <v>557</v>
      </c>
      <c r="H11" s="3" t="str">
        <f t="shared" si="1"/>
        <v>$J38</v>
      </c>
      <c r="I11" s="3" t="str">
        <f t="shared" si="2"/>
        <v>$Iy38</v>
      </c>
      <c r="J11" s="3" t="str">
        <f t="shared" si="3"/>
        <v>$Iz38</v>
      </c>
      <c r="K11" s="3">
        <v>1</v>
      </c>
      <c r="N11" s="3">
        <v>38</v>
      </c>
    </row>
    <row r="12" spans="1:14" x14ac:dyDescent="0.2">
      <c r="A12" s="3" t="s">
        <v>252</v>
      </c>
      <c r="B12" s="3">
        <v>10</v>
      </c>
      <c r="C12" s="3">
        <v>10</v>
      </c>
      <c r="D12" s="3">
        <v>11</v>
      </c>
      <c r="E12" s="3" t="str">
        <f t="shared" si="0"/>
        <v>$A39</v>
      </c>
      <c r="F12" s="3" t="s">
        <v>556</v>
      </c>
      <c r="G12" s="3" t="s">
        <v>557</v>
      </c>
      <c r="H12" s="3" t="str">
        <f t="shared" si="1"/>
        <v>$J39</v>
      </c>
      <c r="I12" s="3" t="str">
        <f t="shared" si="2"/>
        <v>$Iy39</v>
      </c>
      <c r="J12" s="3" t="str">
        <f t="shared" si="3"/>
        <v>$Iz39</v>
      </c>
      <c r="K12" s="3">
        <v>1</v>
      </c>
      <c r="N12" s="3">
        <v>39</v>
      </c>
    </row>
    <row r="13" spans="1:14" x14ac:dyDescent="0.2">
      <c r="A13" s="3" t="s">
        <v>252</v>
      </c>
      <c r="B13" s="3">
        <v>11</v>
      </c>
      <c r="C13" s="3">
        <v>11</v>
      </c>
      <c r="D13" s="3">
        <v>12</v>
      </c>
      <c r="E13" s="3" t="str">
        <f t="shared" si="0"/>
        <v>$A40</v>
      </c>
      <c r="F13" s="3" t="s">
        <v>556</v>
      </c>
      <c r="G13" s="3" t="s">
        <v>557</v>
      </c>
      <c r="H13" s="3" t="str">
        <f t="shared" si="1"/>
        <v>$J40</v>
      </c>
      <c r="I13" s="3" t="str">
        <f t="shared" si="2"/>
        <v>$Iy40</v>
      </c>
      <c r="J13" s="3" t="str">
        <f t="shared" si="3"/>
        <v>$Iz40</v>
      </c>
      <c r="K13" s="3">
        <v>1</v>
      </c>
      <c r="N13" s="3">
        <v>40</v>
      </c>
    </row>
    <row r="14" spans="1:14" x14ac:dyDescent="0.2">
      <c r="A14" s="3" t="s">
        <v>252</v>
      </c>
      <c r="B14" s="3">
        <v>12</v>
      </c>
      <c r="C14" s="3">
        <v>12</v>
      </c>
      <c r="D14" s="3">
        <v>13</v>
      </c>
      <c r="E14" s="3" t="str">
        <f t="shared" si="0"/>
        <v>$A41</v>
      </c>
      <c r="F14" s="3" t="s">
        <v>556</v>
      </c>
      <c r="G14" s="3" t="s">
        <v>557</v>
      </c>
      <c r="H14" s="3" t="str">
        <f t="shared" si="1"/>
        <v>$J41</v>
      </c>
      <c r="I14" s="3" t="str">
        <f t="shared" si="2"/>
        <v>$Iy41</v>
      </c>
      <c r="J14" s="3" t="str">
        <f t="shared" si="3"/>
        <v>$Iz41</v>
      </c>
      <c r="K14" s="3">
        <v>1</v>
      </c>
      <c r="N14" s="3">
        <v>41</v>
      </c>
    </row>
    <row r="15" spans="1:14" x14ac:dyDescent="0.2">
      <c r="A15" s="3" t="s">
        <v>252</v>
      </c>
      <c r="B15" s="3">
        <v>13</v>
      </c>
      <c r="C15" s="3">
        <v>13</v>
      </c>
      <c r="D15" s="3">
        <v>14</v>
      </c>
      <c r="E15" s="3" t="str">
        <f t="shared" si="0"/>
        <v>$A42</v>
      </c>
      <c r="F15" s="3" t="s">
        <v>556</v>
      </c>
      <c r="G15" s="3" t="s">
        <v>557</v>
      </c>
      <c r="H15" s="3" t="str">
        <f t="shared" si="1"/>
        <v>$J42</v>
      </c>
      <c r="I15" s="3" t="str">
        <f t="shared" si="2"/>
        <v>$Iy42</v>
      </c>
      <c r="J15" s="3" t="str">
        <f t="shared" si="3"/>
        <v>$Iz42</v>
      </c>
      <c r="K15" s="3">
        <v>1</v>
      </c>
      <c r="N15" s="3">
        <v>42</v>
      </c>
    </row>
    <row r="16" spans="1:14" x14ac:dyDescent="0.2">
      <c r="A16" s="3" t="s">
        <v>252</v>
      </c>
      <c r="B16" s="3">
        <v>14</v>
      </c>
      <c r="C16" s="3">
        <v>14</v>
      </c>
      <c r="D16" s="3">
        <v>15</v>
      </c>
      <c r="E16" s="3" t="str">
        <f t="shared" si="0"/>
        <v>$A9</v>
      </c>
      <c r="F16" s="3" t="s">
        <v>556</v>
      </c>
      <c r="G16" s="3" t="s">
        <v>557</v>
      </c>
      <c r="H16" s="3" t="str">
        <f t="shared" si="1"/>
        <v>$J9</v>
      </c>
      <c r="I16" s="3" t="str">
        <f t="shared" si="2"/>
        <v>$Iy9</v>
      </c>
      <c r="J16" s="3" t="str">
        <f t="shared" si="3"/>
        <v>$Iz9</v>
      </c>
      <c r="K16" s="3">
        <v>1</v>
      </c>
      <c r="N16" s="3">
        <v>9</v>
      </c>
    </row>
    <row r="17" spans="1:14" x14ac:dyDescent="0.2">
      <c r="A17" s="3" t="s">
        <v>252</v>
      </c>
      <c r="B17" s="3">
        <v>15</v>
      </c>
      <c r="C17" s="3">
        <v>15</v>
      </c>
      <c r="D17" s="3">
        <v>16</v>
      </c>
      <c r="E17" s="3" t="str">
        <f t="shared" si="0"/>
        <v>$A65</v>
      </c>
      <c r="F17" s="3" t="s">
        <v>556</v>
      </c>
      <c r="G17" s="3" t="s">
        <v>557</v>
      </c>
      <c r="H17" s="3" t="str">
        <f t="shared" si="1"/>
        <v>$J65</v>
      </c>
      <c r="I17" s="3" t="str">
        <f t="shared" si="2"/>
        <v>$Iy65</v>
      </c>
      <c r="J17" s="3" t="str">
        <f t="shared" si="3"/>
        <v>$Iz65</v>
      </c>
      <c r="K17" s="3">
        <v>1</v>
      </c>
      <c r="N17" s="3">
        <v>65</v>
      </c>
    </row>
    <row r="18" spans="1:14" x14ac:dyDescent="0.2">
      <c r="A18" s="3" t="s">
        <v>252</v>
      </c>
      <c r="B18" s="3">
        <v>16</v>
      </c>
      <c r="C18" s="3">
        <v>16</v>
      </c>
      <c r="D18" s="3">
        <v>17</v>
      </c>
      <c r="E18" s="3" t="str">
        <f t="shared" si="0"/>
        <v>$A61</v>
      </c>
      <c r="F18" s="3" t="s">
        <v>556</v>
      </c>
      <c r="G18" s="3" t="s">
        <v>557</v>
      </c>
      <c r="H18" s="3" t="str">
        <f t="shared" si="1"/>
        <v>$J61</v>
      </c>
      <c r="I18" s="3" t="str">
        <f t="shared" si="2"/>
        <v>$Iy61</v>
      </c>
      <c r="J18" s="3" t="str">
        <f t="shared" si="3"/>
        <v>$Iz61</v>
      </c>
      <c r="K18" s="3">
        <v>1</v>
      </c>
      <c r="N18" s="3">
        <v>61</v>
      </c>
    </row>
    <row r="19" spans="1:14" x14ac:dyDescent="0.2">
      <c r="A19" s="3" t="s">
        <v>252</v>
      </c>
      <c r="B19" s="3">
        <v>17</v>
      </c>
      <c r="C19" s="3">
        <v>17</v>
      </c>
      <c r="D19" s="3">
        <v>18</v>
      </c>
      <c r="E19" s="3" t="str">
        <f t="shared" si="0"/>
        <v>$A62</v>
      </c>
      <c r="F19" s="3" t="s">
        <v>556</v>
      </c>
      <c r="G19" s="3" t="s">
        <v>557</v>
      </c>
      <c r="H19" s="3" t="str">
        <f t="shared" si="1"/>
        <v>$J62</v>
      </c>
      <c r="I19" s="3" t="str">
        <f t="shared" si="2"/>
        <v>$Iy62</v>
      </c>
      <c r="J19" s="3" t="str">
        <f t="shared" si="3"/>
        <v>$Iz62</v>
      </c>
      <c r="K19" s="3">
        <v>1</v>
      </c>
      <c r="N19" s="3">
        <v>62</v>
      </c>
    </row>
    <row r="20" spans="1:14" x14ac:dyDescent="0.2">
      <c r="A20" s="3" t="s">
        <v>252</v>
      </c>
      <c r="B20" s="3">
        <v>18</v>
      </c>
      <c r="C20" s="3">
        <v>18</v>
      </c>
      <c r="D20" s="3">
        <v>19</v>
      </c>
      <c r="E20" s="3" t="str">
        <f t="shared" si="0"/>
        <v>$A63</v>
      </c>
      <c r="F20" s="3" t="s">
        <v>556</v>
      </c>
      <c r="G20" s="3" t="s">
        <v>557</v>
      </c>
      <c r="H20" s="3" t="str">
        <f t="shared" si="1"/>
        <v>$J63</v>
      </c>
      <c r="I20" s="3" t="str">
        <f t="shared" si="2"/>
        <v>$Iy63</v>
      </c>
      <c r="J20" s="3" t="str">
        <f t="shared" si="3"/>
        <v>$Iz63</v>
      </c>
      <c r="K20" s="3">
        <v>1</v>
      </c>
      <c r="N20" s="3">
        <v>63</v>
      </c>
    </row>
    <row r="21" spans="1:14" x14ac:dyDescent="0.2">
      <c r="A21" s="3" t="s">
        <v>252</v>
      </c>
      <c r="B21" s="3">
        <v>19</v>
      </c>
      <c r="C21" s="3">
        <v>19</v>
      </c>
      <c r="D21" s="3">
        <v>20</v>
      </c>
      <c r="E21" s="3" t="str">
        <f t="shared" si="0"/>
        <v>$A64</v>
      </c>
      <c r="F21" s="3" t="s">
        <v>556</v>
      </c>
      <c r="G21" s="3" t="s">
        <v>557</v>
      </c>
      <c r="H21" s="3" t="str">
        <f t="shared" si="1"/>
        <v>$J64</v>
      </c>
      <c r="I21" s="3" t="str">
        <f t="shared" si="2"/>
        <v>$Iy64</v>
      </c>
      <c r="J21" s="3" t="str">
        <f t="shared" si="3"/>
        <v>$Iz64</v>
      </c>
      <c r="K21" s="3">
        <v>1</v>
      </c>
      <c r="N21" s="3">
        <v>64</v>
      </c>
    </row>
    <row r="22" spans="1:14" x14ac:dyDescent="0.2">
      <c r="A22" s="3" t="s">
        <v>252</v>
      </c>
      <c r="B22" s="3">
        <v>20</v>
      </c>
      <c r="C22" s="3">
        <v>20</v>
      </c>
      <c r="D22" s="3">
        <v>21</v>
      </c>
      <c r="E22" s="3" t="str">
        <f t="shared" si="0"/>
        <v>$A8</v>
      </c>
      <c r="F22" s="3" t="s">
        <v>556</v>
      </c>
      <c r="G22" s="3" t="s">
        <v>557</v>
      </c>
      <c r="H22" s="3" t="str">
        <f t="shared" si="1"/>
        <v>$J8</v>
      </c>
      <c r="I22" s="3" t="str">
        <f t="shared" si="2"/>
        <v>$Iy8</v>
      </c>
      <c r="J22" s="3" t="str">
        <f t="shared" si="3"/>
        <v>$Iz8</v>
      </c>
      <c r="K22" s="3">
        <v>1</v>
      </c>
      <c r="N22" s="3">
        <v>8</v>
      </c>
    </row>
    <row r="23" spans="1:14" x14ac:dyDescent="0.2">
      <c r="A23" s="3" t="s">
        <v>252</v>
      </c>
      <c r="B23" s="3">
        <v>21</v>
      </c>
      <c r="C23" s="3">
        <v>21</v>
      </c>
      <c r="D23" s="3">
        <v>22</v>
      </c>
      <c r="E23" s="3" t="str">
        <f t="shared" si="0"/>
        <v>$A8</v>
      </c>
      <c r="F23" s="3" t="s">
        <v>556</v>
      </c>
      <c r="G23" s="3" t="s">
        <v>557</v>
      </c>
      <c r="H23" s="3" t="str">
        <f t="shared" si="1"/>
        <v>$J8</v>
      </c>
      <c r="I23" s="3" t="str">
        <f t="shared" si="2"/>
        <v>$Iy8</v>
      </c>
      <c r="J23" s="3" t="str">
        <f t="shared" si="3"/>
        <v>$Iz8</v>
      </c>
      <c r="K23" s="3">
        <v>1</v>
      </c>
      <c r="N23" s="3">
        <v>8</v>
      </c>
    </row>
    <row r="24" spans="1:14" x14ac:dyDescent="0.2">
      <c r="A24" s="3" t="s">
        <v>252</v>
      </c>
      <c r="B24" s="3">
        <v>22</v>
      </c>
      <c r="C24" s="3">
        <v>22</v>
      </c>
      <c r="D24" s="3">
        <v>23</v>
      </c>
      <c r="E24" s="3" t="str">
        <f t="shared" si="0"/>
        <v>$A8</v>
      </c>
      <c r="F24" s="3" t="s">
        <v>556</v>
      </c>
      <c r="G24" s="3" t="s">
        <v>557</v>
      </c>
      <c r="H24" s="3" t="str">
        <f t="shared" si="1"/>
        <v>$J8</v>
      </c>
      <c r="I24" s="3" t="str">
        <f t="shared" si="2"/>
        <v>$Iy8</v>
      </c>
      <c r="J24" s="3" t="str">
        <f t="shared" si="3"/>
        <v>$Iz8</v>
      </c>
      <c r="K24" s="3">
        <v>1</v>
      </c>
      <c r="N24" s="3">
        <v>8</v>
      </c>
    </row>
    <row r="25" spans="1:14" x14ac:dyDescent="0.2">
      <c r="A25" s="3" t="s">
        <v>252</v>
      </c>
      <c r="B25" s="3">
        <v>23</v>
      </c>
      <c r="C25" s="3">
        <v>23</v>
      </c>
      <c r="D25" s="3">
        <v>24</v>
      </c>
      <c r="E25" s="3" t="str">
        <f t="shared" si="0"/>
        <v>$A8</v>
      </c>
      <c r="F25" s="3" t="s">
        <v>556</v>
      </c>
      <c r="G25" s="3" t="s">
        <v>557</v>
      </c>
      <c r="H25" s="3" t="str">
        <f t="shared" si="1"/>
        <v>$J8</v>
      </c>
      <c r="I25" s="3" t="str">
        <f t="shared" si="2"/>
        <v>$Iy8</v>
      </c>
      <c r="J25" s="3" t="str">
        <f t="shared" si="3"/>
        <v>$Iz8</v>
      </c>
      <c r="K25" s="3">
        <v>1</v>
      </c>
      <c r="N25" s="3">
        <v>8</v>
      </c>
    </row>
    <row r="26" spans="1:14" x14ac:dyDescent="0.2">
      <c r="A26" s="3" t="s">
        <v>252</v>
      </c>
      <c r="B26" s="3">
        <v>24</v>
      </c>
      <c r="C26" s="3">
        <v>24</v>
      </c>
      <c r="D26" s="3">
        <v>25</v>
      </c>
      <c r="E26" s="3" t="str">
        <f t="shared" si="0"/>
        <v>$A56</v>
      </c>
      <c r="F26" s="3" t="s">
        <v>556</v>
      </c>
      <c r="G26" s="3" t="s">
        <v>557</v>
      </c>
      <c r="H26" s="3" t="str">
        <f t="shared" si="1"/>
        <v>$J56</v>
      </c>
      <c r="I26" s="3" t="str">
        <f t="shared" si="2"/>
        <v>$Iy56</v>
      </c>
      <c r="J26" s="3" t="str">
        <f t="shared" si="3"/>
        <v>$Iz56</v>
      </c>
      <c r="K26" s="3">
        <v>1</v>
      </c>
      <c r="N26" s="3">
        <v>56</v>
      </c>
    </row>
    <row r="27" spans="1:14" x14ac:dyDescent="0.2">
      <c r="A27" s="3" t="s">
        <v>252</v>
      </c>
      <c r="B27" s="3">
        <v>25</v>
      </c>
      <c r="C27" s="3">
        <v>25</v>
      </c>
      <c r="D27" s="3">
        <v>26</v>
      </c>
      <c r="E27" s="3" t="str">
        <f t="shared" si="0"/>
        <v>$A57</v>
      </c>
      <c r="F27" s="3" t="s">
        <v>556</v>
      </c>
      <c r="G27" s="3" t="s">
        <v>557</v>
      </c>
      <c r="H27" s="3" t="str">
        <f t="shared" si="1"/>
        <v>$J57</v>
      </c>
      <c r="I27" s="3" t="str">
        <f t="shared" si="2"/>
        <v>$Iy57</v>
      </c>
      <c r="J27" s="3" t="str">
        <f t="shared" si="3"/>
        <v>$Iz57</v>
      </c>
      <c r="K27" s="3">
        <v>1</v>
      </c>
      <c r="N27" s="3">
        <v>57</v>
      </c>
    </row>
    <row r="28" spans="1:14" x14ac:dyDescent="0.2">
      <c r="A28" s="3" t="s">
        <v>252</v>
      </c>
      <c r="B28" s="3">
        <v>26</v>
      </c>
      <c r="C28" s="3">
        <v>26</v>
      </c>
      <c r="D28" s="3">
        <v>27</v>
      </c>
      <c r="E28" s="3" t="str">
        <f t="shared" si="0"/>
        <v>$A58</v>
      </c>
      <c r="F28" s="3" t="s">
        <v>556</v>
      </c>
      <c r="G28" s="3" t="s">
        <v>557</v>
      </c>
      <c r="H28" s="3" t="str">
        <f t="shared" si="1"/>
        <v>$J58</v>
      </c>
      <c r="I28" s="3" t="str">
        <f t="shared" si="2"/>
        <v>$Iy58</v>
      </c>
      <c r="J28" s="3" t="str">
        <f t="shared" si="3"/>
        <v>$Iz58</v>
      </c>
      <c r="K28" s="3">
        <v>1</v>
      </c>
      <c r="N28" s="3">
        <v>58</v>
      </c>
    </row>
    <row r="29" spans="1:14" x14ac:dyDescent="0.2">
      <c r="A29" s="3" t="s">
        <v>252</v>
      </c>
      <c r="B29" s="3">
        <v>27</v>
      </c>
      <c r="C29" s="3">
        <v>27</v>
      </c>
      <c r="D29" s="3">
        <v>28</v>
      </c>
      <c r="E29" s="3" t="str">
        <f t="shared" si="0"/>
        <v>$A59</v>
      </c>
      <c r="F29" s="3" t="s">
        <v>556</v>
      </c>
      <c r="G29" s="3" t="s">
        <v>557</v>
      </c>
      <c r="H29" s="3" t="str">
        <f t="shared" si="1"/>
        <v>$J59</v>
      </c>
      <c r="I29" s="3" t="str">
        <f t="shared" si="2"/>
        <v>$Iy59</v>
      </c>
      <c r="J29" s="3" t="str">
        <f t="shared" si="3"/>
        <v>$Iz59</v>
      </c>
      <c r="K29" s="3">
        <v>1</v>
      </c>
      <c r="N29" s="3">
        <v>59</v>
      </c>
    </row>
    <row r="30" spans="1:14" x14ac:dyDescent="0.2">
      <c r="A30" s="3" t="s">
        <v>252</v>
      </c>
      <c r="B30" s="3">
        <v>28</v>
      </c>
      <c r="C30" s="3">
        <v>28</v>
      </c>
      <c r="D30" s="3">
        <v>29</v>
      </c>
      <c r="E30" s="3" t="str">
        <f t="shared" si="0"/>
        <v>$A60</v>
      </c>
      <c r="F30" s="3" t="s">
        <v>556</v>
      </c>
      <c r="G30" s="3" t="s">
        <v>557</v>
      </c>
      <c r="H30" s="3" t="str">
        <f t="shared" si="1"/>
        <v>$J60</v>
      </c>
      <c r="I30" s="3" t="str">
        <f t="shared" si="2"/>
        <v>$Iy60</v>
      </c>
      <c r="J30" s="3" t="str">
        <f t="shared" si="3"/>
        <v>$Iz60</v>
      </c>
      <c r="K30" s="3">
        <v>1</v>
      </c>
      <c r="N30" s="3">
        <v>60</v>
      </c>
    </row>
    <row r="31" spans="1:14" x14ac:dyDescent="0.2">
      <c r="A31" s="3" t="s">
        <v>252</v>
      </c>
      <c r="B31" s="3">
        <v>29</v>
      </c>
      <c r="C31" s="3">
        <v>29</v>
      </c>
      <c r="D31" s="3">
        <v>30</v>
      </c>
      <c r="E31" s="3" t="str">
        <f t="shared" si="0"/>
        <v>$A9</v>
      </c>
      <c r="F31" s="3" t="s">
        <v>556</v>
      </c>
      <c r="G31" s="3" t="s">
        <v>557</v>
      </c>
      <c r="H31" s="3" t="str">
        <f t="shared" si="1"/>
        <v>$J9</v>
      </c>
      <c r="I31" s="3" t="str">
        <f t="shared" si="2"/>
        <v>$Iy9</v>
      </c>
      <c r="J31" s="3" t="str">
        <f t="shared" si="3"/>
        <v>$Iz9</v>
      </c>
      <c r="K31" s="3">
        <v>1</v>
      </c>
      <c r="N31" s="3">
        <v>9</v>
      </c>
    </row>
    <row r="32" spans="1:14" x14ac:dyDescent="0.2">
      <c r="A32" s="3" t="s">
        <v>252</v>
      </c>
      <c r="B32" s="3">
        <v>30</v>
      </c>
      <c r="C32" s="3">
        <v>30</v>
      </c>
      <c r="D32" s="3">
        <v>31</v>
      </c>
      <c r="E32" s="3" t="str">
        <f t="shared" si="0"/>
        <v>$A55</v>
      </c>
      <c r="F32" s="3" t="s">
        <v>556</v>
      </c>
      <c r="G32" s="3" t="s">
        <v>557</v>
      </c>
      <c r="H32" s="3" t="str">
        <f t="shared" si="1"/>
        <v>$J55</v>
      </c>
      <c r="I32" s="3" t="str">
        <f t="shared" si="2"/>
        <v>$Iy55</v>
      </c>
      <c r="J32" s="3" t="str">
        <f t="shared" si="3"/>
        <v>$Iz55</v>
      </c>
      <c r="K32" s="3">
        <v>1</v>
      </c>
      <c r="N32" s="3">
        <v>55</v>
      </c>
    </row>
    <row r="33" spans="1:14" x14ac:dyDescent="0.2">
      <c r="A33" s="3" t="s">
        <v>252</v>
      </c>
      <c r="B33" s="3">
        <v>31</v>
      </c>
      <c r="C33" s="3">
        <v>31</v>
      </c>
      <c r="D33" s="3">
        <v>32</v>
      </c>
      <c r="E33" s="3" t="str">
        <f t="shared" si="0"/>
        <v>$A51</v>
      </c>
      <c r="F33" s="3" t="s">
        <v>556</v>
      </c>
      <c r="G33" s="3" t="s">
        <v>557</v>
      </c>
      <c r="H33" s="3" t="str">
        <f t="shared" si="1"/>
        <v>$J51</v>
      </c>
      <c r="I33" s="3" t="str">
        <f t="shared" si="2"/>
        <v>$Iy51</v>
      </c>
      <c r="J33" s="3" t="str">
        <f t="shared" si="3"/>
        <v>$Iz51</v>
      </c>
      <c r="K33" s="3">
        <v>1</v>
      </c>
      <c r="N33" s="3">
        <v>51</v>
      </c>
    </row>
    <row r="34" spans="1:14" x14ac:dyDescent="0.2">
      <c r="A34" s="3" t="s">
        <v>252</v>
      </c>
      <c r="B34" s="3">
        <v>32</v>
      </c>
      <c r="C34" s="3">
        <v>32</v>
      </c>
      <c r="D34" s="3">
        <v>33</v>
      </c>
      <c r="E34" s="3" t="str">
        <f t="shared" si="0"/>
        <v>$A52</v>
      </c>
      <c r="F34" s="3" t="s">
        <v>556</v>
      </c>
      <c r="G34" s="3" t="s">
        <v>557</v>
      </c>
      <c r="H34" s="3" t="str">
        <f t="shared" si="1"/>
        <v>$J52</v>
      </c>
      <c r="I34" s="3" t="str">
        <f t="shared" si="2"/>
        <v>$Iy52</v>
      </c>
      <c r="J34" s="3" t="str">
        <f t="shared" si="3"/>
        <v>$Iz52</v>
      </c>
      <c r="K34" s="3">
        <v>1</v>
      </c>
      <c r="N34" s="3">
        <v>52</v>
      </c>
    </row>
    <row r="35" spans="1:14" x14ac:dyDescent="0.2">
      <c r="A35" s="3" t="s">
        <v>252</v>
      </c>
      <c r="B35" s="3">
        <v>33</v>
      </c>
      <c r="C35" s="3">
        <v>33</v>
      </c>
      <c r="D35" s="3">
        <v>34</v>
      </c>
      <c r="E35" s="3" t="str">
        <f t="shared" ref="E35:E66" si="4">"$A"&amp;N35</f>
        <v>$A53</v>
      </c>
      <c r="F35" s="3" t="s">
        <v>556</v>
      </c>
      <c r="G35" s="3" t="s">
        <v>557</v>
      </c>
      <c r="H35" s="3" t="str">
        <f t="shared" ref="H35:H66" si="5">"$J"&amp;N35</f>
        <v>$J53</v>
      </c>
      <c r="I35" s="3" t="str">
        <f t="shared" ref="I35:I66" si="6">"$Iy"&amp;N35</f>
        <v>$Iy53</v>
      </c>
      <c r="J35" s="3" t="str">
        <f t="shared" ref="J35:J66" si="7">"$Iz"&amp;N35</f>
        <v>$Iz53</v>
      </c>
      <c r="K35" s="3">
        <v>1</v>
      </c>
      <c r="N35" s="3">
        <v>53</v>
      </c>
    </row>
    <row r="36" spans="1:14" x14ac:dyDescent="0.2">
      <c r="A36" s="3" t="s">
        <v>252</v>
      </c>
      <c r="B36" s="3">
        <v>34</v>
      </c>
      <c r="C36" s="3">
        <v>34</v>
      </c>
      <c r="D36" s="3">
        <v>35</v>
      </c>
      <c r="E36" s="3" t="str">
        <f t="shared" si="4"/>
        <v>$A54</v>
      </c>
      <c r="F36" s="3" t="s">
        <v>556</v>
      </c>
      <c r="G36" s="3" t="s">
        <v>557</v>
      </c>
      <c r="H36" s="3" t="str">
        <f t="shared" si="5"/>
        <v>$J54</v>
      </c>
      <c r="I36" s="3" t="str">
        <f t="shared" si="6"/>
        <v>$Iy54</v>
      </c>
      <c r="J36" s="3" t="str">
        <f t="shared" si="7"/>
        <v>$Iz54</v>
      </c>
      <c r="K36" s="3">
        <v>1</v>
      </c>
      <c r="N36" s="3">
        <v>54</v>
      </c>
    </row>
    <row r="37" spans="1:14" x14ac:dyDescent="0.2">
      <c r="A37" s="3" t="s">
        <v>252</v>
      </c>
      <c r="B37" s="3">
        <v>35</v>
      </c>
      <c r="C37" s="3">
        <v>35</v>
      </c>
      <c r="D37" s="3">
        <v>36</v>
      </c>
      <c r="E37" s="3" t="str">
        <f t="shared" si="4"/>
        <v>$A10</v>
      </c>
      <c r="F37" s="3" t="s">
        <v>556</v>
      </c>
      <c r="G37" s="3" t="s">
        <v>557</v>
      </c>
      <c r="H37" s="3" t="str">
        <f t="shared" si="5"/>
        <v>$J10</v>
      </c>
      <c r="I37" s="3" t="str">
        <f t="shared" si="6"/>
        <v>$Iy10</v>
      </c>
      <c r="J37" s="3" t="str">
        <f t="shared" si="7"/>
        <v>$Iz10</v>
      </c>
      <c r="K37" s="3">
        <v>1</v>
      </c>
      <c r="N37" s="3">
        <v>10</v>
      </c>
    </row>
    <row r="38" spans="1:14" x14ac:dyDescent="0.2">
      <c r="A38" s="3" t="s">
        <v>252</v>
      </c>
      <c r="B38" s="3">
        <v>36</v>
      </c>
      <c r="C38" s="3">
        <v>36</v>
      </c>
      <c r="D38" s="3">
        <v>37</v>
      </c>
      <c r="E38" s="3" t="str">
        <f t="shared" si="4"/>
        <v>$A47</v>
      </c>
      <c r="F38" s="3" t="s">
        <v>556</v>
      </c>
      <c r="G38" s="3" t="s">
        <v>557</v>
      </c>
      <c r="H38" s="3" t="str">
        <f t="shared" si="5"/>
        <v>$J47</v>
      </c>
      <c r="I38" s="3" t="str">
        <f t="shared" si="6"/>
        <v>$Iy47</v>
      </c>
      <c r="J38" s="3" t="str">
        <f t="shared" si="7"/>
        <v>$Iz47</v>
      </c>
      <c r="K38" s="3">
        <v>1</v>
      </c>
      <c r="N38" s="3">
        <v>47</v>
      </c>
    </row>
    <row r="39" spans="1:14" x14ac:dyDescent="0.2">
      <c r="A39" s="3" t="s">
        <v>252</v>
      </c>
      <c r="B39" s="3">
        <v>37</v>
      </c>
      <c r="C39" s="3">
        <v>37</v>
      </c>
      <c r="D39" s="3">
        <v>38</v>
      </c>
      <c r="E39" s="3" t="str">
        <f t="shared" si="4"/>
        <v>$A48</v>
      </c>
      <c r="F39" s="3" t="s">
        <v>556</v>
      </c>
      <c r="G39" s="3" t="s">
        <v>557</v>
      </c>
      <c r="H39" s="3" t="str">
        <f t="shared" si="5"/>
        <v>$J48</v>
      </c>
      <c r="I39" s="3" t="str">
        <f t="shared" si="6"/>
        <v>$Iy48</v>
      </c>
      <c r="J39" s="3" t="str">
        <f t="shared" si="7"/>
        <v>$Iz48</v>
      </c>
      <c r="K39" s="3">
        <v>1</v>
      </c>
      <c r="N39" s="3">
        <v>48</v>
      </c>
    </row>
    <row r="40" spans="1:14" x14ac:dyDescent="0.2">
      <c r="A40" s="3" t="s">
        <v>252</v>
      </c>
      <c r="B40" s="3">
        <v>38</v>
      </c>
      <c r="C40" s="3">
        <v>38</v>
      </c>
      <c r="D40" s="3">
        <v>39</v>
      </c>
      <c r="E40" s="3" t="str">
        <f t="shared" si="4"/>
        <v>$A49</v>
      </c>
      <c r="F40" s="3" t="s">
        <v>556</v>
      </c>
      <c r="G40" s="3" t="s">
        <v>557</v>
      </c>
      <c r="H40" s="3" t="str">
        <f t="shared" si="5"/>
        <v>$J49</v>
      </c>
      <c r="I40" s="3" t="str">
        <f t="shared" si="6"/>
        <v>$Iy49</v>
      </c>
      <c r="J40" s="3" t="str">
        <f t="shared" si="7"/>
        <v>$Iz49</v>
      </c>
      <c r="K40" s="3">
        <v>1</v>
      </c>
      <c r="N40" s="3">
        <v>49</v>
      </c>
    </row>
    <row r="41" spans="1:14" x14ac:dyDescent="0.2">
      <c r="A41" s="3" t="s">
        <v>252</v>
      </c>
      <c r="B41" s="3">
        <v>39</v>
      </c>
      <c r="C41" s="3">
        <v>39</v>
      </c>
      <c r="D41" s="3">
        <v>40</v>
      </c>
      <c r="E41" s="3" t="str">
        <f t="shared" si="4"/>
        <v>$A50</v>
      </c>
      <c r="F41" s="3" t="s">
        <v>556</v>
      </c>
      <c r="G41" s="3" t="s">
        <v>557</v>
      </c>
      <c r="H41" s="3" t="str">
        <f t="shared" si="5"/>
        <v>$J50</v>
      </c>
      <c r="I41" s="3" t="str">
        <f t="shared" si="6"/>
        <v>$Iy50</v>
      </c>
      <c r="J41" s="3" t="str">
        <f t="shared" si="7"/>
        <v>$Iz50</v>
      </c>
      <c r="K41" s="3">
        <v>1</v>
      </c>
      <c r="N41" s="3">
        <v>50</v>
      </c>
    </row>
    <row r="42" spans="1:14" x14ac:dyDescent="0.2">
      <c r="A42" s="3" t="s">
        <v>252</v>
      </c>
      <c r="B42" s="3">
        <v>40</v>
      </c>
      <c r="C42" s="3">
        <v>40</v>
      </c>
      <c r="D42" s="3">
        <v>41</v>
      </c>
      <c r="E42" s="3" t="str">
        <f t="shared" si="4"/>
        <v>$A7</v>
      </c>
      <c r="F42" s="3" t="s">
        <v>556</v>
      </c>
      <c r="G42" s="3" t="s">
        <v>557</v>
      </c>
      <c r="H42" s="3" t="str">
        <f t="shared" si="5"/>
        <v>$J7</v>
      </c>
      <c r="I42" s="3" t="str">
        <f t="shared" si="6"/>
        <v>$Iy7</v>
      </c>
      <c r="J42" s="3" t="str">
        <f t="shared" si="7"/>
        <v>$Iz7</v>
      </c>
      <c r="K42" s="3">
        <v>1</v>
      </c>
      <c r="N42" s="3">
        <v>7</v>
      </c>
    </row>
    <row r="43" spans="1:14" x14ac:dyDescent="0.2">
      <c r="A43" s="3" t="s">
        <v>252</v>
      </c>
      <c r="B43" s="3">
        <v>41</v>
      </c>
      <c r="C43" s="3">
        <v>41</v>
      </c>
      <c r="D43" s="3">
        <v>42</v>
      </c>
      <c r="E43" s="3" t="str">
        <f t="shared" si="4"/>
        <v>$A7</v>
      </c>
      <c r="F43" s="3" t="s">
        <v>556</v>
      </c>
      <c r="G43" s="3" t="s">
        <v>557</v>
      </c>
      <c r="H43" s="3" t="str">
        <f t="shared" si="5"/>
        <v>$J7</v>
      </c>
      <c r="I43" s="3" t="str">
        <f t="shared" si="6"/>
        <v>$Iy7</v>
      </c>
      <c r="J43" s="3" t="str">
        <f t="shared" si="7"/>
        <v>$Iz7</v>
      </c>
      <c r="K43" s="3">
        <v>1</v>
      </c>
      <c r="N43" s="3">
        <v>7</v>
      </c>
    </row>
    <row r="44" spans="1:14" x14ac:dyDescent="0.2">
      <c r="A44" s="3" t="s">
        <v>252</v>
      </c>
      <c r="B44" s="3">
        <v>42</v>
      </c>
      <c r="C44" s="3">
        <v>42</v>
      </c>
      <c r="D44" s="3">
        <v>43</v>
      </c>
      <c r="E44" s="3" t="str">
        <f t="shared" si="4"/>
        <v>$A43</v>
      </c>
      <c r="F44" s="3" t="s">
        <v>556</v>
      </c>
      <c r="G44" s="3" t="s">
        <v>557</v>
      </c>
      <c r="H44" s="3" t="str">
        <f t="shared" si="5"/>
        <v>$J43</v>
      </c>
      <c r="I44" s="3" t="str">
        <f t="shared" si="6"/>
        <v>$Iy43</v>
      </c>
      <c r="J44" s="3" t="str">
        <f t="shared" si="7"/>
        <v>$Iz43</v>
      </c>
      <c r="K44" s="3">
        <v>1</v>
      </c>
      <c r="N44" s="3">
        <v>43</v>
      </c>
    </row>
    <row r="45" spans="1:14" x14ac:dyDescent="0.2">
      <c r="A45" s="3" t="s">
        <v>252</v>
      </c>
      <c r="B45" s="3">
        <v>43</v>
      </c>
      <c r="C45" s="3">
        <v>43</v>
      </c>
      <c r="D45" s="3">
        <v>44</v>
      </c>
      <c r="E45" s="3" t="str">
        <f t="shared" si="4"/>
        <v>$A44</v>
      </c>
      <c r="F45" s="3" t="s">
        <v>556</v>
      </c>
      <c r="G45" s="3" t="s">
        <v>557</v>
      </c>
      <c r="H45" s="3" t="str">
        <f t="shared" si="5"/>
        <v>$J44</v>
      </c>
      <c r="I45" s="3" t="str">
        <f t="shared" si="6"/>
        <v>$Iy44</v>
      </c>
      <c r="J45" s="3" t="str">
        <f t="shared" si="7"/>
        <v>$Iz44</v>
      </c>
      <c r="K45" s="3">
        <v>1</v>
      </c>
      <c r="N45" s="3">
        <v>44</v>
      </c>
    </row>
    <row r="46" spans="1:14" x14ac:dyDescent="0.2">
      <c r="A46" s="3" t="s">
        <v>252</v>
      </c>
      <c r="B46" s="3">
        <v>44</v>
      </c>
      <c r="C46" s="3">
        <v>44</v>
      </c>
      <c r="D46" s="3">
        <v>45</v>
      </c>
      <c r="E46" s="3" t="str">
        <f t="shared" si="4"/>
        <v>$A45</v>
      </c>
      <c r="F46" s="3" t="s">
        <v>556</v>
      </c>
      <c r="G46" s="3" t="s">
        <v>557</v>
      </c>
      <c r="H46" s="3" t="str">
        <f t="shared" si="5"/>
        <v>$J45</v>
      </c>
      <c r="I46" s="3" t="str">
        <f t="shared" si="6"/>
        <v>$Iy45</v>
      </c>
      <c r="J46" s="3" t="str">
        <f t="shared" si="7"/>
        <v>$Iz45</v>
      </c>
      <c r="K46" s="3">
        <v>1</v>
      </c>
      <c r="N46" s="3">
        <v>45</v>
      </c>
    </row>
    <row r="47" spans="1:14" x14ac:dyDescent="0.2">
      <c r="A47" s="3" t="s">
        <v>252</v>
      </c>
      <c r="B47" s="3">
        <v>45</v>
      </c>
      <c r="C47" s="3">
        <v>45</v>
      </c>
      <c r="D47" s="3">
        <v>46</v>
      </c>
      <c r="E47" s="3" t="str">
        <f t="shared" si="4"/>
        <v>$A46</v>
      </c>
      <c r="F47" s="3" t="s">
        <v>556</v>
      </c>
      <c r="G47" s="3" t="s">
        <v>557</v>
      </c>
      <c r="H47" s="3" t="str">
        <f t="shared" si="5"/>
        <v>$J46</v>
      </c>
      <c r="I47" s="3" t="str">
        <f t="shared" si="6"/>
        <v>$Iy46</v>
      </c>
      <c r="J47" s="3" t="str">
        <f t="shared" si="7"/>
        <v>$Iz46</v>
      </c>
      <c r="K47" s="3">
        <v>1</v>
      </c>
      <c r="N47" s="3">
        <v>46</v>
      </c>
    </row>
    <row r="48" spans="1:14" x14ac:dyDescent="0.2">
      <c r="A48" s="3" t="s">
        <v>252</v>
      </c>
      <c r="B48" s="3">
        <v>46</v>
      </c>
      <c r="C48" s="3">
        <v>46</v>
      </c>
      <c r="D48" s="3">
        <v>47</v>
      </c>
      <c r="E48" s="3" t="str">
        <f t="shared" si="4"/>
        <v>$A10</v>
      </c>
      <c r="F48" s="3" t="s">
        <v>556</v>
      </c>
      <c r="G48" s="3" t="s">
        <v>557</v>
      </c>
      <c r="H48" s="3" t="str">
        <f t="shared" si="5"/>
        <v>$J10</v>
      </c>
      <c r="I48" s="3" t="str">
        <f t="shared" si="6"/>
        <v>$Iy10</v>
      </c>
      <c r="J48" s="3" t="str">
        <f t="shared" si="7"/>
        <v>$Iz10</v>
      </c>
      <c r="K48" s="3">
        <v>1</v>
      </c>
      <c r="N48" s="3">
        <v>10</v>
      </c>
    </row>
    <row r="49" spans="1:14" x14ac:dyDescent="0.2">
      <c r="A49" s="3" t="s">
        <v>252</v>
      </c>
      <c r="B49" s="3">
        <v>47</v>
      </c>
      <c r="C49" s="3">
        <v>47</v>
      </c>
      <c r="D49" s="3">
        <v>48</v>
      </c>
      <c r="E49" s="3" t="str">
        <f t="shared" si="4"/>
        <v>$A66</v>
      </c>
      <c r="F49" s="3" t="s">
        <v>556</v>
      </c>
      <c r="G49" s="3" t="s">
        <v>557</v>
      </c>
      <c r="H49" s="3" t="str">
        <f t="shared" si="5"/>
        <v>$J66</v>
      </c>
      <c r="I49" s="3" t="str">
        <f t="shared" si="6"/>
        <v>$Iy66</v>
      </c>
      <c r="J49" s="3" t="str">
        <f t="shared" si="7"/>
        <v>$Iz66</v>
      </c>
      <c r="K49" s="3">
        <v>1</v>
      </c>
      <c r="N49" s="3">
        <v>66</v>
      </c>
    </row>
    <row r="50" spans="1:14" x14ac:dyDescent="0.2">
      <c r="A50" s="3" t="s">
        <v>252</v>
      </c>
      <c r="B50" s="3">
        <v>48</v>
      </c>
      <c r="C50" s="3">
        <v>48</v>
      </c>
      <c r="D50" s="3">
        <v>49</v>
      </c>
      <c r="E50" s="3" t="str">
        <f t="shared" si="4"/>
        <v>$A67</v>
      </c>
      <c r="F50" s="3" t="s">
        <v>556</v>
      </c>
      <c r="G50" s="3" t="s">
        <v>557</v>
      </c>
      <c r="H50" s="3" t="str">
        <f t="shared" si="5"/>
        <v>$J67</v>
      </c>
      <c r="I50" s="3" t="str">
        <f t="shared" si="6"/>
        <v>$Iy67</v>
      </c>
      <c r="J50" s="3" t="str">
        <f t="shared" si="7"/>
        <v>$Iz67</v>
      </c>
      <c r="K50" s="3">
        <v>1</v>
      </c>
      <c r="N50" s="3">
        <v>67</v>
      </c>
    </row>
    <row r="51" spans="1:14" x14ac:dyDescent="0.2">
      <c r="A51" s="3" t="s">
        <v>252</v>
      </c>
      <c r="B51" s="3">
        <v>49</v>
      </c>
      <c r="C51" s="3">
        <v>49</v>
      </c>
      <c r="D51" s="3">
        <v>50</v>
      </c>
      <c r="E51" s="3" t="str">
        <f t="shared" si="4"/>
        <v>$A68</v>
      </c>
      <c r="F51" s="3" t="s">
        <v>556</v>
      </c>
      <c r="G51" s="3" t="s">
        <v>557</v>
      </c>
      <c r="H51" s="3" t="str">
        <f t="shared" si="5"/>
        <v>$J68</v>
      </c>
      <c r="I51" s="3" t="str">
        <f t="shared" si="6"/>
        <v>$Iy68</v>
      </c>
      <c r="J51" s="3" t="str">
        <f t="shared" si="7"/>
        <v>$Iz68</v>
      </c>
      <c r="K51" s="3">
        <v>1</v>
      </c>
      <c r="N51" s="3">
        <v>68</v>
      </c>
    </row>
    <row r="52" spans="1:14" x14ac:dyDescent="0.2">
      <c r="A52" s="3" t="s">
        <v>252</v>
      </c>
      <c r="B52" s="3">
        <v>50</v>
      </c>
      <c r="C52" s="3">
        <v>50</v>
      </c>
      <c r="D52" s="3">
        <v>51</v>
      </c>
      <c r="E52" s="3" t="str">
        <f t="shared" si="4"/>
        <v>$A69</v>
      </c>
      <c r="F52" s="3" t="s">
        <v>556</v>
      </c>
      <c r="G52" s="3" t="s">
        <v>557</v>
      </c>
      <c r="H52" s="3" t="str">
        <f t="shared" si="5"/>
        <v>$J69</v>
      </c>
      <c r="I52" s="3" t="str">
        <f t="shared" si="6"/>
        <v>$Iy69</v>
      </c>
      <c r="J52" s="3" t="str">
        <f t="shared" si="7"/>
        <v>$Iz69</v>
      </c>
      <c r="K52" s="3">
        <v>1</v>
      </c>
      <c r="N52" s="3">
        <v>69</v>
      </c>
    </row>
    <row r="53" spans="1:14" x14ac:dyDescent="0.2">
      <c r="A53" s="3" t="s">
        <v>252</v>
      </c>
      <c r="B53" s="3">
        <v>51</v>
      </c>
      <c r="C53" s="3">
        <v>51</v>
      </c>
      <c r="D53" s="3">
        <v>52</v>
      </c>
      <c r="E53" s="3" t="str">
        <f t="shared" si="4"/>
        <v>$A70</v>
      </c>
      <c r="F53" s="3" t="s">
        <v>556</v>
      </c>
      <c r="G53" s="3" t="s">
        <v>557</v>
      </c>
      <c r="H53" s="3" t="str">
        <f t="shared" si="5"/>
        <v>$J70</v>
      </c>
      <c r="I53" s="3" t="str">
        <f t="shared" si="6"/>
        <v>$Iy70</v>
      </c>
      <c r="J53" s="3" t="str">
        <f t="shared" si="7"/>
        <v>$Iz70</v>
      </c>
      <c r="K53" s="3">
        <v>1</v>
      </c>
      <c r="N53" s="3">
        <v>70</v>
      </c>
    </row>
    <row r="54" spans="1:14" x14ac:dyDescent="0.2">
      <c r="A54" s="3" t="s">
        <v>252</v>
      </c>
      <c r="B54" s="3">
        <v>52</v>
      </c>
      <c r="C54" s="3">
        <v>52</v>
      </c>
      <c r="D54" s="3">
        <v>53</v>
      </c>
      <c r="E54" s="3" t="str">
        <f t="shared" si="4"/>
        <v>$A9</v>
      </c>
      <c r="F54" s="3" t="s">
        <v>556</v>
      </c>
      <c r="G54" s="3" t="s">
        <v>557</v>
      </c>
      <c r="H54" s="3" t="str">
        <f t="shared" si="5"/>
        <v>$J9</v>
      </c>
      <c r="I54" s="3" t="str">
        <f t="shared" si="6"/>
        <v>$Iy9</v>
      </c>
      <c r="J54" s="3" t="str">
        <f t="shared" si="7"/>
        <v>$Iz9</v>
      </c>
      <c r="K54" s="3">
        <v>1</v>
      </c>
      <c r="N54" s="3">
        <v>9</v>
      </c>
    </row>
    <row r="55" spans="1:14" x14ac:dyDescent="0.2">
      <c r="A55" s="3" t="s">
        <v>252</v>
      </c>
      <c r="B55" s="3">
        <v>53</v>
      </c>
      <c r="C55" s="3">
        <v>53</v>
      </c>
      <c r="D55" s="3">
        <v>54</v>
      </c>
      <c r="E55" s="3" t="str">
        <f t="shared" si="4"/>
        <v>$A37</v>
      </c>
      <c r="F55" s="3" t="s">
        <v>556</v>
      </c>
      <c r="G55" s="3" t="s">
        <v>557</v>
      </c>
      <c r="H55" s="3" t="str">
        <f t="shared" si="5"/>
        <v>$J37</v>
      </c>
      <c r="I55" s="3" t="str">
        <f t="shared" si="6"/>
        <v>$Iy37</v>
      </c>
      <c r="J55" s="3" t="str">
        <f t="shared" si="7"/>
        <v>$Iz37</v>
      </c>
      <c r="K55" s="3">
        <v>1</v>
      </c>
      <c r="N55" s="3">
        <v>37</v>
      </c>
    </row>
    <row r="56" spans="1:14" x14ac:dyDescent="0.2">
      <c r="A56" s="3" t="s">
        <v>252</v>
      </c>
      <c r="B56" s="3">
        <v>54</v>
      </c>
      <c r="C56" s="3">
        <v>54</v>
      </c>
      <c r="D56" s="3">
        <v>55</v>
      </c>
      <c r="E56" s="3" t="str">
        <f t="shared" si="4"/>
        <v>$A33</v>
      </c>
      <c r="F56" s="3" t="s">
        <v>556</v>
      </c>
      <c r="G56" s="3" t="s">
        <v>557</v>
      </c>
      <c r="H56" s="3" t="str">
        <f t="shared" si="5"/>
        <v>$J33</v>
      </c>
      <c r="I56" s="3" t="str">
        <f t="shared" si="6"/>
        <v>$Iy33</v>
      </c>
      <c r="J56" s="3" t="str">
        <f t="shared" si="7"/>
        <v>$Iz33</v>
      </c>
      <c r="K56" s="3">
        <v>1</v>
      </c>
      <c r="N56" s="3">
        <v>33</v>
      </c>
    </row>
    <row r="57" spans="1:14" x14ac:dyDescent="0.2">
      <c r="A57" s="3" t="s">
        <v>252</v>
      </c>
      <c r="B57" s="3">
        <v>55</v>
      </c>
      <c r="C57" s="3">
        <v>55</v>
      </c>
      <c r="D57" s="3">
        <v>56</v>
      </c>
      <c r="E57" s="3" t="str">
        <f t="shared" si="4"/>
        <v>$A34</v>
      </c>
      <c r="F57" s="3" t="s">
        <v>556</v>
      </c>
      <c r="G57" s="3" t="s">
        <v>557</v>
      </c>
      <c r="H57" s="3" t="str">
        <f t="shared" si="5"/>
        <v>$J34</v>
      </c>
      <c r="I57" s="3" t="str">
        <f t="shared" si="6"/>
        <v>$Iy34</v>
      </c>
      <c r="J57" s="3" t="str">
        <f t="shared" si="7"/>
        <v>$Iz34</v>
      </c>
      <c r="K57" s="3">
        <v>1</v>
      </c>
      <c r="N57" s="3">
        <v>34</v>
      </c>
    </row>
    <row r="58" spans="1:14" x14ac:dyDescent="0.2">
      <c r="A58" s="3" t="s">
        <v>252</v>
      </c>
      <c r="B58" s="3">
        <v>56</v>
      </c>
      <c r="C58" s="3">
        <v>56</v>
      </c>
      <c r="D58" s="3">
        <v>57</v>
      </c>
      <c r="E58" s="3" t="str">
        <f t="shared" si="4"/>
        <v>$A35</v>
      </c>
      <c r="F58" s="3" t="s">
        <v>556</v>
      </c>
      <c r="G58" s="3" t="s">
        <v>557</v>
      </c>
      <c r="H58" s="3" t="str">
        <f t="shared" si="5"/>
        <v>$J35</v>
      </c>
      <c r="I58" s="3" t="str">
        <f t="shared" si="6"/>
        <v>$Iy35</v>
      </c>
      <c r="J58" s="3" t="str">
        <f t="shared" si="7"/>
        <v>$Iz35</v>
      </c>
      <c r="K58" s="3">
        <v>1</v>
      </c>
      <c r="N58" s="3">
        <v>35</v>
      </c>
    </row>
    <row r="59" spans="1:14" x14ac:dyDescent="0.2">
      <c r="A59" s="3" t="s">
        <v>252</v>
      </c>
      <c r="B59" s="3">
        <v>57</v>
      </c>
      <c r="C59" s="3">
        <v>57</v>
      </c>
      <c r="D59" s="3">
        <v>58</v>
      </c>
      <c r="E59" s="3" t="str">
        <f t="shared" si="4"/>
        <v>$A36</v>
      </c>
      <c r="F59" s="3" t="s">
        <v>556</v>
      </c>
      <c r="G59" s="3" t="s">
        <v>557</v>
      </c>
      <c r="H59" s="3" t="str">
        <f t="shared" si="5"/>
        <v>$J36</v>
      </c>
      <c r="I59" s="3" t="str">
        <f t="shared" si="6"/>
        <v>$Iy36</v>
      </c>
      <c r="J59" s="3" t="str">
        <f t="shared" si="7"/>
        <v>$Iz36</v>
      </c>
      <c r="K59" s="3">
        <v>1</v>
      </c>
      <c r="N59" s="3">
        <v>36</v>
      </c>
    </row>
    <row r="60" spans="1:14" x14ac:dyDescent="0.2">
      <c r="A60" s="3" t="s">
        <v>252</v>
      </c>
      <c r="B60" s="3">
        <v>58</v>
      </c>
      <c r="C60" s="3">
        <v>58</v>
      </c>
      <c r="D60" s="3">
        <v>59</v>
      </c>
      <c r="E60" s="3" t="str">
        <f t="shared" si="4"/>
        <v>$A8</v>
      </c>
      <c r="F60" s="3" t="s">
        <v>556</v>
      </c>
      <c r="G60" s="3" t="s">
        <v>557</v>
      </c>
      <c r="H60" s="3" t="str">
        <f t="shared" si="5"/>
        <v>$J8</v>
      </c>
      <c r="I60" s="3" t="str">
        <f t="shared" si="6"/>
        <v>$Iy8</v>
      </c>
      <c r="J60" s="3" t="str">
        <f t="shared" si="7"/>
        <v>$Iz8</v>
      </c>
      <c r="K60" s="3">
        <v>1</v>
      </c>
      <c r="N60" s="3">
        <v>8</v>
      </c>
    </row>
    <row r="61" spans="1:14" x14ac:dyDescent="0.2">
      <c r="A61" s="3" t="s">
        <v>252</v>
      </c>
      <c r="B61" s="3">
        <v>59</v>
      </c>
      <c r="C61" s="3">
        <v>59</v>
      </c>
      <c r="D61" s="3">
        <v>60</v>
      </c>
      <c r="E61" s="3" t="str">
        <f t="shared" si="4"/>
        <v>$A8</v>
      </c>
      <c r="F61" s="3" t="s">
        <v>556</v>
      </c>
      <c r="G61" s="3" t="s">
        <v>557</v>
      </c>
      <c r="H61" s="3" t="str">
        <f t="shared" si="5"/>
        <v>$J8</v>
      </c>
      <c r="I61" s="3" t="str">
        <f t="shared" si="6"/>
        <v>$Iy8</v>
      </c>
      <c r="J61" s="3" t="str">
        <f t="shared" si="7"/>
        <v>$Iz8</v>
      </c>
      <c r="K61" s="3">
        <v>1</v>
      </c>
      <c r="N61" s="3">
        <v>8</v>
      </c>
    </row>
    <row r="62" spans="1:14" x14ac:dyDescent="0.2">
      <c r="A62" s="3" t="s">
        <v>252</v>
      </c>
      <c r="B62" s="3">
        <v>60</v>
      </c>
      <c r="C62" s="3">
        <v>60</v>
      </c>
      <c r="D62" s="3">
        <v>61</v>
      </c>
      <c r="E62" s="3" t="str">
        <f t="shared" si="4"/>
        <v>$A8</v>
      </c>
      <c r="F62" s="3" t="s">
        <v>556</v>
      </c>
      <c r="G62" s="3" t="s">
        <v>557</v>
      </c>
      <c r="H62" s="3" t="str">
        <f t="shared" si="5"/>
        <v>$J8</v>
      </c>
      <c r="I62" s="3" t="str">
        <f t="shared" si="6"/>
        <v>$Iy8</v>
      </c>
      <c r="J62" s="3" t="str">
        <f t="shared" si="7"/>
        <v>$Iz8</v>
      </c>
      <c r="K62" s="3">
        <v>1</v>
      </c>
      <c r="N62" s="3">
        <v>8</v>
      </c>
    </row>
    <row r="63" spans="1:14" x14ac:dyDescent="0.2">
      <c r="A63" s="3" t="s">
        <v>252</v>
      </c>
      <c r="B63" s="3">
        <v>61</v>
      </c>
      <c r="C63" s="3">
        <v>61</v>
      </c>
      <c r="D63" s="3">
        <v>62</v>
      </c>
      <c r="E63" s="3" t="str">
        <f t="shared" si="4"/>
        <v>$A8</v>
      </c>
      <c r="F63" s="3" t="s">
        <v>556</v>
      </c>
      <c r="G63" s="3" t="s">
        <v>557</v>
      </c>
      <c r="H63" s="3" t="str">
        <f t="shared" si="5"/>
        <v>$J8</v>
      </c>
      <c r="I63" s="3" t="str">
        <f t="shared" si="6"/>
        <v>$Iy8</v>
      </c>
      <c r="J63" s="3" t="str">
        <f t="shared" si="7"/>
        <v>$Iz8</v>
      </c>
      <c r="K63" s="3">
        <v>1</v>
      </c>
      <c r="N63" s="3">
        <v>8</v>
      </c>
    </row>
    <row r="64" spans="1:14" x14ac:dyDescent="0.2">
      <c r="A64" s="3" t="s">
        <v>252</v>
      </c>
      <c r="B64" s="3">
        <v>62</v>
      </c>
      <c r="C64" s="3">
        <v>62</v>
      </c>
      <c r="D64" s="3">
        <v>63</v>
      </c>
      <c r="E64" s="3" t="str">
        <f t="shared" si="4"/>
        <v>$A28</v>
      </c>
      <c r="F64" s="3" t="s">
        <v>556</v>
      </c>
      <c r="G64" s="3" t="s">
        <v>557</v>
      </c>
      <c r="H64" s="3" t="str">
        <f t="shared" si="5"/>
        <v>$J28</v>
      </c>
      <c r="I64" s="3" t="str">
        <f t="shared" si="6"/>
        <v>$Iy28</v>
      </c>
      <c r="J64" s="3" t="str">
        <f t="shared" si="7"/>
        <v>$Iz28</v>
      </c>
      <c r="K64" s="3">
        <v>1</v>
      </c>
      <c r="N64" s="3">
        <v>28</v>
      </c>
    </row>
    <row r="65" spans="1:14" x14ac:dyDescent="0.2">
      <c r="A65" s="3" t="s">
        <v>252</v>
      </c>
      <c r="B65" s="3">
        <v>63</v>
      </c>
      <c r="C65" s="3">
        <v>63</v>
      </c>
      <c r="D65" s="3">
        <v>64</v>
      </c>
      <c r="E65" s="3" t="str">
        <f t="shared" si="4"/>
        <v>$A29</v>
      </c>
      <c r="F65" s="3" t="s">
        <v>556</v>
      </c>
      <c r="G65" s="3" t="s">
        <v>557</v>
      </c>
      <c r="H65" s="3" t="str">
        <f t="shared" si="5"/>
        <v>$J29</v>
      </c>
      <c r="I65" s="3" t="str">
        <f t="shared" si="6"/>
        <v>$Iy29</v>
      </c>
      <c r="J65" s="3" t="str">
        <f t="shared" si="7"/>
        <v>$Iz29</v>
      </c>
      <c r="K65" s="3">
        <v>1</v>
      </c>
      <c r="N65" s="3">
        <v>29</v>
      </c>
    </row>
    <row r="66" spans="1:14" x14ac:dyDescent="0.2">
      <c r="A66" s="3" t="s">
        <v>252</v>
      </c>
      <c r="B66" s="3">
        <v>64</v>
      </c>
      <c r="C66" s="3">
        <v>64</v>
      </c>
      <c r="D66" s="3">
        <v>65</v>
      </c>
      <c r="E66" s="3" t="str">
        <f t="shared" si="4"/>
        <v>$A30</v>
      </c>
      <c r="F66" s="3" t="s">
        <v>556</v>
      </c>
      <c r="G66" s="3" t="s">
        <v>557</v>
      </c>
      <c r="H66" s="3" t="str">
        <f t="shared" si="5"/>
        <v>$J30</v>
      </c>
      <c r="I66" s="3" t="str">
        <f t="shared" si="6"/>
        <v>$Iy30</v>
      </c>
      <c r="J66" s="3" t="str">
        <f t="shared" si="7"/>
        <v>$Iz30</v>
      </c>
      <c r="K66" s="3">
        <v>1</v>
      </c>
      <c r="N66" s="3">
        <v>30</v>
      </c>
    </row>
    <row r="67" spans="1:14" x14ac:dyDescent="0.2">
      <c r="A67" s="3" t="s">
        <v>252</v>
      </c>
      <c r="B67" s="3">
        <v>65</v>
      </c>
      <c r="C67" s="3">
        <v>65</v>
      </c>
      <c r="D67" s="3">
        <v>66</v>
      </c>
      <c r="E67" s="3" t="str">
        <f t="shared" ref="E67:E81" si="8">"$A"&amp;N67</f>
        <v>$A31</v>
      </c>
      <c r="F67" s="3" t="s">
        <v>556</v>
      </c>
      <c r="G67" s="3" t="s">
        <v>557</v>
      </c>
      <c r="H67" s="3" t="str">
        <f t="shared" ref="H67:H81" si="9">"$J"&amp;N67</f>
        <v>$J31</v>
      </c>
      <c r="I67" s="3" t="str">
        <f t="shared" ref="I67:I81" si="10">"$Iy"&amp;N67</f>
        <v>$Iy31</v>
      </c>
      <c r="J67" s="3" t="str">
        <f t="shared" ref="J67:J81" si="11">"$Iz"&amp;N67</f>
        <v>$Iz31</v>
      </c>
      <c r="K67" s="3">
        <v>1</v>
      </c>
      <c r="N67" s="3">
        <v>31</v>
      </c>
    </row>
    <row r="68" spans="1:14" x14ac:dyDescent="0.2">
      <c r="A68" s="3" t="s">
        <v>252</v>
      </c>
      <c r="B68" s="3">
        <v>66</v>
      </c>
      <c r="C68" s="3">
        <v>66</v>
      </c>
      <c r="D68" s="3">
        <v>67</v>
      </c>
      <c r="E68" s="3" t="str">
        <f t="shared" si="8"/>
        <v>$A32</v>
      </c>
      <c r="F68" s="3" t="s">
        <v>556</v>
      </c>
      <c r="G68" s="3" t="s">
        <v>557</v>
      </c>
      <c r="H68" s="3" t="str">
        <f t="shared" si="9"/>
        <v>$J32</v>
      </c>
      <c r="I68" s="3" t="str">
        <f t="shared" si="10"/>
        <v>$Iy32</v>
      </c>
      <c r="J68" s="3" t="str">
        <f t="shared" si="11"/>
        <v>$Iz32</v>
      </c>
      <c r="K68" s="3">
        <v>1</v>
      </c>
      <c r="N68" s="3">
        <v>32</v>
      </c>
    </row>
    <row r="69" spans="1:14" x14ac:dyDescent="0.2">
      <c r="A69" s="3" t="s">
        <v>252</v>
      </c>
      <c r="B69" s="3">
        <v>67</v>
      </c>
      <c r="C69" s="3">
        <v>67</v>
      </c>
      <c r="D69" s="3">
        <v>68</v>
      </c>
      <c r="E69" s="3" t="str">
        <f t="shared" si="8"/>
        <v>$A9</v>
      </c>
      <c r="F69" s="3" t="s">
        <v>556</v>
      </c>
      <c r="G69" s="3" t="s">
        <v>557</v>
      </c>
      <c r="H69" s="3" t="str">
        <f t="shared" si="9"/>
        <v>$J9</v>
      </c>
      <c r="I69" s="3" t="str">
        <f t="shared" si="10"/>
        <v>$Iy9</v>
      </c>
      <c r="J69" s="3" t="str">
        <f t="shared" si="11"/>
        <v>$Iz9</v>
      </c>
      <c r="K69" s="3">
        <v>1</v>
      </c>
      <c r="N69" s="3">
        <v>9</v>
      </c>
    </row>
    <row r="70" spans="1:14" x14ac:dyDescent="0.2">
      <c r="A70" s="3" t="s">
        <v>252</v>
      </c>
      <c r="B70" s="3">
        <v>68</v>
      </c>
      <c r="C70" s="3">
        <v>68</v>
      </c>
      <c r="D70" s="3">
        <v>69</v>
      </c>
      <c r="E70" s="3" t="str">
        <f t="shared" si="8"/>
        <v>$A27</v>
      </c>
      <c r="F70" s="3" t="s">
        <v>556</v>
      </c>
      <c r="G70" s="3" t="s">
        <v>557</v>
      </c>
      <c r="H70" s="3" t="str">
        <f t="shared" si="9"/>
        <v>$J27</v>
      </c>
      <c r="I70" s="3" t="str">
        <f t="shared" si="10"/>
        <v>$Iy27</v>
      </c>
      <c r="J70" s="3" t="str">
        <f t="shared" si="11"/>
        <v>$Iz27</v>
      </c>
      <c r="K70" s="3">
        <v>1</v>
      </c>
      <c r="N70" s="3">
        <v>27</v>
      </c>
    </row>
    <row r="71" spans="1:14" x14ac:dyDescent="0.2">
      <c r="A71" s="3" t="s">
        <v>252</v>
      </c>
      <c r="B71" s="3">
        <v>69</v>
      </c>
      <c r="C71" s="3">
        <v>69</v>
      </c>
      <c r="D71" s="3">
        <v>70</v>
      </c>
      <c r="E71" s="3" t="str">
        <f t="shared" si="8"/>
        <v>$A23</v>
      </c>
      <c r="F71" s="3" t="s">
        <v>556</v>
      </c>
      <c r="G71" s="3" t="s">
        <v>557</v>
      </c>
      <c r="H71" s="3" t="str">
        <f t="shared" si="9"/>
        <v>$J23</v>
      </c>
      <c r="I71" s="3" t="str">
        <f t="shared" si="10"/>
        <v>$Iy23</v>
      </c>
      <c r="J71" s="3" t="str">
        <f t="shared" si="11"/>
        <v>$Iz23</v>
      </c>
      <c r="K71" s="3">
        <v>1</v>
      </c>
      <c r="N71" s="3">
        <v>23</v>
      </c>
    </row>
    <row r="72" spans="1:14" x14ac:dyDescent="0.2">
      <c r="A72" s="3" t="s">
        <v>252</v>
      </c>
      <c r="B72" s="3">
        <v>70</v>
      </c>
      <c r="C72" s="3">
        <v>70</v>
      </c>
      <c r="D72" s="3">
        <v>71</v>
      </c>
      <c r="E72" s="3" t="str">
        <f t="shared" si="8"/>
        <v>$A24</v>
      </c>
      <c r="F72" s="3" t="s">
        <v>556</v>
      </c>
      <c r="G72" s="3" t="s">
        <v>557</v>
      </c>
      <c r="H72" s="3" t="str">
        <f t="shared" si="9"/>
        <v>$J24</v>
      </c>
      <c r="I72" s="3" t="str">
        <f t="shared" si="10"/>
        <v>$Iy24</v>
      </c>
      <c r="J72" s="3" t="str">
        <f t="shared" si="11"/>
        <v>$Iz24</v>
      </c>
      <c r="K72" s="3">
        <v>1</v>
      </c>
      <c r="N72" s="3">
        <v>24</v>
      </c>
    </row>
    <row r="73" spans="1:14" x14ac:dyDescent="0.2">
      <c r="A73" s="3" t="s">
        <v>252</v>
      </c>
      <c r="B73" s="3">
        <v>71</v>
      </c>
      <c r="C73" s="3">
        <v>71</v>
      </c>
      <c r="D73" s="3">
        <v>72</v>
      </c>
      <c r="E73" s="3" t="str">
        <f t="shared" si="8"/>
        <v>$A25</v>
      </c>
      <c r="F73" s="3" t="s">
        <v>556</v>
      </c>
      <c r="G73" s="3" t="s">
        <v>557</v>
      </c>
      <c r="H73" s="3" t="str">
        <f t="shared" si="9"/>
        <v>$J25</v>
      </c>
      <c r="I73" s="3" t="str">
        <f t="shared" si="10"/>
        <v>$Iy25</v>
      </c>
      <c r="J73" s="3" t="str">
        <f t="shared" si="11"/>
        <v>$Iz25</v>
      </c>
      <c r="K73" s="3">
        <v>1</v>
      </c>
      <c r="N73" s="3">
        <v>25</v>
      </c>
    </row>
    <row r="74" spans="1:14" x14ac:dyDescent="0.2">
      <c r="A74" s="3" t="s">
        <v>252</v>
      </c>
      <c r="B74" s="3">
        <v>72</v>
      </c>
      <c r="C74" s="3">
        <v>72</v>
      </c>
      <c r="D74" s="3">
        <v>73</v>
      </c>
      <c r="E74" s="3" t="str">
        <f t="shared" si="8"/>
        <v>$A26</v>
      </c>
      <c r="F74" s="3" t="s">
        <v>556</v>
      </c>
      <c r="G74" s="3" t="s">
        <v>557</v>
      </c>
      <c r="H74" s="3" t="str">
        <f t="shared" si="9"/>
        <v>$J26</v>
      </c>
      <c r="I74" s="3" t="str">
        <f t="shared" si="10"/>
        <v>$Iy26</v>
      </c>
      <c r="J74" s="3" t="str">
        <f t="shared" si="11"/>
        <v>$Iz26</v>
      </c>
      <c r="K74" s="3">
        <v>1</v>
      </c>
      <c r="N74" s="3">
        <v>26</v>
      </c>
    </row>
    <row r="75" spans="1:14" x14ac:dyDescent="0.2">
      <c r="A75" s="3" t="s">
        <v>252</v>
      </c>
      <c r="B75" s="3">
        <v>73</v>
      </c>
      <c r="C75" s="3">
        <v>73</v>
      </c>
      <c r="D75" s="3">
        <v>74</v>
      </c>
      <c r="E75" s="3" t="str">
        <f t="shared" si="8"/>
        <v>$A10</v>
      </c>
      <c r="F75" s="3" t="s">
        <v>556</v>
      </c>
      <c r="G75" s="3" t="s">
        <v>557</v>
      </c>
      <c r="H75" s="3" t="str">
        <f t="shared" si="9"/>
        <v>$J10</v>
      </c>
      <c r="I75" s="3" t="str">
        <f t="shared" si="10"/>
        <v>$Iy10</v>
      </c>
      <c r="J75" s="3" t="str">
        <f t="shared" si="11"/>
        <v>$Iz10</v>
      </c>
      <c r="K75" s="3">
        <v>1</v>
      </c>
      <c r="N75" s="3">
        <v>10</v>
      </c>
    </row>
    <row r="76" spans="1:14" x14ac:dyDescent="0.2">
      <c r="A76" s="3" t="s">
        <v>252</v>
      </c>
      <c r="B76" s="3">
        <v>74</v>
      </c>
      <c r="C76" s="3">
        <v>74</v>
      </c>
      <c r="D76" s="3">
        <v>75</v>
      </c>
      <c r="E76" s="3" t="str">
        <f t="shared" si="8"/>
        <v>$A22</v>
      </c>
      <c r="F76" s="3" t="s">
        <v>556</v>
      </c>
      <c r="G76" s="3" t="s">
        <v>557</v>
      </c>
      <c r="H76" s="3" t="str">
        <f t="shared" si="9"/>
        <v>$J22</v>
      </c>
      <c r="I76" s="3" t="str">
        <f t="shared" si="10"/>
        <v>$Iy22</v>
      </c>
      <c r="J76" s="3" t="str">
        <f t="shared" si="11"/>
        <v>$Iz22</v>
      </c>
      <c r="K76" s="3">
        <v>1</v>
      </c>
      <c r="N76" s="3">
        <v>22</v>
      </c>
    </row>
    <row r="77" spans="1:14" x14ac:dyDescent="0.2">
      <c r="A77" s="3" t="s">
        <v>252</v>
      </c>
      <c r="B77" s="3">
        <v>75</v>
      </c>
      <c r="C77" s="3">
        <v>75</v>
      </c>
      <c r="D77" s="3">
        <v>76</v>
      </c>
      <c r="E77" s="3" t="str">
        <f t="shared" si="8"/>
        <v>$A20</v>
      </c>
      <c r="F77" s="3" t="s">
        <v>556</v>
      </c>
      <c r="G77" s="3" t="s">
        <v>557</v>
      </c>
      <c r="H77" s="3" t="str">
        <f t="shared" si="9"/>
        <v>$J20</v>
      </c>
      <c r="I77" s="3" t="str">
        <f t="shared" si="10"/>
        <v>$Iy20</v>
      </c>
      <c r="J77" s="3" t="str">
        <f t="shared" si="11"/>
        <v>$Iz20</v>
      </c>
      <c r="K77" s="3">
        <v>1</v>
      </c>
      <c r="N77" s="3">
        <v>20</v>
      </c>
    </row>
    <row r="78" spans="1:14" x14ac:dyDescent="0.2">
      <c r="A78" s="3" t="s">
        <v>252</v>
      </c>
      <c r="B78" s="3">
        <v>76</v>
      </c>
      <c r="C78" s="3">
        <v>76</v>
      </c>
      <c r="D78" s="3">
        <v>77</v>
      </c>
      <c r="E78" s="3" t="str">
        <f t="shared" si="8"/>
        <v>$A21</v>
      </c>
      <c r="F78" s="3" t="s">
        <v>556</v>
      </c>
      <c r="G78" s="3" t="s">
        <v>557</v>
      </c>
      <c r="H78" s="3" t="str">
        <f t="shared" si="9"/>
        <v>$J21</v>
      </c>
      <c r="I78" s="3" t="str">
        <f t="shared" si="10"/>
        <v>$Iy21</v>
      </c>
      <c r="J78" s="3" t="str">
        <f t="shared" si="11"/>
        <v>$Iz21</v>
      </c>
      <c r="K78" s="3">
        <v>1</v>
      </c>
      <c r="N78" s="3">
        <v>21</v>
      </c>
    </row>
    <row r="79" spans="1:14" x14ac:dyDescent="0.2">
      <c r="A79" s="3" t="s">
        <v>252</v>
      </c>
      <c r="B79" s="3">
        <v>77</v>
      </c>
      <c r="C79" s="3">
        <v>77</v>
      </c>
      <c r="D79" s="3">
        <v>78</v>
      </c>
      <c r="E79" s="3" t="str">
        <f t="shared" si="8"/>
        <v>$A7</v>
      </c>
      <c r="F79" s="3" t="s">
        <v>556</v>
      </c>
      <c r="G79" s="3" t="s">
        <v>557</v>
      </c>
      <c r="H79" s="3" t="str">
        <f t="shared" si="9"/>
        <v>$J7</v>
      </c>
      <c r="I79" s="3" t="str">
        <f t="shared" si="10"/>
        <v>$Iy7</v>
      </c>
      <c r="J79" s="3" t="str">
        <f t="shared" si="11"/>
        <v>$Iz7</v>
      </c>
      <c r="K79" s="3">
        <v>1</v>
      </c>
      <c r="N79" s="3">
        <v>7</v>
      </c>
    </row>
    <row r="80" spans="1:14" x14ac:dyDescent="0.2">
      <c r="A80" s="3" t="s">
        <v>252</v>
      </c>
      <c r="B80" s="3">
        <v>78</v>
      </c>
      <c r="C80" s="3">
        <v>78</v>
      </c>
      <c r="D80" s="3">
        <v>79</v>
      </c>
      <c r="E80" s="3" t="str">
        <f t="shared" si="8"/>
        <v>$A7</v>
      </c>
      <c r="F80" s="3" t="s">
        <v>556</v>
      </c>
      <c r="G80" s="3" t="s">
        <v>557</v>
      </c>
      <c r="H80" s="3" t="str">
        <f t="shared" si="9"/>
        <v>$J7</v>
      </c>
      <c r="I80" s="3" t="str">
        <f t="shared" si="10"/>
        <v>$Iy7</v>
      </c>
      <c r="J80" s="3" t="str">
        <f t="shared" si="11"/>
        <v>$Iz7</v>
      </c>
      <c r="K80" s="3">
        <v>1</v>
      </c>
      <c r="N80" s="3">
        <v>7</v>
      </c>
    </row>
    <row r="81" spans="1:14" x14ac:dyDescent="0.2">
      <c r="A81" s="3" t="s">
        <v>252</v>
      </c>
      <c r="B81" s="3">
        <v>79</v>
      </c>
      <c r="C81" s="3">
        <v>79</v>
      </c>
      <c r="D81" s="3">
        <v>80</v>
      </c>
      <c r="E81" s="3" t="str">
        <f t="shared" si="8"/>
        <v>$A6</v>
      </c>
      <c r="F81" s="3" t="s">
        <v>556</v>
      </c>
      <c r="G81" s="3" t="s">
        <v>557</v>
      </c>
      <c r="H81" s="3" t="str">
        <f t="shared" si="9"/>
        <v>$J6</v>
      </c>
      <c r="I81" s="3" t="str">
        <f t="shared" si="10"/>
        <v>$Iy6</v>
      </c>
      <c r="J81" s="3" t="str">
        <f t="shared" si="11"/>
        <v>$Iz6</v>
      </c>
      <c r="K81" s="3">
        <v>1</v>
      </c>
      <c r="N81" s="3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931EF-4508-4356-AC1D-CEB4356B69F2}">
  <dimension ref="A1:H82"/>
  <sheetViews>
    <sheetView topLeftCell="A24" workbookViewId="0">
      <selection sqref="A1:H82"/>
    </sheetView>
  </sheetViews>
  <sheetFormatPr defaultRowHeight="14.25" x14ac:dyDescent="0.2"/>
  <cols>
    <col min="1" max="1" width="10.125" style="2" bestFit="1" customWidth="1"/>
    <col min="2" max="2" width="9" style="2"/>
    <col min="3" max="3" width="9.5" style="2" bestFit="1" customWidth="1"/>
    <col min="4" max="8" width="9" style="2"/>
  </cols>
  <sheetData>
    <row r="1" spans="1:8" x14ac:dyDescent="0.2">
      <c r="A1" s="2" t="s">
        <v>236</v>
      </c>
    </row>
    <row r="2" spans="1:8" x14ac:dyDescent="0.2">
      <c r="A2" s="2" t="s">
        <v>237</v>
      </c>
      <c r="B2" s="2" t="s">
        <v>241</v>
      </c>
      <c r="C2" s="2" t="s">
        <v>220</v>
      </c>
      <c r="D2" s="2" t="s">
        <v>221</v>
      </c>
      <c r="E2" s="2" t="s">
        <v>222</v>
      </c>
      <c r="F2" s="2" t="s">
        <v>238</v>
      </c>
      <c r="G2" s="2" t="s">
        <v>239</v>
      </c>
      <c r="H2" s="2" t="s">
        <v>240</v>
      </c>
    </row>
    <row r="3" spans="1:8" x14ac:dyDescent="0.2">
      <c r="A3" s="2" t="s">
        <v>235</v>
      </c>
      <c r="B3" s="2">
        <v>1</v>
      </c>
      <c r="C3" s="2">
        <v>41.838500000000003</v>
      </c>
      <c r="D3" s="2">
        <f t="shared" ref="D3:E22" si="0">C3</f>
        <v>41.838500000000003</v>
      </c>
      <c r="E3" s="2">
        <f t="shared" si="0"/>
        <v>41.838500000000003</v>
      </c>
      <c r="F3" s="2">
        <v>0</v>
      </c>
      <c r="G3" s="2">
        <v>0</v>
      </c>
      <c r="H3" s="2">
        <v>0</v>
      </c>
    </row>
    <row r="4" spans="1:8" x14ac:dyDescent="0.2">
      <c r="A4" s="2" t="s">
        <v>235</v>
      </c>
      <c r="B4" s="2">
        <v>2</v>
      </c>
      <c r="C4" s="2">
        <v>83.677000000000007</v>
      </c>
      <c r="D4" s="2">
        <f t="shared" si="0"/>
        <v>83.677000000000007</v>
      </c>
      <c r="E4" s="2">
        <f t="shared" si="0"/>
        <v>83.677000000000007</v>
      </c>
      <c r="F4" s="2">
        <v>0</v>
      </c>
      <c r="G4" s="2">
        <v>0</v>
      </c>
      <c r="H4" s="2">
        <v>0</v>
      </c>
    </row>
    <row r="5" spans="1:8" x14ac:dyDescent="0.2">
      <c r="A5" s="2" t="s">
        <v>235</v>
      </c>
      <c r="B5" s="2">
        <v>3</v>
      </c>
      <c r="C5" s="2">
        <v>71.302899999999994</v>
      </c>
      <c r="D5" s="2">
        <f t="shared" si="0"/>
        <v>71.302899999999994</v>
      </c>
      <c r="E5" s="2">
        <f t="shared" si="0"/>
        <v>71.302899999999994</v>
      </c>
      <c r="F5" s="2">
        <v>0</v>
      </c>
      <c r="G5" s="2">
        <v>0</v>
      </c>
      <c r="H5" s="2">
        <v>0</v>
      </c>
    </row>
    <row r="6" spans="1:8" x14ac:dyDescent="0.2">
      <c r="A6" s="2" t="s">
        <v>235</v>
      </c>
      <c r="B6" s="2">
        <v>4</v>
      </c>
      <c r="C6" s="2">
        <v>79.088700000000003</v>
      </c>
      <c r="D6" s="2">
        <f t="shared" si="0"/>
        <v>79.088700000000003</v>
      </c>
      <c r="E6" s="2">
        <f t="shared" si="0"/>
        <v>79.088700000000003</v>
      </c>
      <c r="F6" s="2">
        <v>0</v>
      </c>
      <c r="G6" s="2">
        <v>0</v>
      </c>
      <c r="H6" s="2">
        <v>0</v>
      </c>
    </row>
    <row r="7" spans="1:8" x14ac:dyDescent="0.2">
      <c r="A7" s="2" t="s">
        <v>235</v>
      </c>
      <c r="B7" s="2">
        <v>5</v>
      </c>
      <c r="C7" s="2">
        <v>91.799800000000005</v>
      </c>
      <c r="D7" s="2">
        <f t="shared" si="0"/>
        <v>91.799800000000005</v>
      </c>
      <c r="E7" s="2">
        <f t="shared" si="0"/>
        <v>91.799800000000005</v>
      </c>
      <c r="F7" s="2">
        <v>0</v>
      </c>
      <c r="G7" s="2">
        <v>0</v>
      </c>
      <c r="H7" s="2">
        <v>0</v>
      </c>
    </row>
    <row r="8" spans="1:8" x14ac:dyDescent="0.2">
      <c r="A8" s="2" t="s">
        <v>235</v>
      </c>
      <c r="B8" s="2">
        <v>6</v>
      </c>
      <c r="C8" s="2">
        <v>84.496799999999993</v>
      </c>
      <c r="D8" s="2">
        <f t="shared" si="0"/>
        <v>84.496799999999993</v>
      </c>
      <c r="E8" s="2">
        <f t="shared" si="0"/>
        <v>84.496799999999993</v>
      </c>
      <c r="F8" s="2">
        <v>0</v>
      </c>
      <c r="G8" s="2">
        <v>0</v>
      </c>
      <c r="H8" s="2">
        <v>0</v>
      </c>
    </row>
    <row r="9" spans="1:8" x14ac:dyDescent="0.2">
      <c r="A9" s="2" t="s">
        <v>235</v>
      </c>
      <c r="B9" s="2">
        <v>7</v>
      </c>
      <c r="C9" s="2">
        <v>58.218699999999998</v>
      </c>
      <c r="D9" s="2">
        <f t="shared" si="0"/>
        <v>58.218699999999998</v>
      </c>
      <c r="E9" s="2">
        <f t="shared" si="0"/>
        <v>58.218699999999998</v>
      </c>
      <c r="F9" s="2">
        <v>0</v>
      </c>
      <c r="G9" s="2">
        <v>0</v>
      </c>
      <c r="H9" s="2">
        <v>0</v>
      </c>
    </row>
    <row r="10" spans="1:8" x14ac:dyDescent="0.2">
      <c r="A10" s="2" t="s">
        <v>235</v>
      </c>
      <c r="B10" s="2">
        <v>8</v>
      </c>
      <c r="C10" s="2">
        <v>40.282499999999999</v>
      </c>
      <c r="D10" s="2">
        <f t="shared" si="0"/>
        <v>40.282499999999999</v>
      </c>
      <c r="E10" s="2">
        <f t="shared" si="0"/>
        <v>40.282499999999999</v>
      </c>
      <c r="F10" s="2">
        <v>0</v>
      </c>
      <c r="G10" s="2">
        <v>0</v>
      </c>
      <c r="H10" s="2">
        <v>0</v>
      </c>
    </row>
    <row r="11" spans="1:8" x14ac:dyDescent="0.2">
      <c r="A11" s="2" t="s">
        <v>235</v>
      </c>
      <c r="B11" s="2">
        <v>9</v>
      </c>
      <c r="C11" s="2">
        <v>40.458300000000001</v>
      </c>
      <c r="D11" s="2">
        <f t="shared" si="0"/>
        <v>40.458300000000001</v>
      </c>
      <c r="E11" s="2">
        <f t="shared" si="0"/>
        <v>40.458300000000001</v>
      </c>
      <c r="F11" s="2">
        <v>0</v>
      </c>
      <c r="G11" s="2">
        <v>0</v>
      </c>
      <c r="H11" s="2">
        <v>0</v>
      </c>
    </row>
    <row r="12" spans="1:8" x14ac:dyDescent="0.2">
      <c r="A12" s="2" t="s">
        <v>235</v>
      </c>
      <c r="B12" s="2">
        <v>10</v>
      </c>
      <c r="C12" s="2">
        <v>60.603700000000003</v>
      </c>
      <c r="D12" s="2">
        <f t="shared" si="0"/>
        <v>60.603700000000003</v>
      </c>
      <c r="E12" s="2">
        <f t="shared" si="0"/>
        <v>60.603700000000003</v>
      </c>
      <c r="F12" s="2">
        <v>0</v>
      </c>
      <c r="G12" s="2">
        <v>0</v>
      </c>
      <c r="H12" s="2">
        <v>0</v>
      </c>
    </row>
    <row r="13" spans="1:8" x14ac:dyDescent="0.2">
      <c r="A13" s="2" t="s">
        <v>235</v>
      </c>
      <c r="B13" s="2">
        <v>11</v>
      </c>
      <c r="C13" s="2">
        <v>91.487899999999996</v>
      </c>
      <c r="D13" s="2">
        <f t="shared" si="0"/>
        <v>91.487899999999996</v>
      </c>
      <c r="E13" s="2">
        <f t="shared" si="0"/>
        <v>91.487899999999996</v>
      </c>
      <c r="F13" s="2">
        <v>0</v>
      </c>
      <c r="G13" s="2">
        <v>0</v>
      </c>
      <c r="H13" s="2">
        <v>0</v>
      </c>
    </row>
    <row r="14" spans="1:8" x14ac:dyDescent="0.2">
      <c r="A14" s="2" t="s">
        <v>235</v>
      </c>
      <c r="B14" s="2">
        <v>12</v>
      </c>
      <c r="C14" s="2">
        <v>96.341800000000006</v>
      </c>
      <c r="D14" s="2">
        <f t="shared" si="0"/>
        <v>96.341800000000006</v>
      </c>
      <c r="E14" s="2">
        <f t="shared" si="0"/>
        <v>96.341800000000006</v>
      </c>
      <c r="F14" s="2">
        <v>0</v>
      </c>
      <c r="G14" s="2">
        <v>0</v>
      </c>
      <c r="H14" s="2">
        <v>0</v>
      </c>
    </row>
    <row r="15" spans="1:8" x14ac:dyDescent="0.2">
      <c r="A15" s="2" t="s">
        <v>235</v>
      </c>
      <c r="B15" s="2">
        <v>13</v>
      </c>
      <c r="C15" s="2">
        <v>63.710999999999999</v>
      </c>
      <c r="D15" s="2">
        <f t="shared" si="0"/>
        <v>63.710999999999999</v>
      </c>
      <c r="E15" s="2">
        <f t="shared" si="0"/>
        <v>63.710999999999999</v>
      </c>
      <c r="F15" s="2">
        <v>0</v>
      </c>
      <c r="G15" s="2">
        <v>0</v>
      </c>
      <c r="H15" s="2">
        <v>0</v>
      </c>
    </row>
    <row r="16" spans="1:8" x14ac:dyDescent="0.2">
      <c r="A16" s="2" t="s">
        <v>235</v>
      </c>
      <c r="B16" s="2">
        <v>14</v>
      </c>
      <c r="C16" s="2">
        <v>36.441699999999997</v>
      </c>
      <c r="D16" s="2">
        <f t="shared" si="0"/>
        <v>36.441699999999997</v>
      </c>
      <c r="E16" s="2">
        <f t="shared" si="0"/>
        <v>36.441699999999997</v>
      </c>
      <c r="F16" s="2">
        <v>0</v>
      </c>
      <c r="G16" s="2">
        <v>0</v>
      </c>
      <c r="H16" s="2">
        <v>0</v>
      </c>
    </row>
    <row r="17" spans="1:8" x14ac:dyDescent="0.2">
      <c r="A17" s="2" t="s">
        <v>235</v>
      </c>
      <c r="B17" s="2">
        <v>15</v>
      </c>
      <c r="C17" s="2">
        <v>36.637999999999998</v>
      </c>
      <c r="D17" s="2">
        <f t="shared" si="0"/>
        <v>36.637999999999998</v>
      </c>
      <c r="E17" s="2">
        <f t="shared" si="0"/>
        <v>36.637999999999998</v>
      </c>
      <c r="F17" s="2">
        <v>0</v>
      </c>
      <c r="G17" s="2">
        <v>0</v>
      </c>
      <c r="H17" s="2">
        <v>0</v>
      </c>
    </row>
    <row r="18" spans="1:8" x14ac:dyDescent="0.2">
      <c r="A18" s="2" t="s">
        <v>235</v>
      </c>
      <c r="B18" s="2">
        <v>16</v>
      </c>
      <c r="C18" s="2">
        <v>54.222299999999997</v>
      </c>
      <c r="D18" s="2">
        <f t="shared" si="0"/>
        <v>54.222299999999997</v>
      </c>
      <c r="E18" s="2">
        <f t="shared" si="0"/>
        <v>54.222299999999997</v>
      </c>
      <c r="F18" s="2">
        <v>0</v>
      </c>
      <c r="G18" s="2">
        <v>0</v>
      </c>
      <c r="H18" s="2">
        <v>0</v>
      </c>
    </row>
    <row r="19" spans="1:8" x14ac:dyDescent="0.2">
      <c r="A19" s="2" t="s">
        <v>235</v>
      </c>
      <c r="B19" s="2">
        <v>17</v>
      </c>
      <c r="C19" s="2">
        <v>80.792699999999996</v>
      </c>
      <c r="D19" s="2">
        <f t="shared" si="0"/>
        <v>80.792699999999996</v>
      </c>
      <c r="E19" s="2">
        <f t="shared" si="0"/>
        <v>80.792699999999996</v>
      </c>
      <c r="F19" s="2">
        <v>0</v>
      </c>
      <c r="G19" s="2">
        <v>0</v>
      </c>
      <c r="H19" s="2">
        <v>0</v>
      </c>
    </row>
    <row r="20" spans="1:8" x14ac:dyDescent="0.2">
      <c r="A20" s="2" t="s">
        <v>235</v>
      </c>
      <c r="B20" s="2">
        <v>18</v>
      </c>
      <c r="C20" s="2">
        <v>83.552499999999995</v>
      </c>
      <c r="D20" s="2">
        <f t="shared" si="0"/>
        <v>83.552499999999995</v>
      </c>
      <c r="E20" s="2">
        <f t="shared" si="0"/>
        <v>83.552499999999995</v>
      </c>
      <c r="F20" s="2">
        <v>0</v>
      </c>
      <c r="G20" s="2">
        <v>0</v>
      </c>
      <c r="H20" s="2">
        <v>0</v>
      </c>
    </row>
    <row r="21" spans="1:8" x14ac:dyDescent="0.2">
      <c r="A21" s="2" t="s">
        <v>235</v>
      </c>
      <c r="B21" s="2">
        <v>19</v>
      </c>
      <c r="C21" s="2">
        <v>86.256299999999996</v>
      </c>
      <c r="D21" s="2">
        <f t="shared" si="0"/>
        <v>86.256299999999996</v>
      </c>
      <c r="E21" s="2">
        <f t="shared" si="0"/>
        <v>86.256299999999996</v>
      </c>
      <c r="F21" s="2">
        <v>0</v>
      </c>
      <c r="G21" s="2">
        <v>0</v>
      </c>
      <c r="H21" s="2">
        <v>0</v>
      </c>
    </row>
    <row r="22" spans="1:8" x14ac:dyDescent="0.2">
      <c r="A22" s="2" t="s">
        <v>235</v>
      </c>
      <c r="B22" s="2">
        <v>20</v>
      </c>
      <c r="C22" s="2">
        <v>127.34059999999999</v>
      </c>
      <c r="D22" s="2">
        <f t="shared" si="0"/>
        <v>127.34059999999999</v>
      </c>
      <c r="E22" s="2">
        <f t="shared" si="0"/>
        <v>127.34059999999999</v>
      </c>
      <c r="F22" s="2">
        <v>0</v>
      </c>
      <c r="G22" s="2">
        <v>0</v>
      </c>
      <c r="H22" s="2">
        <v>0</v>
      </c>
    </row>
    <row r="23" spans="1:8" x14ac:dyDescent="0.2">
      <c r="A23" s="2" t="s">
        <v>235</v>
      </c>
      <c r="B23" s="2">
        <v>21</v>
      </c>
      <c r="C23" s="2">
        <v>167.08690000000001</v>
      </c>
      <c r="D23" s="2">
        <f t="shared" ref="D23:E42" si="1">C23</f>
        <v>167.08690000000001</v>
      </c>
      <c r="E23" s="2">
        <f t="shared" si="1"/>
        <v>167.08690000000001</v>
      </c>
      <c r="F23" s="2">
        <v>0</v>
      </c>
      <c r="G23" s="2">
        <v>0</v>
      </c>
      <c r="H23" s="2">
        <v>0</v>
      </c>
    </row>
    <row r="24" spans="1:8" x14ac:dyDescent="0.2">
      <c r="A24" s="2" t="s">
        <v>235</v>
      </c>
      <c r="B24" s="2">
        <v>22</v>
      </c>
      <c r="C24" s="2">
        <v>167.08690000000001</v>
      </c>
      <c r="D24" s="2">
        <f t="shared" si="1"/>
        <v>167.08690000000001</v>
      </c>
      <c r="E24" s="2">
        <f t="shared" si="1"/>
        <v>167.08690000000001</v>
      </c>
      <c r="F24" s="2">
        <v>0</v>
      </c>
      <c r="G24" s="2">
        <v>0</v>
      </c>
      <c r="H24" s="2">
        <v>0</v>
      </c>
    </row>
    <row r="25" spans="1:8" x14ac:dyDescent="0.2">
      <c r="A25" s="2" t="s">
        <v>235</v>
      </c>
      <c r="B25" s="2">
        <v>23</v>
      </c>
      <c r="C25" s="2">
        <v>167.08690000000001</v>
      </c>
      <c r="D25" s="2">
        <f t="shared" si="1"/>
        <v>167.08690000000001</v>
      </c>
      <c r="E25" s="2">
        <f t="shared" si="1"/>
        <v>167.08690000000001</v>
      </c>
      <c r="F25" s="2">
        <v>0</v>
      </c>
      <c r="G25" s="2">
        <v>0</v>
      </c>
      <c r="H25" s="2">
        <v>0</v>
      </c>
    </row>
    <row r="26" spans="1:8" x14ac:dyDescent="0.2">
      <c r="A26" s="2" t="s">
        <v>235</v>
      </c>
      <c r="B26" s="2">
        <v>24</v>
      </c>
      <c r="C26" s="2">
        <v>127.34059999999999</v>
      </c>
      <c r="D26" s="2">
        <f t="shared" si="1"/>
        <v>127.34059999999999</v>
      </c>
      <c r="E26" s="2">
        <f t="shared" si="1"/>
        <v>127.34059999999999</v>
      </c>
      <c r="F26" s="2">
        <v>0</v>
      </c>
      <c r="G26" s="2">
        <v>0</v>
      </c>
      <c r="H26" s="2">
        <v>0</v>
      </c>
    </row>
    <row r="27" spans="1:8" x14ac:dyDescent="0.2">
      <c r="A27" s="2" t="s">
        <v>235</v>
      </c>
      <c r="B27" s="2">
        <v>25</v>
      </c>
      <c r="C27" s="2">
        <v>86.256299999999996</v>
      </c>
      <c r="D27" s="2">
        <f t="shared" si="1"/>
        <v>86.256299999999996</v>
      </c>
      <c r="E27" s="2">
        <f t="shared" si="1"/>
        <v>86.256299999999996</v>
      </c>
      <c r="F27" s="2">
        <v>0</v>
      </c>
      <c r="G27" s="2">
        <v>0</v>
      </c>
      <c r="H27" s="2">
        <v>0</v>
      </c>
    </row>
    <row r="28" spans="1:8" x14ac:dyDescent="0.2">
      <c r="A28" s="2" t="s">
        <v>235</v>
      </c>
      <c r="B28" s="2">
        <v>26</v>
      </c>
      <c r="C28" s="2">
        <v>83.552499999999995</v>
      </c>
      <c r="D28" s="2">
        <f t="shared" si="1"/>
        <v>83.552499999999995</v>
      </c>
      <c r="E28" s="2">
        <f t="shared" si="1"/>
        <v>83.552499999999995</v>
      </c>
      <c r="F28" s="2">
        <v>0</v>
      </c>
      <c r="G28" s="2">
        <v>0</v>
      </c>
      <c r="H28" s="2">
        <v>0</v>
      </c>
    </row>
    <row r="29" spans="1:8" x14ac:dyDescent="0.2">
      <c r="A29" s="2" t="s">
        <v>235</v>
      </c>
      <c r="B29" s="2">
        <v>27</v>
      </c>
      <c r="C29" s="2">
        <v>80.792699999999996</v>
      </c>
      <c r="D29" s="2">
        <f t="shared" si="1"/>
        <v>80.792699999999996</v>
      </c>
      <c r="E29" s="2">
        <f t="shared" si="1"/>
        <v>80.792699999999996</v>
      </c>
      <c r="F29" s="2">
        <v>0</v>
      </c>
      <c r="G29" s="2">
        <v>0</v>
      </c>
      <c r="H29" s="2">
        <v>0</v>
      </c>
    </row>
    <row r="30" spans="1:8" x14ac:dyDescent="0.2">
      <c r="A30" s="2" t="s">
        <v>235</v>
      </c>
      <c r="B30" s="2">
        <v>28</v>
      </c>
      <c r="C30" s="2">
        <v>54.222299999999997</v>
      </c>
      <c r="D30" s="2">
        <f t="shared" si="1"/>
        <v>54.222299999999997</v>
      </c>
      <c r="E30" s="2">
        <f t="shared" si="1"/>
        <v>54.222299999999997</v>
      </c>
      <c r="F30" s="2">
        <v>0</v>
      </c>
      <c r="G30" s="2">
        <v>0</v>
      </c>
      <c r="H30" s="2">
        <v>0</v>
      </c>
    </row>
    <row r="31" spans="1:8" x14ac:dyDescent="0.2">
      <c r="A31" s="2" t="s">
        <v>235</v>
      </c>
      <c r="B31" s="2">
        <v>29</v>
      </c>
      <c r="C31" s="2">
        <v>36.637999999999998</v>
      </c>
      <c r="D31" s="2">
        <f t="shared" si="1"/>
        <v>36.637999999999998</v>
      </c>
      <c r="E31" s="2">
        <f t="shared" si="1"/>
        <v>36.637999999999998</v>
      </c>
      <c r="F31" s="2">
        <v>0</v>
      </c>
      <c r="G31" s="2">
        <v>0</v>
      </c>
      <c r="H31" s="2">
        <v>0</v>
      </c>
    </row>
    <row r="32" spans="1:8" x14ac:dyDescent="0.2">
      <c r="A32" s="2" t="s">
        <v>235</v>
      </c>
      <c r="B32" s="2">
        <v>30</v>
      </c>
      <c r="C32" s="2">
        <v>36.441699999999997</v>
      </c>
      <c r="D32" s="2">
        <f t="shared" si="1"/>
        <v>36.441699999999997</v>
      </c>
      <c r="E32" s="2">
        <f t="shared" si="1"/>
        <v>36.441699999999997</v>
      </c>
      <c r="F32" s="2">
        <v>0</v>
      </c>
      <c r="G32" s="2">
        <v>0</v>
      </c>
      <c r="H32" s="2">
        <v>0</v>
      </c>
    </row>
    <row r="33" spans="1:8" x14ac:dyDescent="0.2">
      <c r="A33" s="2" t="s">
        <v>235</v>
      </c>
      <c r="B33" s="2">
        <v>31</v>
      </c>
      <c r="C33" s="2">
        <v>63.710999999999999</v>
      </c>
      <c r="D33" s="2">
        <f t="shared" si="1"/>
        <v>63.710999999999999</v>
      </c>
      <c r="E33" s="2">
        <f t="shared" si="1"/>
        <v>63.710999999999999</v>
      </c>
      <c r="F33" s="2">
        <v>0</v>
      </c>
      <c r="G33" s="2">
        <v>0</v>
      </c>
      <c r="H33" s="2">
        <v>0</v>
      </c>
    </row>
    <row r="34" spans="1:8" x14ac:dyDescent="0.2">
      <c r="A34" s="2" t="s">
        <v>235</v>
      </c>
      <c r="B34" s="2">
        <v>32</v>
      </c>
      <c r="C34" s="2">
        <v>96.341800000000006</v>
      </c>
      <c r="D34" s="2">
        <f t="shared" si="1"/>
        <v>96.341800000000006</v>
      </c>
      <c r="E34" s="2">
        <f t="shared" si="1"/>
        <v>96.341800000000006</v>
      </c>
      <c r="F34" s="2">
        <v>0</v>
      </c>
      <c r="G34" s="2">
        <v>0</v>
      </c>
      <c r="H34" s="2">
        <v>0</v>
      </c>
    </row>
    <row r="35" spans="1:8" x14ac:dyDescent="0.2">
      <c r="A35" s="2" t="s">
        <v>235</v>
      </c>
      <c r="B35" s="2">
        <v>33</v>
      </c>
      <c r="C35" s="2">
        <v>91.487899999999996</v>
      </c>
      <c r="D35" s="2">
        <f t="shared" si="1"/>
        <v>91.487899999999996</v>
      </c>
      <c r="E35" s="2">
        <f t="shared" si="1"/>
        <v>91.487899999999996</v>
      </c>
      <c r="F35" s="2">
        <v>0</v>
      </c>
      <c r="G35" s="2">
        <v>0</v>
      </c>
      <c r="H35" s="2">
        <v>0</v>
      </c>
    </row>
    <row r="36" spans="1:8" x14ac:dyDescent="0.2">
      <c r="A36" s="2" t="s">
        <v>235</v>
      </c>
      <c r="B36" s="2">
        <v>34</v>
      </c>
      <c r="C36" s="2">
        <v>60.603700000000003</v>
      </c>
      <c r="D36" s="2">
        <f t="shared" si="1"/>
        <v>60.603700000000003</v>
      </c>
      <c r="E36" s="2">
        <f t="shared" si="1"/>
        <v>60.603700000000003</v>
      </c>
      <c r="F36" s="2">
        <v>0</v>
      </c>
      <c r="G36" s="2">
        <v>0</v>
      </c>
      <c r="H36" s="2">
        <v>0</v>
      </c>
    </row>
    <row r="37" spans="1:8" x14ac:dyDescent="0.2">
      <c r="A37" s="2" t="s">
        <v>235</v>
      </c>
      <c r="B37" s="2">
        <v>35</v>
      </c>
      <c r="C37" s="2">
        <v>40.458300000000001</v>
      </c>
      <c r="D37" s="2">
        <f t="shared" si="1"/>
        <v>40.458300000000001</v>
      </c>
      <c r="E37" s="2">
        <f t="shared" si="1"/>
        <v>40.458300000000001</v>
      </c>
      <c r="F37" s="2">
        <v>0</v>
      </c>
      <c r="G37" s="2">
        <v>0</v>
      </c>
      <c r="H37" s="2">
        <v>0</v>
      </c>
    </row>
    <row r="38" spans="1:8" x14ac:dyDescent="0.2">
      <c r="A38" s="2" t="s">
        <v>235</v>
      </c>
      <c r="B38" s="2">
        <v>36</v>
      </c>
      <c r="C38" s="2">
        <v>40.284199999999998</v>
      </c>
      <c r="D38" s="2">
        <f t="shared" si="1"/>
        <v>40.284199999999998</v>
      </c>
      <c r="E38" s="2">
        <f t="shared" si="1"/>
        <v>40.284199999999998</v>
      </c>
      <c r="F38" s="2">
        <v>0</v>
      </c>
      <c r="G38" s="2">
        <v>0</v>
      </c>
      <c r="H38" s="2">
        <v>0</v>
      </c>
    </row>
    <row r="39" spans="1:8" x14ac:dyDescent="0.2">
      <c r="A39" s="2" t="s">
        <v>235</v>
      </c>
      <c r="B39" s="2">
        <v>37</v>
      </c>
      <c r="C39" s="2">
        <v>58.252200000000002</v>
      </c>
      <c r="D39" s="2">
        <f t="shared" si="1"/>
        <v>58.252200000000002</v>
      </c>
      <c r="E39" s="2">
        <f t="shared" si="1"/>
        <v>58.252200000000002</v>
      </c>
      <c r="F39" s="2">
        <v>0</v>
      </c>
      <c r="G39" s="2">
        <v>0</v>
      </c>
      <c r="H39" s="2">
        <v>0</v>
      </c>
    </row>
    <row r="40" spans="1:8" x14ac:dyDescent="0.2">
      <c r="A40" s="2" t="s">
        <v>235</v>
      </c>
      <c r="B40" s="2">
        <v>38</v>
      </c>
      <c r="C40" s="2">
        <v>84.620800000000003</v>
      </c>
      <c r="D40" s="2">
        <f t="shared" si="1"/>
        <v>84.620800000000003</v>
      </c>
      <c r="E40" s="2">
        <f t="shared" si="1"/>
        <v>84.620800000000003</v>
      </c>
      <c r="F40" s="2">
        <v>0</v>
      </c>
      <c r="G40" s="2">
        <v>0</v>
      </c>
      <c r="H40" s="2">
        <v>0</v>
      </c>
    </row>
    <row r="41" spans="1:8" x14ac:dyDescent="0.2">
      <c r="A41" s="2" t="s">
        <v>235</v>
      </c>
      <c r="B41" s="2">
        <v>39</v>
      </c>
      <c r="C41" s="2">
        <v>84.420299999999997</v>
      </c>
      <c r="D41" s="2">
        <f t="shared" si="1"/>
        <v>84.420299999999997</v>
      </c>
      <c r="E41" s="2">
        <f t="shared" si="1"/>
        <v>84.420299999999997</v>
      </c>
      <c r="F41" s="2">
        <v>0</v>
      </c>
      <c r="G41" s="2">
        <v>0</v>
      </c>
      <c r="H41" s="2">
        <v>0</v>
      </c>
    </row>
    <row r="42" spans="1:8" x14ac:dyDescent="0.2">
      <c r="A42" s="2" t="s">
        <v>235</v>
      </c>
      <c r="B42" s="2">
        <v>40</v>
      </c>
      <c r="C42" s="2">
        <v>66.964699999999993</v>
      </c>
      <c r="D42" s="2">
        <f t="shared" si="1"/>
        <v>66.964699999999993</v>
      </c>
      <c r="E42" s="2">
        <f t="shared" si="1"/>
        <v>66.964699999999993</v>
      </c>
      <c r="F42" s="2">
        <v>0</v>
      </c>
      <c r="G42" s="2">
        <v>0</v>
      </c>
      <c r="H42" s="2">
        <v>0</v>
      </c>
    </row>
    <row r="43" spans="1:8" x14ac:dyDescent="0.2">
      <c r="A43" s="2" t="s">
        <v>235</v>
      </c>
      <c r="B43" s="2">
        <v>41</v>
      </c>
      <c r="C43" s="2">
        <v>49.624299999999998</v>
      </c>
      <c r="D43" s="2">
        <f t="shared" ref="D43:E62" si="2">C43</f>
        <v>49.624299999999998</v>
      </c>
      <c r="E43" s="2">
        <f t="shared" si="2"/>
        <v>49.624299999999998</v>
      </c>
      <c r="F43" s="2">
        <v>0</v>
      </c>
      <c r="G43" s="2">
        <v>0</v>
      </c>
      <c r="H43" s="2">
        <v>0</v>
      </c>
    </row>
    <row r="44" spans="1:8" x14ac:dyDescent="0.2">
      <c r="A44" s="2" t="s">
        <v>235</v>
      </c>
      <c r="B44" s="2">
        <v>42</v>
      </c>
      <c r="C44" s="2">
        <v>66.964699999999993</v>
      </c>
      <c r="D44" s="2">
        <f t="shared" si="2"/>
        <v>66.964699999999993</v>
      </c>
      <c r="E44" s="2">
        <f t="shared" si="2"/>
        <v>66.964699999999993</v>
      </c>
      <c r="F44" s="2">
        <v>0</v>
      </c>
      <c r="G44" s="2">
        <v>0</v>
      </c>
      <c r="H44" s="2">
        <v>0</v>
      </c>
    </row>
    <row r="45" spans="1:8" x14ac:dyDescent="0.2">
      <c r="A45" s="2" t="s">
        <v>235</v>
      </c>
      <c r="B45" s="2">
        <v>43</v>
      </c>
      <c r="C45" s="2">
        <v>84.420299999999997</v>
      </c>
      <c r="D45" s="2">
        <f t="shared" si="2"/>
        <v>84.420299999999997</v>
      </c>
      <c r="E45" s="2">
        <f t="shared" si="2"/>
        <v>84.420299999999997</v>
      </c>
      <c r="F45" s="2">
        <v>0</v>
      </c>
      <c r="G45" s="2">
        <v>0</v>
      </c>
      <c r="H45" s="2">
        <v>0</v>
      </c>
    </row>
    <row r="46" spans="1:8" x14ac:dyDescent="0.2">
      <c r="A46" s="2" t="s">
        <v>235</v>
      </c>
      <c r="B46" s="2">
        <v>44</v>
      </c>
      <c r="C46" s="2">
        <v>84.620800000000003</v>
      </c>
      <c r="D46" s="2">
        <f t="shared" si="2"/>
        <v>84.620800000000003</v>
      </c>
      <c r="E46" s="2">
        <f t="shared" si="2"/>
        <v>84.620800000000003</v>
      </c>
      <c r="F46" s="2">
        <v>0</v>
      </c>
      <c r="G46" s="2">
        <v>0</v>
      </c>
      <c r="H46" s="2">
        <v>0</v>
      </c>
    </row>
    <row r="47" spans="1:8" x14ac:dyDescent="0.2">
      <c r="A47" s="2" t="s">
        <v>235</v>
      </c>
      <c r="B47" s="2">
        <v>45</v>
      </c>
      <c r="C47" s="2">
        <v>58.252200000000002</v>
      </c>
      <c r="D47" s="2">
        <f t="shared" si="2"/>
        <v>58.252200000000002</v>
      </c>
      <c r="E47" s="2">
        <f t="shared" si="2"/>
        <v>58.252200000000002</v>
      </c>
      <c r="F47" s="2">
        <v>0</v>
      </c>
      <c r="G47" s="2">
        <v>0</v>
      </c>
      <c r="H47" s="2">
        <v>0</v>
      </c>
    </row>
    <row r="48" spans="1:8" x14ac:dyDescent="0.2">
      <c r="A48" s="2" t="s">
        <v>235</v>
      </c>
      <c r="B48" s="2">
        <v>46</v>
      </c>
      <c r="C48" s="2">
        <v>40.284199999999998</v>
      </c>
      <c r="D48" s="2">
        <f t="shared" si="2"/>
        <v>40.284199999999998</v>
      </c>
      <c r="E48" s="2">
        <f t="shared" si="2"/>
        <v>40.284199999999998</v>
      </c>
      <c r="F48" s="2">
        <v>0</v>
      </c>
      <c r="G48" s="2">
        <v>0</v>
      </c>
      <c r="H48" s="2">
        <v>0</v>
      </c>
    </row>
    <row r="49" spans="1:8" x14ac:dyDescent="0.2">
      <c r="A49" s="2" t="s">
        <v>235</v>
      </c>
      <c r="B49" s="2">
        <v>47</v>
      </c>
      <c r="C49" s="2">
        <v>40.458300000000001</v>
      </c>
      <c r="D49" s="2">
        <f t="shared" si="2"/>
        <v>40.458300000000001</v>
      </c>
      <c r="E49" s="2">
        <f t="shared" si="2"/>
        <v>40.458300000000001</v>
      </c>
      <c r="F49" s="2">
        <v>0</v>
      </c>
      <c r="G49" s="2">
        <v>0</v>
      </c>
      <c r="H49" s="2">
        <v>0</v>
      </c>
    </row>
    <row r="50" spans="1:8" x14ac:dyDescent="0.2">
      <c r="A50" s="2" t="s">
        <v>235</v>
      </c>
      <c r="B50" s="2">
        <v>48</v>
      </c>
      <c r="C50" s="2">
        <v>60.603700000000003</v>
      </c>
      <c r="D50" s="2">
        <f t="shared" si="2"/>
        <v>60.603700000000003</v>
      </c>
      <c r="E50" s="2">
        <f t="shared" si="2"/>
        <v>60.603700000000003</v>
      </c>
      <c r="F50" s="2">
        <v>0</v>
      </c>
      <c r="G50" s="2">
        <v>0</v>
      </c>
      <c r="H50" s="2">
        <v>0</v>
      </c>
    </row>
    <row r="51" spans="1:8" x14ac:dyDescent="0.2">
      <c r="A51" s="2" t="s">
        <v>235</v>
      </c>
      <c r="B51" s="2">
        <v>49</v>
      </c>
      <c r="C51" s="2">
        <v>91.487899999999996</v>
      </c>
      <c r="D51" s="2">
        <f t="shared" si="2"/>
        <v>91.487899999999996</v>
      </c>
      <c r="E51" s="2">
        <f t="shared" si="2"/>
        <v>91.487899999999996</v>
      </c>
      <c r="F51" s="2">
        <v>0</v>
      </c>
      <c r="G51" s="2">
        <v>0</v>
      </c>
      <c r="H51" s="2">
        <v>0</v>
      </c>
    </row>
    <row r="52" spans="1:8" x14ac:dyDescent="0.2">
      <c r="A52" s="2" t="s">
        <v>235</v>
      </c>
      <c r="B52" s="2">
        <v>50</v>
      </c>
      <c r="C52" s="2">
        <v>96.341800000000006</v>
      </c>
      <c r="D52" s="2">
        <f t="shared" si="2"/>
        <v>96.341800000000006</v>
      </c>
      <c r="E52" s="2">
        <f t="shared" si="2"/>
        <v>96.341800000000006</v>
      </c>
      <c r="F52" s="2">
        <v>0</v>
      </c>
      <c r="G52" s="2">
        <v>0</v>
      </c>
      <c r="H52" s="2">
        <v>0</v>
      </c>
    </row>
    <row r="53" spans="1:8" x14ac:dyDescent="0.2">
      <c r="A53" s="2" t="s">
        <v>235</v>
      </c>
      <c r="B53" s="2">
        <v>51</v>
      </c>
      <c r="C53" s="2">
        <v>63.710999999999999</v>
      </c>
      <c r="D53" s="2">
        <f t="shared" si="2"/>
        <v>63.710999999999999</v>
      </c>
      <c r="E53" s="2">
        <f t="shared" si="2"/>
        <v>63.710999999999999</v>
      </c>
      <c r="F53" s="2">
        <v>0</v>
      </c>
      <c r="G53" s="2">
        <v>0</v>
      </c>
      <c r="H53" s="2">
        <v>0</v>
      </c>
    </row>
    <row r="54" spans="1:8" x14ac:dyDescent="0.2">
      <c r="A54" s="2" t="s">
        <v>235</v>
      </c>
      <c r="B54" s="2">
        <v>52</v>
      </c>
      <c r="C54" s="2">
        <v>36.441699999999997</v>
      </c>
      <c r="D54" s="2">
        <f t="shared" si="2"/>
        <v>36.441699999999997</v>
      </c>
      <c r="E54" s="2">
        <f t="shared" si="2"/>
        <v>36.441699999999997</v>
      </c>
      <c r="F54" s="2">
        <v>0</v>
      </c>
      <c r="G54" s="2">
        <v>0</v>
      </c>
      <c r="H54" s="2">
        <v>0</v>
      </c>
    </row>
    <row r="55" spans="1:8" x14ac:dyDescent="0.2">
      <c r="A55" s="2" t="s">
        <v>235</v>
      </c>
      <c r="B55" s="2">
        <v>53</v>
      </c>
      <c r="C55" s="2">
        <v>36.637999999999998</v>
      </c>
      <c r="D55" s="2">
        <f t="shared" si="2"/>
        <v>36.637999999999998</v>
      </c>
      <c r="E55" s="2">
        <f t="shared" si="2"/>
        <v>36.637999999999998</v>
      </c>
      <c r="F55" s="2">
        <v>0</v>
      </c>
      <c r="G55" s="2">
        <v>0</v>
      </c>
      <c r="H55" s="2">
        <v>0</v>
      </c>
    </row>
    <row r="56" spans="1:8" x14ac:dyDescent="0.2">
      <c r="A56" s="2" t="s">
        <v>235</v>
      </c>
      <c r="B56" s="2">
        <v>54</v>
      </c>
      <c r="C56" s="2">
        <v>54.222299999999997</v>
      </c>
      <c r="D56" s="2">
        <f t="shared" si="2"/>
        <v>54.222299999999997</v>
      </c>
      <c r="E56" s="2">
        <f t="shared" si="2"/>
        <v>54.222299999999997</v>
      </c>
      <c r="F56" s="2">
        <v>0</v>
      </c>
      <c r="G56" s="2">
        <v>0</v>
      </c>
      <c r="H56" s="2">
        <v>0</v>
      </c>
    </row>
    <row r="57" spans="1:8" x14ac:dyDescent="0.2">
      <c r="A57" s="2" t="s">
        <v>235</v>
      </c>
      <c r="B57" s="2">
        <v>55</v>
      </c>
      <c r="C57" s="2">
        <v>80.792699999999996</v>
      </c>
      <c r="D57" s="2">
        <f t="shared" si="2"/>
        <v>80.792699999999996</v>
      </c>
      <c r="E57" s="2">
        <f t="shared" si="2"/>
        <v>80.792699999999996</v>
      </c>
      <c r="F57" s="2">
        <v>0</v>
      </c>
      <c r="G57" s="2">
        <v>0</v>
      </c>
      <c r="H57" s="2">
        <v>0</v>
      </c>
    </row>
    <row r="58" spans="1:8" x14ac:dyDescent="0.2">
      <c r="A58" s="2" t="s">
        <v>235</v>
      </c>
      <c r="B58" s="2">
        <v>56</v>
      </c>
      <c r="C58" s="2">
        <v>83.552499999999995</v>
      </c>
      <c r="D58" s="2">
        <f t="shared" si="2"/>
        <v>83.552499999999995</v>
      </c>
      <c r="E58" s="2">
        <f t="shared" si="2"/>
        <v>83.552499999999995</v>
      </c>
      <c r="F58" s="2">
        <v>0</v>
      </c>
      <c r="G58" s="2">
        <v>0</v>
      </c>
      <c r="H58" s="2">
        <v>0</v>
      </c>
    </row>
    <row r="59" spans="1:8" x14ac:dyDescent="0.2">
      <c r="A59" s="2" t="s">
        <v>235</v>
      </c>
      <c r="B59" s="2">
        <v>57</v>
      </c>
      <c r="C59" s="2">
        <v>86.256299999999996</v>
      </c>
      <c r="D59" s="2">
        <f t="shared" si="2"/>
        <v>86.256299999999996</v>
      </c>
      <c r="E59" s="2">
        <f t="shared" si="2"/>
        <v>86.256299999999996</v>
      </c>
      <c r="F59" s="2">
        <v>0</v>
      </c>
      <c r="G59" s="2">
        <v>0</v>
      </c>
      <c r="H59" s="2">
        <v>0</v>
      </c>
    </row>
    <row r="60" spans="1:8" x14ac:dyDescent="0.2">
      <c r="A60" s="2" t="s">
        <v>235</v>
      </c>
      <c r="B60" s="2">
        <v>58</v>
      </c>
      <c r="C60" s="2">
        <v>127.34059999999999</v>
      </c>
      <c r="D60" s="2">
        <f t="shared" si="2"/>
        <v>127.34059999999999</v>
      </c>
      <c r="E60" s="2">
        <f t="shared" si="2"/>
        <v>127.34059999999999</v>
      </c>
      <c r="F60" s="2">
        <v>0</v>
      </c>
      <c r="G60" s="2">
        <v>0</v>
      </c>
      <c r="H60" s="2">
        <v>0</v>
      </c>
    </row>
    <row r="61" spans="1:8" x14ac:dyDescent="0.2">
      <c r="A61" s="2" t="s">
        <v>235</v>
      </c>
      <c r="B61" s="2">
        <v>59</v>
      </c>
      <c r="C61" s="2">
        <v>167.08690000000001</v>
      </c>
      <c r="D61" s="2">
        <f t="shared" si="2"/>
        <v>167.08690000000001</v>
      </c>
      <c r="E61" s="2">
        <f t="shared" si="2"/>
        <v>167.08690000000001</v>
      </c>
      <c r="F61" s="2">
        <v>0</v>
      </c>
      <c r="G61" s="2">
        <v>0</v>
      </c>
      <c r="H61" s="2">
        <v>0</v>
      </c>
    </row>
    <row r="62" spans="1:8" x14ac:dyDescent="0.2">
      <c r="A62" s="2" t="s">
        <v>235</v>
      </c>
      <c r="B62" s="2">
        <v>60</v>
      </c>
      <c r="C62" s="2">
        <v>167.08690000000001</v>
      </c>
      <c r="D62" s="2">
        <f t="shared" si="2"/>
        <v>167.08690000000001</v>
      </c>
      <c r="E62" s="2">
        <f t="shared" si="2"/>
        <v>167.08690000000001</v>
      </c>
      <c r="F62" s="2">
        <v>0</v>
      </c>
      <c r="G62" s="2">
        <v>0</v>
      </c>
      <c r="H62" s="2">
        <v>0</v>
      </c>
    </row>
    <row r="63" spans="1:8" x14ac:dyDescent="0.2">
      <c r="A63" s="2" t="s">
        <v>235</v>
      </c>
      <c r="B63" s="2">
        <v>61</v>
      </c>
      <c r="C63" s="2">
        <v>167.08690000000001</v>
      </c>
      <c r="D63" s="2">
        <f t="shared" ref="D63:E82" si="3">C63</f>
        <v>167.08690000000001</v>
      </c>
      <c r="E63" s="2">
        <f t="shared" si="3"/>
        <v>167.08690000000001</v>
      </c>
      <c r="F63" s="2">
        <v>0</v>
      </c>
      <c r="G63" s="2">
        <v>0</v>
      </c>
      <c r="H63" s="2">
        <v>0</v>
      </c>
    </row>
    <row r="64" spans="1:8" x14ac:dyDescent="0.2">
      <c r="A64" s="2" t="s">
        <v>235</v>
      </c>
      <c r="B64" s="2">
        <v>62</v>
      </c>
      <c r="C64" s="2">
        <v>127.34059999999999</v>
      </c>
      <c r="D64" s="2">
        <f t="shared" si="3"/>
        <v>127.34059999999999</v>
      </c>
      <c r="E64" s="2">
        <f t="shared" si="3"/>
        <v>127.34059999999999</v>
      </c>
      <c r="F64" s="2">
        <v>0</v>
      </c>
      <c r="G64" s="2">
        <v>0</v>
      </c>
      <c r="H64" s="2">
        <v>0</v>
      </c>
    </row>
    <row r="65" spans="1:8" x14ac:dyDescent="0.2">
      <c r="A65" s="2" t="s">
        <v>235</v>
      </c>
      <c r="B65" s="2">
        <v>63</v>
      </c>
      <c r="C65" s="2">
        <v>86.256299999999996</v>
      </c>
      <c r="D65" s="2">
        <f t="shared" si="3"/>
        <v>86.256299999999996</v>
      </c>
      <c r="E65" s="2">
        <f t="shared" si="3"/>
        <v>86.256299999999996</v>
      </c>
      <c r="F65" s="2">
        <v>0</v>
      </c>
      <c r="G65" s="2">
        <v>0</v>
      </c>
      <c r="H65" s="2">
        <v>0</v>
      </c>
    </row>
    <row r="66" spans="1:8" x14ac:dyDescent="0.2">
      <c r="A66" s="2" t="s">
        <v>235</v>
      </c>
      <c r="B66" s="2">
        <v>64</v>
      </c>
      <c r="C66" s="2">
        <v>83.552499999999995</v>
      </c>
      <c r="D66" s="2">
        <f t="shared" si="3"/>
        <v>83.552499999999995</v>
      </c>
      <c r="E66" s="2">
        <f t="shared" si="3"/>
        <v>83.552499999999995</v>
      </c>
      <c r="F66" s="2">
        <v>0</v>
      </c>
      <c r="G66" s="2">
        <v>0</v>
      </c>
      <c r="H66" s="2">
        <v>0</v>
      </c>
    </row>
    <row r="67" spans="1:8" x14ac:dyDescent="0.2">
      <c r="A67" s="2" t="s">
        <v>235</v>
      </c>
      <c r="B67" s="2">
        <v>65</v>
      </c>
      <c r="C67" s="2">
        <v>80.792699999999996</v>
      </c>
      <c r="D67" s="2">
        <f t="shared" si="3"/>
        <v>80.792699999999996</v>
      </c>
      <c r="E67" s="2">
        <f t="shared" si="3"/>
        <v>80.792699999999996</v>
      </c>
      <c r="F67" s="2">
        <v>0</v>
      </c>
      <c r="G67" s="2">
        <v>0</v>
      </c>
      <c r="H67" s="2">
        <v>0</v>
      </c>
    </row>
    <row r="68" spans="1:8" x14ac:dyDescent="0.2">
      <c r="A68" s="2" t="s">
        <v>235</v>
      </c>
      <c r="B68" s="2">
        <v>66</v>
      </c>
      <c r="C68" s="2">
        <v>54.222299999999997</v>
      </c>
      <c r="D68" s="2">
        <f t="shared" si="3"/>
        <v>54.222299999999997</v>
      </c>
      <c r="E68" s="2">
        <f t="shared" si="3"/>
        <v>54.222299999999997</v>
      </c>
      <c r="F68" s="2">
        <v>0</v>
      </c>
      <c r="G68" s="2">
        <v>0</v>
      </c>
      <c r="H68" s="2">
        <v>0</v>
      </c>
    </row>
    <row r="69" spans="1:8" x14ac:dyDescent="0.2">
      <c r="A69" s="2" t="s">
        <v>235</v>
      </c>
      <c r="B69" s="2">
        <v>67</v>
      </c>
      <c r="C69" s="2">
        <v>36.637999999999998</v>
      </c>
      <c r="D69" s="2">
        <f t="shared" si="3"/>
        <v>36.637999999999998</v>
      </c>
      <c r="E69" s="2">
        <f t="shared" si="3"/>
        <v>36.637999999999998</v>
      </c>
      <c r="F69" s="2">
        <v>0</v>
      </c>
      <c r="G69" s="2">
        <v>0</v>
      </c>
      <c r="H69" s="2">
        <v>0</v>
      </c>
    </row>
    <row r="70" spans="1:8" x14ac:dyDescent="0.2">
      <c r="A70" s="2" t="s">
        <v>235</v>
      </c>
      <c r="B70" s="2">
        <v>68</v>
      </c>
      <c r="C70" s="2">
        <v>36.441699999999997</v>
      </c>
      <c r="D70" s="2">
        <f t="shared" si="3"/>
        <v>36.441699999999997</v>
      </c>
      <c r="E70" s="2">
        <f t="shared" si="3"/>
        <v>36.441699999999997</v>
      </c>
      <c r="F70" s="2">
        <v>0</v>
      </c>
      <c r="G70" s="2">
        <v>0</v>
      </c>
      <c r="H70" s="2">
        <v>0</v>
      </c>
    </row>
    <row r="71" spans="1:8" x14ac:dyDescent="0.2">
      <c r="A71" s="2" t="s">
        <v>235</v>
      </c>
      <c r="B71" s="2">
        <v>69</v>
      </c>
      <c r="C71" s="2">
        <v>63.710999999999999</v>
      </c>
      <c r="D71" s="2">
        <f t="shared" si="3"/>
        <v>63.710999999999999</v>
      </c>
      <c r="E71" s="2">
        <f t="shared" si="3"/>
        <v>63.710999999999999</v>
      </c>
      <c r="F71" s="2">
        <v>0</v>
      </c>
      <c r="G71" s="2">
        <v>0</v>
      </c>
      <c r="H71" s="2">
        <v>0</v>
      </c>
    </row>
    <row r="72" spans="1:8" x14ac:dyDescent="0.2">
      <c r="A72" s="2" t="s">
        <v>235</v>
      </c>
      <c r="B72" s="2">
        <v>70</v>
      </c>
      <c r="C72" s="2">
        <v>96.341800000000006</v>
      </c>
      <c r="D72" s="2">
        <f t="shared" si="3"/>
        <v>96.341800000000006</v>
      </c>
      <c r="E72" s="2">
        <f t="shared" si="3"/>
        <v>96.341800000000006</v>
      </c>
      <c r="F72" s="2">
        <v>0</v>
      </c>
      <c r="G72" s="2">
        <v>0</v>
      </c>
      <c r="H72" s="2">
        <v>0</v>
      </c>
    </row>
    <row r="73" spans="1:8" x14ac:dyDescent="0.2">
      <c r="A73" s="2" t="s">
        <v>235</v>
      </c>
      <c r="B73" s="2">
        <v>71</v>
      </c>
      <c r="C73" s="2">
        <v>91.487899999999996</v>
      </c>
      <c r="D73" s="2">
        <f t="shared" si="3"/>
        <v>91.487899999999996</v>
      </c>
      <c r="E73" s="2">
        <f t="shared" si="3"/>
        <v>91.487899999999996</v>
      </c>
      <c r="F73" s="2">
        <v>0</v>
      </c>
      <c r="G73" s="2">
        <v>0</v>
      </c>
      <c r="H73" s="2">
        <v>0</v>
      </c>
    </row>
    <row r="74" spans="1:8" x14ac:dyDescent="0.2">
      <c r="A74" s="2" t="s">
        <v>235</v>
      </c>
      <c r="B74" s="2">
        <v>72</v>
      </c>
      <c r="C74" s="2">
        <v>60.603700000000003</v>
      </c>
      <c r="D74" s="2">
        <f t="shared" si="3"/>
        <v>60.603700000000003</v>
      </c>
      <c r="E74" s="2">
        <f t="shared" si="3"/>
        <v>60.603700000000003</v>
      </c>
      <c r="F74" s="2">
        <v>0</v>
      </c>
      <c r="G74" s="2">
        <v>0</v>
      </c>
      <c r="H74" s="2">
        <v>0</v>
      </c>
    </row>
    <row r="75" spans="1:8" x14ac:dyDescent="0.2">
      <c r="A75" s="2" t="s">
        <v>235</v>
      </c>
      <c r="B75" s="2">
        <v>73</v>
      </c>
      <c r="C75" s="2">
        <v>40.458300000000001</v>
      </c>
      <c r="D75" s="2">
        <f t="shared" si="3"/>
        <v>40.458300000000001</v>
      </c>
      <c r="E75" s="2">
        <f t="shared" si="3"/>
        <v>40.458300000000001</v>
      </c>
      <c r="F75" s="2">
        <v>0</v>
      </c>
      <c r="G75" s="2">
        <v>0</v>
      </c>
      <c r="H75" s="2">
        <v>0</v>
      </c>
    </row>
    <row r="76" spans="1:8" x14ac:dyDescent="0.2">
      <c r="A76" s="2" t="s">
        <v>235</v>
      </c>
      <c r="B76" s="2">
        <v>74</v>
      </c>
      <c r="C76" s="2">
        <v>40.282499999999999</v>
      </c>
      <c r="D76" s="2">
        <f t="shared" si="3"/>
        <v>40.282499999999999</v>
      </c>
      <c r="E76" s="2">
        <f t="shared" si="3"/>
        <v>40.282499999999999</v>
      </c>
      <c r="F76" s="2">
        <v>0</v>
      </c>
      <c r="G76" s="2">
        <v>0</v>
      </c>
      <c r="H76" s="2">
        <v>0</v>
      </c>
    </row>
    <row r="77" spans="1:8" x14ac:dyDescent="0.2">
      <c r="A77" s="2" t="s">
        <v>235</v>
      </c>
      <c r="B77" s="2">
        <v>75</v>
      </c>
      <c r="C77" s="2">
        <v>58.218699999999998</v>
      </c>
      <c r="D77" s="2">
        <f t="shared" si="3"/>
        <v>58.218699999999998</v>
      </c>
      <c r="E77" s="2">
        <f t="shared" si="3"/>
        <v>58.218699999999998</v>
      </c>
      <c r="F77" s="2">
        <v>0</v>
      </c>
      <c r="G77" s="2">
        <v>0</v>
      </c>
      <c r="H77" s="2">
        <v>0</v>
      </c>
    </row>
    <row r="78" spans="1:8" x14ac:dyDescent="0.2">
      <c r="A78" s="2" t="s">
        <v>235</v>
      </c>
      <c r="B78" s="2">
        <v>76</v>
      </c>
      <c r="C78" s="2">
        <v>84.496799999999993</v>
      </c>
      <c r="D78" s="2">
        <f t="shared" si="3"/>
        <v>84.496799999999993</v>
      </c>
      <c r="E78" s="2">
        <f t="shared" si="3"/>
        <v>84.496799999999993</v>
      </c>
      <c r="F78" s="2">
        <v>0</v>
      </c>
      <c r="G78" s="2">
        <v>0</v>
      </c>
      <c r="H78" s="2">
        <v>0</v>
      </c>
    </row>
    <row r="79" spans="1:8" x14ac:dyDescent="0.2">
      <c r="A79" s="2" t="s">
        <v>235</v>
      </c>
      <c r="B79" s="2">
        <v>77</v>
      </c>
      <c r="C79" s="2">
        <v>91.799800000000005</v>
      </c>
      <c r="D79" s="2">
        <f t="shared" si="3"/>
        <v>91.799800000000005</v>
      </c>
      <c r="E79" s="2">
        <f t="shared" si="3"/>
        <v>91.799800000000005</v>
      </c>
      <c r="F79" s="2">
        <v>0</v>
      </c>
      <c r="G79" s="2">
        <v>0</v>
      </c>
      <c r="H79" s="2">
        <v>0</v>
      </c>
    </row>
    <row r="80" spans="1:8" x14ac:dyDescent="0.2">
      <c r="A80" s="2" t="s">
        <v>235</v>
      </c>
      <c r="B80" s="2">
        <v>78</v>
      </c>
      <c r="C80" s="2">
        <v>79.088700000000003</v>
      </c>
      <c r="D80" s="2">
        <f t="shared" si="3"/>
        <v>79.088700000000003</v>
      </c>
      <c r="E80" s="2">
        <f t="shared" si="3"/>
        <v>79.088700000000003</v>
      </c>
      <c r="F80" s="2">
        <v>0</v>
      </c>
      <c r="G80" s="2">
        <v>0</v>
      </c>
      <c r="H80" s="2">
        <v>0</v>
      </c>
    </row>
    <row r="81" spans="1:8" x14ac:dyDescent="0.2">
      <c r="A81" s="2" t="s">
        <v>235</v>
      </c>
      <c r="B81" s="2">
        <v>79</v>
      </c>
      <c r="C81" s="2">
        <v>113.1414</v>
      </c>
      <c r="D81" s="2">
        <f t="shared" si="3"/>
        <v>113.1414</v>
      </c>
      <c r="E81" s="2">
        <f t="shared" si="3"/>
        <v>113.1414</v>
      </c>
      <c r="F81" s="2">
        <v>0</v>
      </c>
      <c r="G81" s="2">
        <v>0</v>
      </c>
      <c r="H81" s="2">
        <v>0</v>
      </c>
    </row>
    <row r="82" spans="1:8" x14ac:dyDescent="0.2">
      <c r="A82" s="2" t="s">
        <v>235</v>
      </c>
      <c r="B82" s="2">
        <v>80</v>
      </c>
      <c r="C82" s="2">
        <v>83.677000000000007</v>
      </c>
      <c r="D82" s="2">
        <f t="shared" si="3"/>
        <v>83.677000000000007</v>
      </c>
      <c r="E82" s="2">
        <f t="shared" si="3"/>
        <v>83.677000000000007</v>
      </c>
      <c r="F82" s="2">
        <v>0</v>
      </c>
      <c r="G82" s="2">
        <v>0</v>
      </c>
      <c r="H82" s="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4E78-CA95-48C5-B4DD-638269BD6CDC}">
  <dimension ref="A2:H52"/>
  <sheetViews>
    <sheetView workbookViewId="0">
      <selection activeCell="A38" activeCellId="3" sqref="A3:E3 A18:E18 A29:E29 A38:E38"/>
    </sheetView>
  </sheetViews>
  <sheetFormatPr defaultRowHeight="14.25" x14ac:dyDescent="0.2"/>
  <cols>
    <col min="1" max="1" width="10.625" bestFit="1" customWidth="1"/>
    <col min="2" max="2" width="13.125" bestFit="1" customWidth="1"/>
  </cols>
  <sheetData>
    <row r="2" spans="1:5" x14ac:dyDescent="0.2">
      <c r="A2" t="s">
        <v>218</v>
      </c>
      <c r="B2" t="s">
        <v>219</v>
      </c>
      <c r="C2" t="s">
        <v>220</v>
      </c>
      <c r="D2" t="s">
        <v>221</v>
      </c>
      <c r="E2" t="s">
        <v>222</v>
      </c>
    </row>
    <row r="3" spans="1:5" x14ac:dyDescent="0.2">
      <c r="A3" t="s">
        <v>214</v>
      </c>
      <c r="B3">
        <v>81</v>
      </c>
      <c r="C3">
        <v>0</v>
      </c>
      <c r="D3">
        <v>0</v>
      </c>
      <c r="E3">
        <v>-2.79</v>
      </c>
    </row>
    <row r="4" spans="1:5" x14ac:dyDescent="0.2">
      <c r="A4" t="s">
        <v>214</v>
      </c>
      <c r="B4">
        <v>82</v>
      </c>
      <c r="C4">
        <v>0</v>
      </c>
      <c r="D4">
        <v>0</v>
      </c>
      <c r="E4">
        <v>-3.79</v>
      </c>
    </row>
    <row r="5" spans="1:5" x14ac:dyDescent="0.2">
      <c r="A5" t="s">
        <v>214</v>
      </c>
      <c r="B5">
        <v>83</v>
      </c>
      <c r="C5">
        <v>0</v>
      </c>
      <c r="D5">
        <v>0</v>
      </c>
      <c r="E5">
        <v>-4.99</v>
      </c>
    </row>
    <row r="6" spans="1:5" x14ac:dyDescent="0.2">
      <c r="A6" t="s">
        <v>214</v>
      </c>
      <c r="B6">
        <v>84</v>
      </c>
      <c r="C6">
        <v>0</v>
      </c>
      <c r="D6">
        <v>0</v>
      </c>
      <c r="E6">
        <v>-6.61</v>
      </c>
    </row>
    <row r="7" spans="1:5" x14ac:dyDescent="0.2">
      <c r="A7" t="s">
        <v>214</v>
      </c>
      <c r="B7">
        <v>85</v>
      </c>
      <c r="C7">
        <v>0</v>
      </c>
      <c r="D7">
        <v>0</v>
      </c>
      <c r="E7">
        <v>-9.11</v>
      </c>
    </row>
    <row r="8" spans="1:5" x14ac:dyDescent="0.2">
      <c r="A8" t="s">
        <v>214</v>
      </c>
      <c r="B8">
        <v>86</v>
      </c>
      <c r="C8">
        <v>0</v>
      </c>
      <c r="D8">
        <v>0</v>
      </c>
      <c r="E8">
        <v>-11.61</v>
      </c>
    </row>
    <row r="9" spans="1:5" x14ac:dyDescent="0.2">
      <c r="A9" t="s">
        <v>214</v>
      </c>
      <c r="B9">
        <v>87</v>
      </c>
      <c r="C9">
        <v>0</v>
      </c>
      <c r="D9">
        <v>0</v>
      </c>
      <c r="E9">
        <v>-14.11</v>
      </c>
    </row>
    <row r="10" spans="1:5" x14ac:dyDescent="0.2">
      <c r="A10" t="s">
        <v>214</v>
      </c>
      <c r="B10">
        <v>88</v>
      </c>
      <c r="C10">
        <v>0</v>
      </c>
      <c r="D10">
        <v>0</v>
      </c>
      <c r="E10">
        <v>-16.61</v>
      </c>
    </row>
    <row r="11" spans="1:5" x14ac:dyDescent="0.2">
      <c r="A11" t="s">
        <v>214</v>
      </c>
      <c r="B11">
        <v>89</v>
      </c>
      <c r="C11">
        <v>0</v>
      </c>
      <c r="D11">
        <v>0</v>
      </c>
      <c r="E11">
        <v>-19.11</v>
      </c>
    </row>
    <row r="12" spans="1:5" x14ac:dyDescent="0.2">
      <c r="A12" t="s">
        <v>214</v>
      </c>
      <c r="B12">
        <v>90</v>
      </c>
      <c r="C12">
        <v>0</v>
      </c>
      <c r="D12">
        <v>0</v>
      </c>
      <c r="E12">
        <v>-21.61</v>
      </c>
    </row>
    <row r="13" spans="1:5" x14ac:dyDescent="0.2">
      <c r="A13" t="s">
        <v>214</v>
      </c>
      <c r="B13">
        <v>91</v>
      </c>
      <c r="C13">
        <v>0</v>
      </c>
      <c r="D13">
        <v>0</v>
      </c>
      <c r="E13">
        <v>-24.11</v>
      </c>
    </row>
    <row r="14" spans="1:5" x14ac:dyDescent="0.2">
      <c r="A14" t="s">
        <v>214</v>
      </c>
      <c r="B14">
        <v>92</v>
      </c>
      <c r="C14">
        <v>0</v>
      </c>
      <c r="D14">
        <v>0</v>
      </c>
      <c r="E14">
        <v>-26.61</v>
      </c>
    </row>
    <row r="15" spans="1:5" x14ac:dyDescent="0.2">
      <c r="A15" t="s">
        <v>214</v>
      </c>
      <c r="B15">
        <v>93</v>
      </c>
      <c r="C15">
        <v>0</v>
      </c>
      <c r="D15">
        <v>0</v>
      </c>
      <c r="E15">
        <v>-28.11</v>
      </c>
    </row>
    <row r="16" spans="1:5" x14ac:dyDescent="0.2">
      <c r="A16" t="s">
        <v>214</v>
      </c>
      <c r="B16">
        <v>94</v>
      </c>
      <c r="C16">
        <v>0</v>
      </c>
      <c r="D16">
        <v>0</v>
      </c>
      <c r="E16">
        <v>-29.61</v>
      </c>
    </row>
    <row r="17" spans="1:5" x14ac:dyDescent="0.2">
      <c r="A17" t="s">
        <v>223</v>
      </c>
      <c r="B17" t="s">
        <v>219</v>
      </c>
      <c r="C17" t="s">
        <v>220</v>
      </c>
      <c r="D17" t="s">
        <v>221</v>
      </c>
      <c r="E17" t="s">
        <v>222</v>
      </c>
    </row>
    <row r="18" spans="1:5" x14ac:dyDescent="0.2">
      <c r="A18" t="s">
        <v>214</v>
      </c>
      <c r="B18">
        <v>95</v>
      </c>
      <c r="C18">
        <v>42</v>
      </c>
      <c r="D18">
        <v>0</v>
      </c>
      <c r="E18">
        <v>-5.23</v>
      </c>
    </row>
    <row r="19" spans="1:5" x14ac:dyDescent="0.2">
      <c r="A19" t="s">
        <v>214</v>
      </c>
      <c r="B19">
        <v>96</v>
      </c>
      <c r="C19">
        <v>42</v>
      </c>
      <c r="D19">
        <v>0</v>
      </c>
      <c r="E19">
        <v>-6.23</v>
      </c>
    </row>
    <row r="20" spans="1:5" x14ac:dyDescent="0.2">
      <c r="A20" t="s">
        <v>214</v>
      </c>
      <c r="B20">
        <v>97</v>
      </c>
      <c r="C20">
        <v>42</v>
      </c>
      <c r="D20">
        <v>0</v>
      </c>
      <c r="E20">
        <v>-7.43</v>
      </c>
    </row>
    <row r="21" spans="1:5" x14ac:dyDescent="0.2">
      <c r="A21" t="s">
        <v>214</v>
      </c>
      <c r="B21">
        <v>98</v>
      </c>
      <c r="C21">
        <v>42</v>
      </c>
      <c r="D21">
        <v>0</v>
      </c>
      <c r="E21">
        <v>-8.15</v>
      </c>
    </row>
    <row r="22" spans="1:5" x14ac:dyDescent="0.2">
      <c r="A22" t="s">
        <v>214</v>
      </c>
      <c r="B22">
        <v>99</v>
      </c>
      <c r="C22">
        <v>42</v>
      </c>
      <c r="D22">
        <v>0</v>
      </c>
      <c r="E22">
        <v>-10.65</v>
      </c>
    </row>
    <row r="23" spans="1:5" x14ac:dyDescent="0.2">
      <c r="A23" t="s">
        <v>214</v>
      </c>
      <c r="B23">
        <v>100</v>
      </c>
      <c r="C23">
        <v>42</v>
      </c>
      <c r="D23">
        <v>0</v>
      </c>
      <c r="E23">
        <v>-13.15</v>
      </c>
    </row>
    <row r="24" spans="1:5" x14ac:dyDescent="0.2">
      <c r="A24" t="s">
        <v>214</v>
      </c>
      <c r="B24">
        <v>101</v>
      </c>
      <c r="C24">
        <v>42</v>
      </c>
      <c r="D24">
        <v>0</v>
      </c>
      <c r="E24">
        <v>-15.65</v>
      </c>
    </row>
    <row r="25" spans="1:5" x14ac:dyDescent="0.2">
      <c r="A25" t="s">
        <v>214</v>
      </c>
      <c r="B25">
        <v>102</v>
      </c>
      <c r="C25">
        <v>42</v>
      </c>
      <c r="D25">
        <v>0</v>
      </c>
      <c r="E25">
        <v>-18.149999999999999</v>
      </c>
    </row>
    <row r="26" spans="1:5" x14ac:dyDescent="0.2">
      <c r="A26" t="s">
        <v>214</v>
      </c>
      <c r="B26">
        <v>103</v>
      </c>
      <c r="C26">
        <v>42</v>
      </c>
      <c r="D26">
        <v>0</v>
      </c>
      <c r="E26">
        <v>-19.649999999999999</v>
      </c>
    </row>
    <row r="27" spans="1:5" x14ac:dyDescent="0.2">
      <c r="A27" t="s">
        <v>214</v>
      </c>
      <c r="B27">
        <v>104</v>
      </c>
      <c r="C27">
        <v>42</v>
      </c>
      <c r="D27">
        <v>0</v>
      </c>
      <c r="E27">
        <v>-21.15</v>
      </c>
    </row>
    <row r="28" spans="1:5" x14ac:dyDescent="0.2">
      <c r="A28" t="s">
        <v>224</v>
      </c>
      <c r="B28" t="s">
        <v>219</v>
      </c>
      <c r="C28" t="s">
        <v>220</v>
      </c>
      <c r="D28" t="s">
        <v>221</v>
      </c>
      <c r="E28" t="s">
        <v>222</v>
      </c>
    </row>
    <row r="29" spans="1:5" x14ac:dyDescent="0.2">
      <c r="A29" t="s">
        <v>214</v>
      </c>
      <c r="B29">
        <v>105</v>
      </c>
      <c r="C29">
        <v>120</v>
      </c>
      <c r="D29">
        <v>0</v>
      </c>
      <c r="E29">
        <v>-5.23</v>
      </c>
    </row>
    <row r="30" spans="1:5" x14ac:dyDescent="0.2">
      <c r="A30" t="s">
        <v>214</v>
      </c>
      <c r="B30">
        <v>106</v>
      </c>
      <c r="C30">
        <v>120</v>
      </c>
      <c r="D30">
        <v>0</v>
      </c>
      <c r="E30">
        <v>-6.23</v>
      </c>
    </row>
    <row r="31" spans="1:5" x14ac:dyDescent="0.2">
      <c r="A31" t="s">
        <v>214</v>
      </c>
      <c r="B31">
        <v>107</v>
      </c>
      <c r="C31">
        <v>120</v>
      </c>
      <c r="D31">
        <v>0</v>
      </c>
      <c r="E31">
        <v>-7.43</v>
      </c>
    </row>
    <row r="32" spans="1:5" x14ac:dyDescent="0.2">
      <c r="A32" t="s">
        <v>214</v>
      </c>
      <c r="B32">
        <v>108</v>
      </c>
      <c r="C32">
        <v>120</v>
      </c>
      <c r="D32">
        <v>0</v>
      </c>
      <c r="E32">
        <v>-7.95</v>
      </c>
    </row>
    <row r="33" spans="1:5" x14ac:dyDescent="0.2">
      <c r="A33" t="s">
        <v>214</v>
      </c>
      <c r="B33">
        <v>109</v>
      </c>
      <c r="C33">
        <v>120</v>
      </c>
      <c r="D33">
        <v>0</v>
      </c>
      <c r="E33">
        <v>-10.45</v>
      </c>
    </row>
    <row r="34" spans="1:5" x14ac:dyDescent="0.2">
      <c r="A34" t="s">
        <v>214</v>
      </c>
      <c r="B34">
        <v>110</v>
      </c>
      <c r="C34">
        <v>120</v>
      </c>
      <c r="D34">
        <v>0</v>
      </c>
      <c r="E34">
        <v>-12.95</v>
      </c>
    </row>
    <row r="35" spans="1:5" x14ac:dyDescent="0.2">
      <c r="A35" t="s">
        <v>214</v>
      </c>
      <c r="B35">
        <v>111</v>
      </c>
      <c r="C35">
        <v>120</v>
      </c>
      <c r="D35">
        <v>0</v>
      </c>
      <c r="E35">
        <v>-14.45</v>
      </c>
    </row>
    <row r="36" spans="1:5" x14ac:dyDescent="0.2">
      <c r="A36" t="s">
        <v>214</v>
      </c>
      <c r="B36">
        <v>112</v>
      </c>
      <c r="C36">
        <v>120</v>
      </c>
      <c r="D36">
        <v>0</v>
      </c>
      <c r="E36">
        <v>-15.95</v>
      </c>
    </row>
    <row r="37" spans="1:5" x14ac:dyDescent="0.2">
      <c r="A37" t="s">
        <v>225</v>
      </c>
      <c r="B37" t="s">
        <v>219</v>
      </c>
      <c r="C37" t="s">
        <v>220</v>
      </c>
      <c r="D37" t="s">
        <v>221</v>
      </c>
      <c r="E37" t="s">
        <v>222</v>
      </c>
    </row>
    <row r="38" spans="1:5" x14ac:dyDescent="0.2">
      <c r="A38" t="s">
        <v>214</v>
      </c>
      <c r="B38">
        <v>113</v>
      </c>
      <c r="C38">
        <v>162</v>
      </c>
      <c r="D38">
        <v>0</v>
      </c>
      <c r="E38">
        <v>-2.82</v>
      </c>
    </row>
    <row r="39" spans="1:5" x14ac:dyDescent="0.2">
      <c r="A39" t="s">
        <v>214</v>
      </c>
      <c r="B39">
        <v>114</v>
      </c>
      <c r="C39">
        <v>162</v>
      </c>
      <c r="D39">
        <v>0</v>
      </c>
      <c r="E39">
        <v>-4.62</v>
      </c>
    </row>
    <row r="40" spans="1:5" x14ac:dyDescent="0.2">
      <c r="A40" t="s">
        <v>214</v>
      </c>
      <c r="B40">
        <v>115</v>
      </c>
      <c r="C40">
        <v>162</v>
      </c>
      <c r="D40">
        <v>0</v>
      </c>
      <c r="E40">
        <v>-5.82</v>
      </c>
    </row>
    <row r="41" spans="1:5" x14ac:dyDescent="0.2">
      <c r="A41" t="s">
        <v>214</v>
      </c>
      <c r="B41">
        <v>116</v>
      </c>
      <c r="C41">
        <v>162</v>
      </c>
      <c r="D41">
        <v>0</v>
      </c>
      <c r="E41">
        <v>-7.04</v>
      </c>
    </row>
    <row r="42" spans="1:5" x14ac:dyDescent="0.2">
      <c r="A42" t="s">
        <v>214</v>
      </c>
      <c r="B42">
        <v>117</v>
      </c>
      <c r="C42">
        <v>162</v>
      </c>
      <c r="D42">
        <v>0</v>
      </c>
      <c r="E42">
        <v>-9.5399999999999991</v>
      </c>
    </row>
    <row r="43" spans="1:5" x14ac:dyDescent="0.2">
      <c r="A43" t="s">
        <v>214</v>
      </c>
      <c r="B43">
        <v>118</v>
      </c>
      <c r="C43">
        <v>162</v>
      </c>
      <c r="D43">
        <v>0</v>
      </c>
      <c r="E43">
        <v>-12.04</v>
      </c>
    </row>
    <row r="44" spans="1:5" x14ac:dyDescent="0.2">
      <c r="A44" t="s">
        <v>214</v>
      </c>
      <c r="B44">
        <v>119</v>
      </c>
      <c r="C44">
        <v>162</v>
      </c>
      <c r="D44">
        <v>0</v>
      </c>
      <c r="E44">
        <v>-14.54</v>
      </c>
    </row>
    <row r="45" spans="1:5" x14ac:dyDescent="0.2">
      <c r="A45" t="s">
        <v>214</v>
      </c>
      <c r="B45">
        <v>120</v>
      </c>
      <c r="C45">
        <v>162</v>
      </c>
      <c r="D45">
        <v>0</v>
      </c>
      <c r="E45">
        <v>-17.04</v>
      </c>
    </row>
    <row r="46" spans="1:5" x14ac:dyDescent="0.2">
      <c r="A46" t="s">
        <v>214</v>
      </c>
      <c r="B46">
        <v>121</v>
      </c>
      <c r="C46">
        <v>162</v>
      </c>
      <c r="D46">
        <v>0</v>
      </c>
      <c r="E46">
        <v>-19.54</v>
      </c>
    </row>
    <row r="47" spans="1:5" x14ac:dyDescent="0.2">
      <c r="A47" t="s">
        <v>214</v>
      </c>
      <c r="B47">
        <v>122</v>
      </c>
      <c r="C47">
        <v>162</v>
      </c>
      <c r="D47">
        <v>0</v>
      </c>
      <c r="E47">
        <v>-22.04</v>
      </c>
    </row>
    <row r="48" spans="1:5" x14ac:dyDescent="0.2">
      <c r="A48" t="s">
        <v>214</v>
      </c>
      <c r="B48">
        <v>123</v>
      </c>
      <c r="C48">
        <v>162</v>
      </c>
      <c r="D48">
        <v>0</v>
      </c>
      <c r="E48">
        <v>-24.54</v>
      </c>
    </row>
    <row r="49" spans="1:8" x14ac:dyDescent="0.2">
      <c r="A49" t="s">
        <v>214</v>
      </c>
      <c r="B49">
        <v>124</v>
      </c>
      <c r="C49">
        <v>162</v>
      </c>
      <c r="D49">
        <v>0</v>
      </c>
      <c r="E49">
        <v>-27.04</v>
      </c>
    </row>
    <row r="50" spans="1:8" x14ac:dyDescent="0.2">
      <c r="A50" t="s">
        <v>214</v>
      </c>
      <c r="B50">
        <v>125</v>
      </c>
      <c r="C50">
        <v>162</v>
      </c>
      <c r="D50">
        <v>0</v>
      </c>
      <c r="E50">
        <v>-28.54</v>
      </c>
    </row>
    <row r="51" spans="1:8" x14ac:dyDescent="0.2">
      <c r="A51" t="s">
        <v>214</v>
      </c>
      <c r="B51">
        <v>126</v>
      </c>
      <c r="C51">
        <v>162</v>
      </c>
      <c r="D51">
        <v>0</v>
      </c>
      <c r="E51">
        <v>-30.04</v>
      </c>
    </row>
    <row r="52" spans="1:8" x14ac:dyDescent="0.2">
      <c r="H52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E606-84F0-4294-85EC-C84E11BAD841}">
  <dimension ref="A1:O44"/>
  <sheetViews>
    <sheetView workbookViewId="0">
      <selection activeCell="D39" sqref="D39"/>
    </sheetView>
  </sheetViews>
  <sheetFormatPr defaultRowHeight="14.25" x14ac:dyDescent="0.2"/>
  <cols>
    <col min="1" max="1" width="26.125" bestFit="1" customWidth="1"/>
    <col min="2" max="2" width="7.125" bestFit="1" customWidth="1"/>
    <col min="3" max="3" width="6.125" bestFit="1" customWidth="1"/>
    <col min="4" max="4" width="6.5" bestFit="1" customWidth="1"/>
    <col min="5" max="5" width="6.25" bestFit="1" customWidth="1"/>
    <col min="8" max="10" width="5.25" bestFit="1" customWidth="1"/>
    <col min="11" max="11" width="11.75" bestFit="1" customWidth="1"/>
    <col min="12" max="12" width="11.75" customWidth="1"/>
  </cols>
  <sheetData>
    <row r="1" spans="1:15" x14ac:dyDescent="0.2">
      <c r="A1" s="3" t="s">
        <v>552</v>
      </c>
      <c r="B1" s="3" t="s">
        <v>256</v>
      </c>
      <c r="C1" s="3" t="s">
        <v>257</v>
      </c>
      <c r="D1" s="3" t="s">
        <v>258</v>
      </c>
      <c r="E1" s="3" t="s">
        <v>259</v>
      </c>
      <c r="F1" s="3" t="s">
        <v>260</v>
      </c>
      <c r="G1" s="3" t="s">
        <v>261</v>
      </c>
      <c r="H1" s="3" t="s">
        <v>265</v>
      </c>
      <c r="I1" s="3" t="s">
        <v>262</v>
      </c>
      <c r="J1" s="3" t="s">
        <v>263</v>
      </c>
      <c r="K1" s="3" t="s">
        <v>264</v>
      </c>
      <c r="L1" s="3"/>
    </row>
    <row r="2" spans="1:15" x14ac:dyDescent="0.2">
      <c r="A2" s="3" t="s">
        <v>255</v>
      </c>
      <c r="B2" s="3" t="s">
        <v>256</v>
      </c>
      <c r="C2" s="3" t="s">
        <v>257</v>
      </c>
      <c r="D2" s="3" t="s">
        <v>258</v>
      </c>
      <c r="E2" s="3" t="s">
        <v>253</v>
      </c>
      <c r="F2" s="3" t="s">
        <v>559</v>
      </c>
      <c r="G2" s="3" t="s">
        <v>558</v>
      </c>
      <c r="H2" s="3" t="s">
        <v>553</v>
      </c>
      <c r="I2" s="3" t="s">
        <v>554</v>
      </c>
      <c r="J2" s="3" t="s">
        <v>555</v>
      </c>
      <c r="K2" s="3" t="s">
        <v>254</v>
      </c>
      <c r="L2" s="3"/>
    </row>
    <row r="3" spans="1:15" x14ac:dyDescent="0.2">
      <c r="A3" s="3" t="s">
        <v>252</v>
      </c>
      <c r="B3" s="3">
        <v>80</v>
      </c>
      <c r="C3" s="3">
        <v>81</v>
      </c>
      <c r="D3" s="3">
        <f>C3+1</f>
        <v>82</v>
      </c>
      <c r="E3" s="3" t="str">
        <f>"$A"&amp;N3</f>
        <v>$A5</v>
      </c>
      <c r="F3" s="3" t="str">
        <f>"$E"&amp;O3</f>
        <v>$E2</v>
      </c>
      <c r="G3" s="3" t="str">
        <f>"$G"&amp;O3</f>
        <v>$G2</v>
      </c>
      <c r="H3" s="3" t="str">
        <f>"$J"&amp;N3</f>
        <v>$J5</v>
      </c>
      <c r="I3" s="3" t="str">
        <f>"$Iy"&amp;N3</f>
        <v>$Iy5</v>
      </c>
      <c r="J3" s="3" t="str">
        <f>"$Iz"&amp;N3</f>
        <v>$Iz5</v>
      </c>
      <c r="K3" s="3">
        <v>2</v>
      </c>
      <c r="L3" s="3"/>
      <c r="N3">
        <v>5</v>
      </c>
      <c r="O3">
        <v>2</v>
      </c>
    </row>
    <row r="4" spans="1:15" x14ac:dyDescent="0.2">
      <c r="A4" s="3" t="s">
        <v>252</v>
      </c>
      <c r="B4" s="3">
        <v>81</v>
      </c>
      <c r="C4" s="3">
        <f>C3+1</f>
        <v>82</v>
      </c>
      <c r="D4" s="3">
        <f>C4+1</f>
        <v>83</v>
      </c>
      <c r="E4" s="3" t="str">
        <f t="shared" ref="E4:E44" si="0">"$A"&amp;N4</f>
        <v>$A4</v>
      </c>
      <c r="F4" s="3" t="str">
        <f t="shared" ref="F4:F44" si="1">"$E"&amp;O4</f>
        <v>$E2</v>
      </c>
      <c r="G4" s="3" t="str">
        <f t="shared" ref="G4:G44" si="2">"$G"&amp;O4</f>
        <v>$G2</v>
      </c>
      <c r="H4" s="3" t="str">
        <f t="shared" ref="H4:H44" si="3">"$J"&amp;N4</f>
        <v>$J4</v>
      </c>
      <c r="I4" s="3" t="str">
        <f t="shared" ref="I4:I44" si="4">"$Iy"&amp;N4</f>
        <v>$Iy4</v>
      </c>
      <c r="J4" s="3" t="str">
        <f t="shared" ref="J4:J44" si="5">"$Iz"&amp;N4</f>
        <v>$Iz4</v>
      </c>
      <c r="K4" s="3">
        <v>2</v>
      </c>
      <c r="L4" s="3"/>
      <c r="N4">
        <v>4</v>
      </c>
      <c r="O4">
        <v>2</v>
      </c>
    </row>
    <row r="5" spans="1:15" x14ac:dyDescent="0.2">
      <c r="A5" s="3" t="s">
        <v>252</v>
      </c>
      <c r="B5" s="3">
        <v>82</v>
      </c>
      <c r="C5" s="3">
        <f t="shared" ref="C5:C15" si="6">C4+1</f>
        <v>83</v>
      </c>
      <c r="D5" s="3">
        <f t="shared" ref="D5:D16" si="7">C5+1</f>
        <v>84</v>
      </c>
      <c r="E5" s="3" t="str">
        <f t="shared" si="0"/>
        <v>$A3</v>
      </c>
      <c r="F5" s="3" t="str">
        <f t="shared" si="1"/>
        <v>$E2</v>
      </c>
      <c r="G5" s="3" t="str">
        <f t="shared" si="2"/>
        <v>$G2</v>
      </c>
      <c r="H5" s="3" t="str">
        <f t="shared" si="3"/>
        <v>$J3</v>
      </c>
      <c r="I5" s="3" t="str">
        <f t="shared" si="4"/>
        <v>$Iy3</v>
      </c>
      <c r="J5" s="3" t="str">
        <f t="shared" si="5"/>
        <v>$Iz3</v>
      </c>
      <c r="K5" s="3">
        <v>2</v>
      </c>
      <c r="L5" s="3"/>
      <c r="N5">
        <v>3</v>
      </c>
      <c r="O5">
        <v>2</v>
      </c>
    </row>
    <row r="6" spans="1:15" x14ac:dyDescent="0.2">
      <c r="A6" s="3" t="s">
        <v>252</v>
      </c>
      <c r="B6" s="3">
        <v>83</v>
      </c>
      <c r="C6" s="3">
        <f t="shared" si="6"/>
        <v>84</v>
      </c>
      <c r="D6" s="3">
        <f t="shared" si="7"/>
        <v>85</v>
      </c>
      <c r="E6" s="3" t="str">
        <f t="shared" si="0"/>
        <v>$A3</v>
      </c>
      <c r="F6" s="3" t="str">
        <f t="shared" si="1"/>
        <v>$E2</v>
      </c>
      <c r="G6" s="3" t="str">
        <f t="shared" si="2"/>
        <v>$G2</v>
      </c>
      <c r="H6" s="3" t="str">
        <f t="shared" si="3"/>
        <v>$J3</v>
      </c>
      <c r="I6" s="3" t="str">
        <f t="shared" si="4"/>
        <v>$Iy3</v>
      </c>
      <c r="J6" s="3" t="str">
        <f t="shared" si="5"/>
        <v>$Iz3</v>
      </c>
      <c r="K6" s="3">
        <v>2</v>
      </c>
      <c r="L6" s="3"/>
      <c r="N6">
        <v>3</v>
      </c>
      <c r="O6">
        <v>2</v>
      </c>
    </row>
    <row r="7" spans="1:15" x14ac:dyDescent="0.2">
      <c r="A7" s="3" t="s">
        <v>252</v>
      </c>
      <c r="B7" s="3">
        <v>84</v>
      </c>
      <c r="C7" s="3">
        <f t="shared" si="6"/>
        <v>85</v>
      </c>
      <c r="D7" s="3">
        <f t="shared" si="7"/>
        <v>86</v>
      </c>
      <c r="E7" s="3" t="str">
        <f t="shared" si="0"/>
        <v>$A3</v>
      </c>
      <c r="F7" s="3" t="str">
        <f t="shared" si="1"/>
        <v>$E2</v>
      </c>
      <c r="G7" s="3" t="str">
        <f t="shared" si="2"/>
        <v>$G2</v>
      </c>
      <c r="H7" s="3" t="str">
        <f t="shared" si="3"/>
        <v>$J3</v>
      </c>
      <c r="I7" s="3" t="str">
        <f t="shared" si="4"/>
        <v>$Iy3</v>
      </c>
      <c r="J7" s="3" t="str">
        <f t="shared" si="5"/>
        <v>$Iz3</v>
      </c>
      <c r="K7" s="3">
        <v>2</v>
      </c>
      <c r="L7" s="3"/>
      <c r="N7">
        <v>3</v>
      </c>
      <c r="O7">
        <v>2</v>
      </c>
    </row>
    <row r="8" spans="1:15" x14ac:dyDescent="0.2">
      <c r="A8" s="3" t="s">
        <v>252</v>
      </c>
      <c r="B8" s="3">
        <v>85</v>
      </c>
      <c r="C8" s="3">
        <f t="shared" si="6"/>
        <v>86</v>
      </c>
      <c r="D8" s="3">
        <f t="shared" si="7"/>
        <v>87</v>
      </c>
      <c r="E8" s="3" t="str">
        <f t="shared" si="0"/>
        <v>$A3</v>
      </c>
      <c r="F8" s="3" t="str">
        <f t="shared" si="1"/>
        <v>$E2</v>
      </c>
      <c r="G8" s="3" t="str">
        <f t="shared" si="2"/>
        <v>$G2</v>
      </c>
      <c r="H8" s="3" t="str">
        <f t="shared" si="3"/>
        <v>$J3</v>
      </c>
      <c r="I8" s="3" t="str">
        <f t="shared" si="4"/>
        <v>$Iy3</v>
      </c>
      <c r="J8" s="3" t="str">
        <f t="shared" si="5"/>
        <v>$Iz3</v>
      </c>
      <c r="K8" s="3">
        <v>2</v>
      </c>
      <c r="L8" s="3"/>
      <c r="N8">
        <v>3</v>
      </c>
      <c r="O8">
        <v>2</v>
      </c>
    </row>
    <row r="9" spans="1:15" x14ac:dyDescent="0.2">
      <c r="A9" s="3" t="s">
        <v>252</v>
      </c>
      <c r="B9" s="3">
        <v>86</v>
      </c>
      <c r="C9" s="3">
        <f t="shared" si="6"/>
        <v>87</v>
      </c>
      <c r="D9" s="3">
        <f t="shared" si="7"/>
        <v>88</v>
      </c>
      <c r="E9" s="3" t="str">
        <f t="shared" si="0"/>
        <v>$A3</v>
      </c>
      <c r="F9" s="3" t="str">
        <f t="shared" si="1"/>
        <v>$E2</v>
      </c>
      <c r="G9" s="3" t="str">
        <f t="shared" si="2"/>
        <v>$G2</v>
      </c>
      <c r="H9" s="3" t="str">
        <f t="shared" si="3"/>
        <v>$J3</v>
      </c>
      <c r="I9" s="3" t="str">
        <f t="shared" si="4"/>
        <v>$Iy3</v>
      </c>
      <c r="J9" s="3" t="str">
        <f t="shared" si="5"/>
        <v>$Iz3</v>
      </c>
      <c r="K9" s="3">
        <v>2</v>
      </c>
      <c r="L9" s="3"/>
      <c r="N9">
        <v>3</v>
      </c>
      <c r="O9">
        <v>2</v>
      </c>
    </row>
    <row r="10" spans="1:15" x14ac:dyDescent="0.2">
      <c r="A10" s="3" t="s">
        <v>252</v>
      </c>
      <c r="B10" s="3">
        <v>87</v>
      </c>
      <c r="C10" s="3">
        <f t="shared" si="6"/>
        <v>88</v>
      </c>
      <c r="D10" s="3">
        <f t="shared" si="7"/>
        <v>89</v>
      </c>
      <c r="E10" s="3" t="str">
        <f t="shared" si="0"/>
        <v>$A3</v>
      </c>
      <c r="F10" s="3" t="str">
        <f t="shared" si="1"/>
        <v>$E2</v>
      </c>
      <c r="G10" s="3" t="str">
        <f t="shared" si="2"/>
        <v>$G2</v>
      </c>
      <c r="H10" s="3" t="str">
        <f t="shared" si="3"/>
        <v>$J3</v>
      </c>
      <c r="I10" s="3" t="str">
        <f t="shared" si="4"/>
        <v>$Iy3</v>
      </c>
      <c r="J10" s="3" t="str">
        <f t="shared" si="5"/>
        <v>$Iz3</v>
      </c>
      <c r="K10" s="3">
        <v>2</v>
      </c>
      <c r="L10" s="3"/>
      <c r="N10">
        <v>3</v>
      </c>
      <c r="O10">
        <v>2</v>
      </c>
    </row>
    <row r="11" spans="1:15" x14ac:dyDescent="0.2">
      <c r="A11" s="3" t="s">
        <v>252</v>
      </c>
      <c r="B11" s="3">
        <v>88</v>
      </c>
      <c r="C11" s="3">
        <f t="shared" si="6"/>
        <v>89</v>
      </c>
      <c r="D11" s="3">
        <f t="shared" si="7"/>
        <v>90</v>
      </c>
      <c r="E11" s="3" t="str">
        <f t="shared" si="0"/>
        <v>$A3</v>
      </c>
      <c r="F11" s="3" t="str">
        <f t="shared" si="1"/>
        <v>$E2</v>
      </c>
      <c r="G11" s="3" t="str">
        <f t="shared" si="2"/>
        <v>$G2</v>
      </c>
      <c r="H11" s="3" t="str">
        <f t="shared" si="3"/>
        <v>$J3</v>
      </c>
      <c r="I11" s="3" t="str">
        <f t="shared" si="4"/>
        <v>$Iy3</v>
      </c>
      <c r="J11" s="3" t="str">
        <f t="shared" si="5"/>
        <v>$Iz3</v>
      </c>
      <c r="K11" s="3">
        <v>2</v>
      </c>
      <c r="L11" s="3"/>
      <c r="N11">
        <v>3</v>
      </c>
      <c r="O11">
        <v>2</v>
      </c>
    </row>
    <row r="12" spans="1:15" x14ac:dyDescent="0.2">
      <c r="A12" s="3" t="s">
        <v>252</v>
      </c>
      <c r="B12" s="3">
        <v>89</v>
      </c>
      <c r="C12" s="3">
        <f t="shared" si="6"/>
        <v>90</v>
      </c>
      <c r="D12" s="3">
        <f t="shared" si="7"/>
        <v>91</v>
      </c>
      <c r="E12" s="3" t="str">
        <f t="shared" si="0"/>
        <v>$A3</v>
      </c>
      <c r="F12" s="3" t="str">
        <f t="shared" si="1"/>
        <v>$E2</v>
      </c>
      <c r="G12" s="3" t="str">
        <f t="shared" si="2"/>
        <v>$G2</v>
      </c>
      <c r="H12" s="3" t="str">
        <f t="shared" si="3"/>
        <v>$J3</v>
      </c>
      <c r="I12" s="3" t="str">
        <f t="shared" si="4"/>
        <v>$Iy3</v>
      </c>
      <c r="J12" s="3" t="str">
        <f t="shared" si="5"/>
        <v>$Iz3</v>
      </c>
      <c r="K12" s="3">
        <v>2</v>
      </c>
      <c r="L12" s="3"/>
      <c r="N12">
        <v>3</v>
      </c>
      <c r="O12">
        <v>2</v>
      </c>
    </row>
    <row r="13" spans="1:15" x14ac:dyDescent="0.2">
      <c r="A13" s="3" t="s">
        <v>252</v>
      </c>
      <c r="B13" s="3">
        <v>90</v>
      </c>
      <c r="C13" s="3">
        <f t="shared" si="6"/>
        <v>91</v>
      </c>
      <c r="D13" s="3">
        <f t="shared" si="7"/>
        <v>92</v>
      </c>
      <c r="E13" s="3" t="str">
        <f t="shared" si="0"/>
        <v>$A3</v>
      </c>
      <c r="F13" s="3" t="str">
        <f t="shared" si="1"/>
        <v>$E2</v>
      </c>
      <c r="G13" s="3" t="str">
        <f t="shared" si="2"/>
        <v>$G2</v>
      </c>
      <c r="H13" s="3" t="str">
        <f t="shared" si="3"/>
        <v>$J3</v>
      </c>
      <c r="I13" s="3" t="str">
        <f t="shared" si="4"/>
        <v>$Iy3</v>
      </c>
      <c r="J13" s="3" t="str">
        <f t="shared" si="5"/>
        <v>$Iz3</v>
      </c>
      <c r="K13" s="3">
        <v>2</v>
      </c>
      <c r="L13" s="3"/>
      <c r="N13">
        <v>3</v>
      </c>
      <c r="O13">
        <v>2</v>
      </c>
    </row>
    <row r="14" spans="1:15" x14ac:dyDescent="0.2">
      <c r="A14" s="3" t="s">
        <v>252</v>
      </c>
      <c r="B14" s="3">
        <v>91</v>
      </c>
      <c r="C14" s="3">
        <f t="shared" si="6"/>
        <v>92</v>
      </c>
      <c r="D14" s="3">
        <f t="shared" si="7"/>
        <v>93</v>
      </c>
      <c r="E14" s="3" t="str">
        <f t="shared" si="0"/>
        <v>$A2</v>
      </c>
      <c r="F14" s="3" t="str">
        <f t="shared" si="1"/>
        <v>$E3</v>
      </c>
      <c r="G14" s="3" t="str">
        <f t="shared" si="2"/>
        <v>$G3</v>
      </c>
      <c r="H14" s="3" t="str">
        <f t="shared" si="3"/>
        <v>$J2</v>
      </c>
      <c r="I14" s="3" t="str">
        <f t="shared" si="4"/>
        <v>$Iy2</v>
      </c>
      <c r="J14" s="3" t="str">
        <f t="shared" si="5"/>
        <v>$Iz2</v>
      </c>
      <c r="K14" s="3">
        <v>2</v>
      </c>
      <c r="L14" s="3"/>
      <c r="N14">
        <v>2</v>
      </c>
      <c r="O14" s="1">
        <v>3</v>
      </c>
    </row>
    <row r="15" spans="1:15" x14ac:dyDescent="0.2">
      <c r="A15" s="3" t="s">
        <v>252</v>
      </c>
      <c r="B15" s="3">
        <v>92</v>
      </c>
      <c r="C15" s="3">
        <f t="shared" si="6"/>
        <v>93</v>
      </c>
      <c r="D15" s="3">
        <f t="shared" si="7"/>
        <v>94</v>
      </c>
      <c r="E15" s="3" t="str">
        <f t="shared" si="0"/>
        <v>$A2</v>
      </c>
      <c r="F15" s="3" t="str">
        <f t="shared" si="1"/>
        <v>$E3</v>
      </c>
      <c r="G15" s="3" t="str">
        <f t="shared" si="2"/>
        <v>$G3</v>
      </c>
      <c r="H15" s="3" t="str">
        <f t="shared" si="3"/>
        <v>$J2</v>
      </c>
      <c r="I15" s="3" t="str">
        <f t="shared" si="4"/>
        <v>$Iy2</v>
      </c>
      <c r="J15" s="3" t="str">
        <f t="shared" si="5"/>
        <v>$Iz2</v>
      </c>
      <c r="K15" s="3">
        <v>2</v>
      </c>
      <c r="L15" s="3"/>
      <c r="N15">
        <v>2</v>
      </c>
      <c r="O15" s="1">
        <v>3</v>
      </c>
    </row>
    <row r="16" spans="1:15" x14ac:dyDescent="0.2">
      <c r="A16" s="3" t="s">
        <v>252</v>
      </c>
      <c r="B16" s="3">
        <v>93</v>
      </c>
      <c r="C16" s="3">
        <v>95</v>
      </c>
      <c r="D16" s="3">
        <f t="shared" si="7"/>
        <v>96</v>
      </c>
      <c r="E16" s="3" t="str">
        <f t="shared" si="0"/>
        <v>$A5</v>
      </c>
      <c r="F16" s="3" t="str">
        <f t="shared" si="1"/>
        <v>$E1</v>
      </c>
      <c r="G16" s="3" t="str">
        <f t="shared" si="2"/>
        <v>$G1</v>
      </c>
      <c r="H16" s="3" t="str">
        <f t="shared" si="3"/>
        <v>$J5</v>
      </c>
      <c r="I16" s="3" t="str">
        <f t="shared" si="4"/>
        <v>$Iy5</v>
      </c>
      <c r="J16" s="3" t="str">
        <f t="shared" si="5"/>
        <v>$Iz5</v>
      </c>
      <c r="K16" s="3">
        <v>2</v>
      </c>
      <c r="L16" s="3"/>
      <c r="N16">
        <v>5</v>
      </c>
      <c r="O16">
        <v>1</v>
      </c>
    </row>
    <row r="17" spans="1:15" x14ac:dyDescent="0.2">
      <c r="A17" s="3" t="s">
        <v>252</v>
      </c>
      <c r="B17" s="3">
        <v>94</v>
      </c>
      <c r="C17" s="3">
        <f t="shared" ref="C17:D24" si="8">C16+1</f>
        <v>96</v>
      </c>
      <c r="D17" s="3">
        <f t="shared" si="8"/>
        <v>97</v>
      </c>
      <c r="E17" s="3" t="str">
        <f t="shared" si="0"/>
        <v>$A4</v>
      </c>
      <c r="F17" s="3" t="str">
        <f t="shared" si="1"/>
        <v>$E2</v>
      </c>
      <c r="G17" s="3" t="str">
        <f t="shared" si="2"/>
        <v>$G2</v>
      </c>
      <c r="H17" s="3" t="str">
        <f t="shared" si="3"/>
        <v>$J4</v>
      </c>
      <c r="I17" s="3" t="str">
        <f t="shared" si="4"/>
        <v>$Iy4</v>
      </c>
      <c r="J17" s="3" t="str">
        <f t="shared" si="5"/>
        <v>$Iz4</v>
      </c>
      <c r="K17" s="3">
        <v>2</v>
      </c>
      <c r="L17" s="3"/>
      <c r="N17">
        <v>4</v>
      </c>
      <c r="O17">
        <v>2</v>
      </c>
    </row>
    <row r="18" spans="1:15" x14ac:dyDescent="0.2">
      <c r="A18" s="3" t="s">
        <v>252</v>
      </c>
      <c r="B18" s="3">
        <v>95</v>
      </c>
      <c r="C18" s="3">
        <f t="shared" si="8"/>
        <v>97</v>
      </c>
      <c r="D18" s="3">
        <f t="shared" si="8"/>
        <v>98</v>
      </c>
      <c r="E18" s="3" t="str">
        <f t="shared" si="0"/>
        <v>$A3</v>
      </c>
      <c r="F18" s="3" t="str">
        <f t="shared" si="1"/>
        <v>$E2</v>
      </c>
      <c r="G18" s="3" t="str">
        <f t="shared" si="2"/>
        <v>$G2</v>
      </c>
      <c r="H18" s="3" t="str">
        <f t="shared" si="3"/>
        <v>$J3</v>
      </c>
      <c r="I18" s="3" t="str">
        <f t="shared" si="4"/>
        <v>$Iy3</v>
      </c>
      <c r="J18" s="3" t="str">
        <f t="shared" si="5"/>
        <v>$Iz3</v>
      </c>
      <c r="K18" s="3">
        <v>2</v>
      </c>
      <c r="L18" s="3"/>
      <c r="N18">
        <v>3</v>
      </c>
      <c r="O18">
        <v>2</v>
      </c>
    </row>
    <row r="19" spans="1:15" x14ac:dyDescent="0.2">
      <c r="A19" s="3" t="s">
        <v>252</v>
      </c>
      <c r="B19" s="3">
        <v>96</v>
      </c>
      <c r="C19" s="3">
        <f t="shared" si="8"/>
        <v>98</v>
      </c>
      <c r="D19" s="3">
        <f t="shared" si="8"/>
        <v>99</v>
      </c>
      <c r="E19" s="3" t="str">
        <f t="shared" si="0"/>
        <v>$A3</v>
      </c>
      <c r="F19" s="3" t="str">
        <f t="shared" si="1"/>
        <v>$E2</v>
      </c>
      <c r="G19" s="3" t="str">
        <f t="shared" si="2"/>
        <v>$G2</v>
      </c>
      <c r="H19" s="3" t="str">
        <f t="shared" si="3"/>
        <v>$J3</v>
      </c>
      <c r="I19" s="3" t="str">
        <f t="shared" si="4"/>
        <v>$Iy3</v>
      </c>
      <c r="J19" s="3" t="str">
        <f t="shared" si="5"/>
        <v>$Iz3</v>
      </c>
      <c r="K19" s="3">
        <v>2</v>
      </c>
      <c r="L19" s="3"/>
      <c r="N19">
        <v>3</v>
      </c>
      <c r="O19">
        <v>2</v>
      </c>
    </row>
    <row r="20" spans="1:15" x14ac:dyDescent="0.2">
      <c r="A20" s="3" t="s">
        <v>252</v>
      </c>
      <c r="B20" s="3">
        <v>97</v>
      </c>
      <c r="C20" s="3">
        <f t="shared" si="8"/>
        <v>99</v>
      </c>
      <c r="D20" s="3">
        <f t="shared" si="8"/>
        <v>100</v>
      </c>
      <c r="E20" s="3" t="str">
        <f t="shared" si="0"/>
        <v>$A3</v>
      </c>
      <c r="F20" s="3" t="str">
        <f t="shared" si="1"/>
        <v>$E2</v>
      </c>
      <c r="G20" s="3" t="str">
        <f t="shared" si="2"/>
        <v>$G2</v>
      </c>
      <c r="H20" s="3" t="str">
        <f t="shared" si="3"/>
        <v>$J3</v>
      </c>
      <c r="I20" s="3" t="str">
        <f t="shared" si="4"/>
        <v>$Iy3</v>
      </c>
      <c r="J20" s="3" t="str">
        <f t="shared" si="5"/>
        <v>$Iz3</v>
      </c>
      <c r="K20" s="3">
        <v>2</v>
      </c>
      <c r="L20" s="3"/>
      <c r="N20">
        <v>3</v>
      </c>
      <c r="O20">
        <v>2</v>
      </c>
    </row>
    <row r="21" spans="1:15" x14ac:dyDescent="0.2">
      <c r="A21" s="3" t="s">
        <v>252</v>
      </c>
      <c r="B21" s="3">
        <v>98</v>
      </c>
      <c r="C21" s="3">
        <f t="shared" si="8"/>
        <v>100</v>
      </c>
      <c r="D21" s="3">
        <f t="shared" si="8"/>
        <v>101</v>
      </c>
      <c r="E21" s="3" t="str">
        <f t="shared" si="0"/>
        <v>$A3</v>
      </c>
      <c r="F21" s="3" t="str">
        <f t="shared" si="1"/>
        <v>$E2</v>
      </c>
      <c r="G21" s="3" t="str">
        <f t="shared" si="2"/>
        <v>$G2</v>
      </c>
      <c r="H21" s="3" t="str">
        <f t="shared" si="3"/>
        <v>$J3</v>
      </c>
      <c r="I21" s="3" t="str">
        <f t="shared" si="4"/>
        <v>$Iy3</v>
      </c>
      <c r="J21" s="3" t="str">
        <f t="shared" si="5"/>
        <v>$Iz3</v>
      </c>
      <c r="K21" s="3">
        <v>2</v>
      </c>
      <c r="L21" s="3"/>
      <c r="N21">
        <v>3</v>
      </c>
      <c r="O21">
        <v>2</v>
      </c>
    </row>
    <row r="22" spans="1:15" x14ac:dyDescent="0.2">
      <c r="A22" s="3" t="s">
        <v>252</v>
      </c>
      <c r="B22" s="3">
        <v>99</v>
      </c>
      <c r="C22" s="3">
        <f t="shared" si="8"/>
        <v>101</v>
      </c>
      <c r="D22" s="3">
        <f t="shared" si="8"/>
        <v>102</v>
      </c>
      <c r="E22" s="3" t="str">
        <f t="shared" si="0"/>
        <v>$A3</v>
      </c>
      <c r="F22" s="3" t="str">
        <f t="shared" si="1"/>
        <v>$E2</v>
      </c>
      <c r="G22" s="3" t="str">
        <f t="shared" si="2"/>
        <v>$G2</v>
      </c>
      <c r="H22" s="3" t="str">
        <f t="shared" si="3"/>
        <v>$J3</v>
      </c>
      <c r="I22" s="3" t="str">
        <f t="shared" si="4"/>
        <v>$Iy3</v>
      </c>
      <c r="J22" s="3" t="str">
        <f t="shared" si="5"/>
        <v>$Iz3</v>
      </c>
      <c r="K22" s="3">
        <v>2</v>
      </c>
      <c r="L22" s="3"/>
      <c r="N22">
        <v>3</v>
      </c>
      <c r="O22">
        <v>2</v>
      </c>
    </row>
    <row r="23" spans="1:15" x14ac:dyDescent="0.2">
      <c r="A23" s="3" t="s">
        <v>252</v>
      </c>
      <c r="B23" s="3">
        <v>100</v>
      </c>
      <c r="C23" s="3">
        <f t="shared" si="8"/>
        <v>102</v>
      </c>
      <c r="D23" s="3">
        <f t="shared" si="8"/>
        <v>103</v>
      </c>
      <c r="E23" s="3" t="str">
        <f t="shared" si="0"/>
        <v>$A2</v>
      </c>
      <c r="F23" s="3" t="str">
        <f t="shared" si="1"/>
        <v>$E3</v>
      </c>
      <c r="G23" s="3" t="str">
        <f t="shared" si="2"/>
        <v>$G3</v>
      </c>
      <c r="H23" s="3" t="str">
        <f t="shared" si="3"/>
        <v>$J2</v>
      </c>
      <c r="I23" s="3" t="str">
        <f t="shared" si="4"/>
        <v>$Iy2</v>
      </c>
      <c r="J23" s="3" t="str">
        <f t="shared" si="5"/>
        <v>$Iz2</v>
      </c>
      <c r="K23" s="3">
        <v>2</v>
      </c>
      <c r="L23" s="3"/>
      <c r="N23">
        <v>2</v>
      </c>
      <c r="O23" s="1">
        <v>3</v>
      </c>
    </row>
    <row r="24" spans="1:15" x14ac:dyDescent="0.2">
      <c r="A24" s="3" t="s">
        <v>252</v>
      </c>
      <c r="B24" s="3">
        <v>101</v>
      </c>
      <c r="C24" s="3">
        <f t="shared" si="8"/>
        <v>103</v>
      </c>
      <c r="D24" s="3">
        <f t="shared" si="8"/>
        <v>104</v>
      </c>
      <c r="E24" s="3" t="str">
        <f t="shared" si="0"/>
        <v>$A2</v>
      </c>
      <c r="F24" s="3" t="str">
        <f t="shared" si="1"/>
        <v>$E3</v>
      </c>
      <c r="G24" s="3" t="str">
        <f t="shared" si="2"/>
        <v>$G3</v>
      </c>
      <c r="H24" s="3" t="str">
        <f t="shared" si="3"/>
        <v>$J2</v>
      </c>
      <c r="I24" s="3" t="str">
        <f t="shared" si="4"/>
        <v>$Iy2</v>
      </c>
      <c r="J24" s="3" t="str">
        <f t="shared" si="5"/>
        <v>$Iz2</v>
      </c>
      <c r="K24" s="3">
        <v>2</v>
      </c>
      <c r="L24" s="3"/>
      <c r="N24">
        <v>2</v>
      </c>
      <c r="O24" s="1">
        <v>3</v>
      </c>
    </row>
    <row r="25" spans="1:15" x14ac:dyDescent="0.2">
      <c r="A25" s="3" t="s">
        <v>252</v>
      </c>
      <c r="B25" s="3">
        <v>102</v>
      </c>
      <c r="C25" s="3">
        <v>105</v>
      </c>
      <c r="D25" s="3">
        <f t="shared" ref="D25:D44" si="9">C25+1</f>
        <v>106</v>
      </c>
      <c r="E25" s="3" t="str">
        <f t="shared" si="0"/>
        <v>$A5</v>
      </c>
      <c r="F25" s="3" t="str">
        <f t="shared" si="1"/>
        <v>$E2</v>
      </c>
      <c r="G25" s="3" t="str">
        <f t="shared" si="2"/>
        <v>$G2</v>
      </c>
      <c r="H25" s="3" t="str">
        <f t="shared" si="3"/>
        <v>$J5</v>
      </c>
      <c r="I25" s="3" t="str">
        <f t="shared" si="4"/>
        <v>$Iy5</v>
      </c>
      <c r="J25" s="3" t="str">
        <f t="shared" si="5"/>
        <v>$Iz5</v>
      </c>
      <c r="K25" s="3">
        <v>2</v>
      </c>
      <c r="L25" s="3"/>
      <c r="N25">
        <v>5</v>
      </c>
      <c r="O25">
        <v>2</v>
      </c>
    </row>
    <row r="26" spans="1:15" x14ac:dyDescent="0.2">
      <c r="A26" s="3" t="s">
        <v>252</v>
      </c>
      <c r="B26" s="3">
        <v>103</v>
      </c>
      <c r="C26" s="3">
        <v>106</v>
      </c>
      <c r="D26" s="3">
        <f t="shared" si="9"/>
        <v>107</v>
      </c>
      <c r="E26" s="3" t="str">
        <f t="shared" si="0"/>
        <v>$A4</v>
      </c>
      <c r="F26" s="3" t="str">
        <f t="shared" si="1"/>
        <v>$E2</v>
      </c>
      <c r="G26" s="3" t="str">
        <f t="shared" si="2"/>
        <v>$G2</v>
      </c>
      <c r="H26" s="3" t="str">
        <f t="shared" si="3"/>
        <v>$J4</v>
      </c>
      <c r="I26" s="3" t="str">
        <f t="shared" si="4"/>
        <v>$Iy4</v>
      </c>
      <c r="J26" s="3" t="str">
        <f t="shared" si="5"/>
        <v>$Iz4</v>
      </c>
      <c r="K26" s="3">
        <v>2</v>
      </c>
      <c r="L26" s="3"/>
      <c r="N26">
        <v>4</v>
      </c>
      <c r="O26">
        <v>2</v>
      </c>
    </row>
    <row r="27" spans="1:15" x14ac:dyDescent="0.2">
      <c r="A27" s="3" t="s">
        <v>252</v>
      </c>
      <c r="B27" s="3">
        <v>104</v>
      </c>
      <c r="C27" s="3">
        <v>107</v>
      </c>
      <c r="D27" s="3">
        <f t="shared" si="9"/>
        <v>108</v>
      </c>
      <c r="E27" s="3" t="str">
        <f t="shared" si="0"/>
        <v>$A3</v>
      </c>
      <c r="F27" s="3" t="str">
        <f t="shared" si="1"/>
        <v>$E2</v>
      </c>
      <c r="G27" s="3" t="str">
        <f t="shared" si="2"/>
        <v>$G2</v>
      </c>
      <c r="H27" s="3" t="str">
        <f t="shared" si="3"/>
        <v>$J3</v>
      </c>
      <c r="I27" s="3" t="str">
        <f t="shared" si="4"/>
        <v>$Iy3</v>
      </c>
      <c r="J27" s="3" t="str">
        <f t="shared" si="5"/>
        <v>$Iz3</v>
      </c>
      <c r="K27" s="3">
        <v>2</v>
      </c>
      <c r="L27" s="3"/>
      <c r="N27">
        <v>3</v>
      </c>
      <c r="O27">
        <v>2</v>
      </c>
    </row>
    <row r="28" spans="1:15" x14ac:dyDescent="0.2">
      <c r="A28" s="3" t="s">
        <v>252</v>
      </c>
      <c r="B28" s="3">
        <v>105</v>
      </c>
      <c r="C28" s="3">
        <v>108</v>
      </c>
      <c r="D28" s="3">
        <f t="shared" si="9"/>
        <v>109</v>
      </c>
      <c r="E28" s="3" t="str">
        <f t="shared" si="0"/>
        <v>$A3</v>
      </c>
      <c r="F28" s="3" t="str">
        <f t="shared" si="1"/>
        <v>$E2</v>
      </c>
      <c r="G28" s="3" t="str">
        <f t="shared" si="2"/>
        <v>$G2</v>
      </c>
      <c r="H28" s="3" t="str">
        <f t="shared" si="3"/>
        <v>$J3</v>
      </c>
      <c r="I28" s="3" t="str">
        <f t="shared" si="4"/>
        <v>$Iy3</v>
      </c>
      <c r="J28" s="3" t="str">
        <f t="shared" si="5"/>
        <v>$Iz3</v>
      </c>
      <c r="K28" s="3">
        <v>2</v>
      </c>
      <c r="L28" s="3"/>
      <c r="N28">
        <v>3</v>
      </c>
      <c r="O28">
        <v>2</v>
      </c>
    </row>
    <row r="29" spans="1:15" x14ac:dyDescent="0.2">
      <c r="A29" s="3" t="s">
        <v>252</v>
      </c>
      <c r="B29" s="3">
        <v>106</v>
      </c>
      <c r="C29" s="3">
        <v>109</v>
      </c>
      <c r="D29" s="3">
        <f t="shared" si="9"/>
        <v>110</v>
      </c>
      <c r="E29" s="3" t="str">
        <f t="shared" si="0"/>
        <v>$A3</v>
      </c>
      <c r="F29" s="3" t="str">
        <f t="shared" si="1"/>
        <v>$E2</v>
      </c>
      <c r="G29" s="3" t="str">
        <f t="shared" si="2"/>
        <v>$G2</v>
      </c>
      <c r="H29" s="3" t="str">
        <f t="shared" si="3"/>
        <v>$J3</v>
      </c>
      <c r="I29" s="3" t="str">
        <f t="shared" si="4"/>
        <v>$Iy3</v>
      </c>
      <c r="J29" s="3" t="str">
        <f t="shared" si="5"/>
        <v>$Iz3</v>
      </c>
      <c r="K29" s="3">
        <v>2</v>
      </c>
      <c r="L29" s="3"/>
      <c r="N29">
        <v>3</v>
      </c>
      <c r="O29">
        <v>2</v>
      </c>
    </row>
    <row r="30" spans="1:15" x14ac:dyDescent="0.2">
      <c r="A30" s="3" t="s">
        <v>252</v>
      </c>
      <c r="B30" s="3">
        <v>107</v>
      </c>
      <c r="C30" s="3">
        <v>110</v>
      </c>
      <c r="D30" s="3">
        <f t="shared" si="9"/>
        <v>111</v>
      </c>
      <c r="E30" s="3" t="str">
        <f t="shared" si="0"/>
        <v>$A2</v>
      </c>
      <c r="F30" s="3" t="str">
        <f t="shared" si="1"/>
        <v>$E3</v>
      </c>
      <c r="G30" s="3" t="str">
        <f t="shared" si="2"/>
        <v>$G3</v>
      </c>
      <c r="H30" s="3" t="str">
        <f t="shared" si="3"/>
        <v>$J2</v>
      </c>
      <c r="I30" s="3" t="str">
        <f t="shared" si="4"/>
        <v>$Iy2</v>
      </c>
      <c r="J30" s="3" t="str">
        <f t="shared" si="5"/>
        <v>$Iz2</v>
      </c>
      <c r="K30" s="3">
        <v>2</v>
      </c>
      <c r="L30" s="3"/>
      <c r="N30">
        <v>2</v>
      </c>
      <c r="O30" s="1">
        <v>3</v>
      </c>
    </row>
    <row r="31" spans="1:15" x14ac:dyDescent="0.2">
      <c r="A31" s="3" t="s">
        <v>252</v>
      </c>
      <c r="B31" s="3">
        <v>108</v>
      </c>
      <c r="C31" s="3">
        <v>111</v>
      </c>
      <c r="D31" s="3">
        <f t="shared" si="9"/>
        <v>112</v>
      </c>
      <c r="E31" s="3" t="str">
        <f t="shared" si="0"/>
        <v>$A2</v>
      </c>
      <c r="F31" s="3" t="str">
        <f t="shared" si="1"/>
        <v>$E3</v>
      </c>
      <c r="G31" s="3" t="str">
        <f t="shared" si="2"/>
        <v>$G3</v>
      </c>
      <c r="H31" s="3" t="str">
        <f t="shared" si="3"/>
        <v>$J2</v>
      </c>
      <c r="I31" s="3" t="str">
        <f t="shared" si="4"/>
        <v>$Iy2</v>
      </c>
      <c r="J31" s="3" t="str">
        <f t="shared" si="5"/>
        <v>$Iz2</v>
      </c>
      <c r="K31" s="3">
        <v>2</v>
      </c>
      <c r="L31" s="3"/>
      <c r="N31">
        <v>2</v>
      </c>
      <c r="O31" s="1">
        <v>3</v>
      </c>
    </row>
    <row r="32" spans="1:15" x14ac:dyDescent="0.2">
      <c r="A32" s="3" t="s">
        <v>252</v>
      </c>
      <c r="B32" s="3">
        <v>109</v>
      </c>
      <c r="C32" s="3">
        <v>112</v>
      </c>
      <c r="D32" s="3">
        <f t="shared" si="9"/>
        <v>113</v>
      </c>
      <c r="E32" s="3" t="str">
        <f t="shared" si="0"/>
        <v>$A5</v>
      </c>
      <c r="F32" s="3" t="str">
        <f t="shared" si="1"/>
        <v>$E2</v>
      </c>
      <c r="G32" s="3" t="str">
        <f t="shared" si="2"/>
        <v>$G2</v>
      </c>
      <c r="H32" s="3" t="str">
        <f t="shared" si="3"/>
        <v>$J5</v>
      </c>
      <c r="I32" s="3" t="str">
        <f t="shared" si="4"/>
        <v>$Iy5</v>
      </c>
      <c r="J32" s="3" t="str">
        <f t="shared" si="5"/>
        <v>$Iz5</v>
      </c>
      <c r="K32" s="3">
        <v>2</v>
      </c>
      <c r="L32" s="3"/>
      <c r="N32">
        <v>5</v>
      </c>
      <c r="O32">
        <v>2</v>
      </c>
    </row>
    <row r="33" spans="1:15" x14ac:dyDescent="0.2">
      <c r="A33" s="3" t="s">
        <v>252</v>
      </c>
      <c r="B33" s="3">
        <v>110</v>
      </c>
      <c r="C33" s="3">
        <v>114</v>
      </c>
      <c r="D33" s="3">
        <f t="shared" si="9"/>
        <v>115</v>
      </c>
      <c r="E33" s="3" t="str">
        <f t="shared" si="0"/>
        <v>$A4</v>
      </c>
      <c r="F33" s="3" t="str">
        <f t="shared" si="1"/>
        <v>$E2</v>
      </c>
      <c r="G33" s="3" t="str">
        <f t="shared" si="2"/>
        <v>$G2</v>
      </c>
      <c r="H33" s="3" t="str">
        <f t="shared" si="3"/>
        <v>$J4</v>
      </c>
      <c r="I33" s="3" t="str">
        <f t="shared" si="4"/>
        <v>$Iy4</v>
      </c>
      <c r="J33" s="3" t="str">
        <f t="shared" si="5"/>
        <v>$Iz4</v>
      </c>
      <c r="K33" s="3">
        <v>2</v>
      </c>
      <c r="L33" s="3"/>
      <c r="N33">
        <v>4</v>
      </c>
      <c r="O33">
        <v>2</v>
      </c>
    </row>
    <row r="34" spans="1:15" x14ac:dyDescent="0.2">
      <c r="A34" s="3" t="s">
        <v>252</v>
      </c>
      <c r="B34" s="3">
        <v>111</v>
      </c>
      <c r="C34" s="3">
        <v>115</v>
      </c>
      <c r="D34" s="3">
        <f t="shared" si="9"/>
        <v>116</v>
      </c>
      <c r="E34" s="3" t="str">
        <f t="shared" si="0"/>
        <v>$A3</v>
      </c>
      <c r="F34" s="3" t="str">
        <f t="shared" si="1"/>
        <v>$E2</v>
      </c>
      <c r="G34" s="3" t="str">
        <f t="shared" si="2"/>
        <v>$G2</v>
      </c>
      <c r="H34" s="3" t="str">
        <f t="shared" si="3"/>
        <v>$J3</v>
      </c>
      <c r="I34" s="3" t="str">
        <f t="shared" si="4"/>
        <v>$Iy3</v>
      </c>
      <c r="J34" s="3" t="str">
        <f t="shared" si="5"/>
        <v>$Iz3</v>
      </c>
      <c r="K34" s="3">
        <v>2</v>
      </c>
      <c r="L34" s="3"/>
      <c r="N34">
        <v>3</v>
      </c>
      <c r="O34">
        <v>2</v>
      </c>
    </row>
    <row r="35" spans="1:15" x14ac:dyDescent="0.2">
      <c r="A35" s="3" t="s">
        <v>252</v>
      </c>
      <c r="B35" s="3">
        <v>112</v>
      </c>
      <c r="C35" s="3">
        <v>116</v>
      </c>
      <c r="D35" s="3">
        <f t="shared" si="9"/>
        <v>117</v>
      </c>
      <c r="E35" s="3" t="str">
        <f t="shared" si="0"/>
        <v>$A3</v>
      </c>
      <c r="F35" s="3" t="str">
        <f t="shared" si="1"/>
        <v>$E2</v>
      </c>
      <c r="G35" s="3" t="str">
        <f t="shared" si="2"/>
        <v>$G2</v>
      </c>
      <c r="H35" s="3" t="str">
        <f t="shared" si="3"/>
        <v>$J3</v>
      </c>
      <c r="I35" s="3" t="str">
        <f t="shared" si="4"/>
        <v>$Iy3</v>
      </c>
      <c r="J35" s="3" t="str">
        <f t="shared" si="5"/>
        <v>$Iz3</v>
      </c>
      <c r="K35" s="3">
        <v>2</v>
      </c>
      <c r="L35" s="3"/>
      <c r="N35">
        <v>3</v>
      </c>
      <c r="O35">
        <v>2</v>
      </c>
    </row>
    <row r="36" spans="1:15" x14ac:dyDescent="0.2">
      <c r="A36" s="3" t="s">
        <v>252</v>
      </c>
      <c r="B36" s="3">
        <v>113</v>
      </c>
      <c r="C36" s="3">
        <v>117</v>
      </c>
      <c r="D36" s="3">
        <f t="shared" si="9"/>
        <v>118</v>
      </c>
      <c r="E36" s="3" t="str">
        <f t="shared" si="0"/>
        <v>$A3</v>
      </c>
      <c r="F36" s="3" t="str">
        <f t="shared" si="1"/>
        <v>$E2</v>
      </c>
      <c r="G36" s="3" t="str">
        <f t="shared" si="2"/>
        <v>$G2</v>
      </c>
      <c r="H36" s="3" t="str">
        <f t="shared" si="3"/>
        <v>$J3</v>
      </c>
      <c r="I36" s="3" t="str">
        <f t="shared" si="4"/>
        <v>$Iy3</v>
      </c>
      <c r="J36" s="3" t="str">
        <f t="shared" si="5"/>
        <v>$Iz3</v>
      </c>
      <c r="K36" s="3">
        <v>2</v>
      </c>
      <c r="L36" s="3"/>
      <c r="N36">
        <v>3</v>
      </c>
      <c r="O36">
        <v>2</v>
      </c>
    </row>
    <row r="37" spans="1:15" x14ac:dyDescent="0.2">
      <c r="A37" s="3" t="s">
        <v>252</v>
      </c>
      <c r="B37" s="3">
        <v>114</v>
      </c>
      <c r="C37" s="3">
        <v>118</v>
      </c>
      <c r="D37" s="3">
        <f t="shared" si="9"/>
        <v>119</v>
      </c>
      <c r="E37" s="3" t="str">
        <f t="shared" si="0"/>
        <v>$A3</v>
      </c>
      <c r="F37" s="3" t="str">
        <f t="shared" si="1"/>
        <v>$E2</v>
      </c>
      <c r="G37" s="3" t="str">
        <f t="shared" si="2"/>
        <v>$G2</v>
      </c>
      <c r="H37" s="3" t="str">
        <f t="shared" si="3"/>
        <v>$J3</v>
      </c>
      <c r="I37" s="3" t="str">
        <f t="shared" si="4"/>
        <v>$Iy3</v>
      </c>
      <c r="J37" s="3" t="str">
        <f t="shared" si="5"/>
        <v>$Iz3</v>
      </c>
      <c r="K37" s="3">
        <v>2</v>
      </c>
      <c r="L37" s="3"/>
      <c r="N37">
        <v>3</v>
      </c>
      <c r="O37">
        <v>2</v>
      </c>
    </row>
    <row r="38" spans="1:15" x14ac:dyDescent="0.2">
      <c r="A38" s="3" t="s">
        <v>252</v>
      </c>
      <c r="B38" s="3">
        <v>115</v>
      </c>
      <c r="C38" s="3">
        <v>119</v>
      </c>
      <c r="D38" s="3">
        <f t="shared" si="9"/>
        <v>120</v>
      </c>
      <c r="E38" s="3" t="str">
        <f t="shared" si="0"/>
        <v>$A3</v>
      </c>
      <c r="F38" s="3" t="str">
        <f t="shared" si="1"/>
        <v>$E2</v>
      </c>
      <c r="G38" s="3" t="str">
        <f t="shared" si="2"/>
        <v>$G2</v>
      </c>
      <c r="H38" s="3" t="str">
        <f t="shared" si="3"/>
        <v>$J3</v>
      </c>
      <c r="I38" s="3" t="str">
        <f t="shared" si="4"/>
        <v>$Iy3</v>
      </c>
      <c r="J38" s="3" t="str">
        <f t="shared" si="5"/>
        <v>$Iz3</v>
      </c>
      <c r="K38" s="3">
        <v>2</v>
      </c>
      <c r="L38" s="3"/>
      <c r="N38">
        <v>3</v>
      </c>
      <c r="O38">
        <v>2</v>
      </c>
    </row>
    <row r="39" spans="1:15" x14ac:dyDescent="0.2">
      <c r="A39" s="3" t="s">
        <v>252</v>
      </c>
      <c r="B39" s="3">
        <v>116</v>
      </c>
      <c r="C39" s="3">
        <v>120</v>
      </c>
      <c r="D39" s="3">
        <f t="shared" si="9"/>
        <v>121</v>
      </c>
      <c r="E39" s="3" t="str">
        <f t="shared" si="0"/>
        <v>$A3</v>
      </c>
      <c r="F39" s="3" t="str">
        <f t="shared" si="1"/>
        <v>$E2</v>
      </c>
      <c r="G39" s="3" t="str">
        <f t="shared" si="2"/>
        <v>$G2</v>
      </c>
      <c r="H39" s="3" t="str">
        <f t="shared" si="3"/>
        <v>$J3</v>
      </c>
      <c r="I39" s="3" t="str">
        <f t="shared" si="4"/>
        <v>$Iy3</v>
      </c>
      <c r="J39" s="3" t="str">
        <f t="shared" si="5"/>
        <v>$Iz3</v>
      </c>
      <c r="K39" s="3">
        <v>2</v>
      </c>
      <c r="L39" s="3"/>
      <c r="N39">
        <v>3</v>
      </c>
      <c r="O39">
        <v>2</v>
      </c>
    </row>
    <row r="40" spans="1:15" x14ac:dyDescent="0.2">
      <c r="A40" s="3" t="s">
        <v>252</v>
      </c>
      <c r="B40" s="3">
        <v>117</v>
      </c>
      <c r="C40" s="3">
        <v>121</v>
      </c>
      <c r="D40" s="3">
        <f t="shared" si="9"/>
        <v>122</v>
      </c>
      <c r="E40" s="3" t="str">
        <f t="shared" si="0"/>
        <v>$A3</v>
      </c>
      <c r="F40" s="3" t="str">
        <f t="shared" si="1"/>
        <v>$E2</v>
      </c>
      <c r="G40" s="3" t="str">
        <f t="shared" si="2"/>
        <v>$G2</v>
      </c>
      <c r="H40" s="3" t="str">
        <f t="shared" si="3"/>
        <v>$J3</v>
      </c>
      <c r="I40" s="3" t="str">
        <f t="shared" si="4"/>
        <v>$Iy3</v>
      </c>
      <c r="J40" s="3" t="str">
        <f t="shared" si="5"/>
        <v>$Iz3</v>
      </c>
      <c r="K40" s="3">
        <v>2</v>
      </c>
      <c r="L40" s="3"/>
      <c r="N40">
        <v>3</v>
      </c>
      <c r="O40">
        <v>2</v>
      </c>
    </row>
    <row r="41" spans="1:15" x14ac:dyDescent="0.2">
      <c r="A41" s="3" t="s">
        <v>252</v>
      </c>
      <c r="B41" s="3">
        <v>118</v>
      </c>
      <c r="C41" s="3">
        <v>122</v>
      </c>
      <c r="D41" s="3">
        <f t="shared" si="9"/>
        <v>123</v>
      </c>
      <c r="E41" s="3" t="str">
        <f t="shared" si="0"/>
        <v>$A3</v>
      </c>
      <c r="F41" s="3" t="str">
        <f t="shared" si="1"/>
        <v>$E2</v>
      </c>
      <c r="G41" s="3" t="str">
        <f t="shared" si="2"/>
        <v>$G2</v>
      </c>
      <c r="H41" s="3" t="str">
        <f t="shared" si="3"/>
        <v>$J3</v>
      </c>
      <c r="I41" s="3" t="str">
        <f t="shared" si="4"/>
        <v>$Iy3</v>
      </c>
      <c r="J41" s="3" t="str">
        <f t="shared" si="5"/>
        <v>$Iz3</v>
      </c>
      <c r="K41" s="3">
        <v>2</v>
      </c>
      <c r="L41" s="3"/>
      <c r="N41">
        <v>3</v>
      </c>
      <c r="O41">
        <v>2</v>
      </c>
    </row>
    <row r="42" spans="1:15" x14ac:dyDescent="0.2">
      <c r="A42" s="3" t="s">
        <v>252</v>
      </c>
      <c r="B42" s="3">
        <v>119</v>
      </c>
      <c r="C42" s="3">
        <v>123</v>
      </c>
      <c r="D42" s="3">
        <f t="shared" si="9"/>
        <v>124</v>
      </c>
      <c r="E42" s="3" t="str">
        <f t="shared" si="0"/>
        <v>$A3</v>
      </c>
      <c r="F42" s="3" t="str">
        <f t="shared" si="1"/>
        <v>$E2</v>
      </c>
      <c r="G42" s="3" t="str">
        <f t="shared" si="2"/>
        <v>$G2</v>
      </c>
      <c r="H42" s="3" t="str">
        <f t="shared" si="3"/>
        <v>$J3</v>
      </c>
      <c r="I42" s="3" t="str">
        <f t="shared" si="4"/>
        <v>$Iy3</v>
      </c>
      <c r="J42" s="3" t="str">
        <f t="shared" si="5"/>
        <v>$Iz3</v>
      </c>
      <c r="K42" s="3">
        <v>2</v>
      </c>
      <c r="L42" s="3"/>
      <c r="N42">
        <v>3</v>
      </c>
      <c r="O42">
        <v>2</v>
      </c>
    </row>
    <row r="43" spans="1:15" x14ac:dyDescent="0.2">
      <c r="A43" s="3" t="s">
        <v>252</v>
      </c>
      <c r="B43" s="3">
        <v>120</v>
      </c>
      <c r="C43" s="3">
        <v>124</v>
      </c>
      <c r="D43" s="3">
        <f t="shared" si="9"/>
        <v>125</v>
      </c>
      <c r="E43" s="3" t="str">
        <f t="shared" si="0"/>
        <v>$A2</v>
      </c>
      <c r="F43" s="3" t="str">
        <f t="shared" si="1"/>
        <v>$E3</v>
      </c>
      <c r="G43" s="3" t="str">
        <f t="shared" si="2"/>
        <v>$G3</v>
      </c>
      <c r="H43" s="3" t="str">
        <f t="shared" si="3"/>
        <v>$J2</v>
      </c>
      <c r="I43" s="3" t="str">
        <f t="shared" si="4"/>
        <v>$Iy2</v>
      </c>
      <c r="J43" s="3" t="str">
        <f t="shared" si="5"/>
        <v>$Iz2</v>
      </c>
      <c r="K43" s="3">
        <v>2</v>
      </c>
      <c r="L43" s="3"/>
      <c r="N43">
        <v>2</v>
      </c>
      <c r="O43" s="1">
        <v>3</v>
      </c>
    </row>
    <row r="44" spans="1:15" x14ac:dyDescent="0.2">
      <c r="A44" s="3" t="s">
        <v>252</v>
      </c>
      <c r="B44" s="3">
        <v>121</v>
      </c>
      <c r="C44" s="3">
        <v>125</v>
      </c>
      <c r="D44" s="3">
        <f t="shared" si="9"/>
        <v>126</v>
      </c>
      <c r="E44" s="3" t="str">
        <f t="shared" si="0"/>
        <v>$A2</v>
      </c>
      <c r="F44" s="3" t="str">
        <f t="shared" si="1"/>
        <v>$E3</v>
      </c>
      <c r="G44" s="3" t="str">
        <f t="shared" si="2"/>
        <v>$G3</v>
      </c>
      <c r="H44" s="3" t="str">
        <f t="shared" si="3"/>
        <v>$J2</v>
      </c>
      <c r="I44" s="3" t="str">
        <f t="shared" si="4"/>
        <v>$Iy2</v>
      </c>
      <c r="J44" s="3" t="str">
        <f t="shared" si="5"/>
        <v>$Iz2</v>
      </c>
      <c r="K44" s="3">
        <v>2</v>
      </c>
      <c r="L44" s="3"/>
      <c r="N44">
        <v>2</v>
      </c>
      <c r="O44" s="1">
        <v>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0CE5-55DD-42BB-A432-DCB46581DC6D}">
  <dimension ref="A1:AD25"/>
  <sheetViews>
    <sheetView workbookViewId="0">
      <selection activeCell="T11" sqref="T11:AD18"/>
    </sheetView>
  </sheetViews>
  <sheetFormatPr defaultRowHeight="14.25" x14ac:dyDescent="0.2"/>
  <cols>
    <col min="20" max="20" width="26.125" bestFit="1" customWidth="1"/>
  </cols>
  <sheetData>
    <row r="1" spans="1:30" x14ac:dyDescent="0.2">
      <c r="A1" s="3" t="s">
        <v>234</v>
      </c>
      <c r="B1" s="3"/>
      <c r="C1" s="3"/>
      <c r="D1" s="3"/>
      <c r="E1" s="3"/>
    </row>
    <row r="2" spans="1:30" x14ac:dyDescent="0.2">
      <c r="A2" s="3" t="s">
        <v>226</v>
      </c>
      <c r="B2" s="3"/>
      <c r="C2" s="3"/>
      <c r="D2" s="3"/>
      <c r="E2" s="3"/>
      <c r="M2" t="s">
        <v>585</v>
      </c>
      <c r="N2" t="s">
        <v>241</v>
      </c>
      <c r="O2" t="s">
        <v>220</v>
      </c>
      <c r="P2" t="s">
        <v>221</v>
      </c>
      <c r="Q2" t="s">
        <v>222</v>
      </c>
    </row>
    <row r="3" spans="1:30" x14ac:dyDescent="0.2">
      <c r="A3" s="3" t="s">
        <v>214</v>
      </c>
      <c r="B3" s="3">
        <v>127</v>
      </c>
      <c r="C3" s="3">
        <v>0</v>
      </c>
      <c r="D3" s="3">
        <v>-3.3</v>
      </c>
      <c r="E3" s="3">
        <v>-2.75</v>
      </c>
      <c r="H3">
        <v>1</v>
      </c>
      <c r="I3">
        <v>0</v>
      </c>
      <c r="J3">
        <v>0</v>
      </c>
      <c r="K3">
        <v>0</v>
      </c>
      <c r="M3" t="s">
        <v>214</v>
      </c>
      <c r="N3">
        <v>143</v>
      </c>
      <c r="O3">
        <v>0</v>
      </c>
      <c r="P3">
        <v>-3.3</v>
      </c>
      <c r="Q3">
        <v>0</v>
      </c>
      <c r="T3" t="s">
        <v>252</v>
      </c>
      <c r="U3">
        <v>130</v>
      </c>
      <c r="V3">
        <v>143</v>
      </c>
      <c r="W3">
        <v>127</v>
      </c>
      <c r="X3" t="s">
        <v>586</v>
      </c>
      <c r="Y3" t="s">
        <v>587</v>
      </c>
      <c r="Z3" t="s">
        <v>588</v>
      </c>
      <c r="AA3" t="s">
        <v>589</v>
      </c>
      <c r="AB3" t="s">
        <v>590</v>
      </c>
      <c r="AC3" t="s">
        <v>591</v>
      </c>
      <c r="AD3">
        <v>2</v>
      </c>
    </row>
    <row r="4" spans="1:30" x14ac:dyDescent="0.2">
      <c r="A4" s="3" t="s">
        <v>214</v>
      </c>
      <c r="B4" s="3">
        <v>128</v>
      </c>
      <c r="C4" s="3">
        <v>0</v>
      </c>
      <c r="D4" s="3">
        <v>-3.3</v>
      </c>
      <c r="E4" s="3">
        <v>-2.75</v>
      </c>
      <c r="M4" t="s">
        <v>214</v>
      </c>
      <c r="N4">
        <v>144</v>
      </c>
      <c r="O4">
        <v>0</v>
      </c>
      <c r="P4">
        <v>3.3</v>
      </c>
      <c r="Q4">
        <v>0</v>
      </c>
      <c r="T4" t="s">
        <v>252</v>
      </c>
      <c r="U4">
        <v>131</v>
      </c>
      <c r="V4">
        <v>144</v>
      </c>
      <c r="W4">
        <v>129</v>
      </c>
      <c r="X4" t="s">
        <v>586</v>
      </c>
      <c r="Y4" t="s">
        <v>587</v>
      </c>
      <c r="Z4" t="s">
        <v>588</v>
      </c>
      <c r="AA4" t="s">
        <v>589</v>
      </c>
      <c r="AB4" t="s">
        <v>590</v>
      </c>
      <c r="AC4" t="s">
        <v>591</v>
      </c>
      <c r="AD4">
        <v>2</v>
      </c>
    </row>
    <row r="5" spans="1:30" x14ac:dyDescent="0.2">
      <c r="A5" s="3" t="s">
        <v>228</v>
      </c>
      <c r="B5" s="3"/>
      <c r="C5" s="3"/>
      <c r="D5" s="3"/>
      <c r="E5" s="3"/>
      <c r="M5" t="s">
        <v>214</v>
      </c>
      <c r="N5">
        <v>145</v>
      </c>
      <c r="O5">
        <v>42</v>
      </c>
      <c r="P5">
        <v>-3.3</v>
      </c>
      <c r="Q5">
        <v>0</v>
      </c>
      <c r="T5" t="s">
        <v>252</v>
      </c>
      <c r="U5">
        <v>132</v>
      </c>
      <c r="V5">
        <v>145</v>
      </c>
      <c r="W5">
        <v>131</v>
      </c>
      <c r="X5" t="s">
        <v>586</v>
      </c>
      <c r="Y5" t="s">
        <v>587</v>
      </c>
      <c r="Z5" t="s">
        <v>588</v>
      </c>
      <c r="AA5" t="s">
        <v>589</v>
      </c>
      <c r="AB5" t="s">
        <v>590</v>
      </c>
      <c r="AC5" t="s">
        <v>591</v>
      </c>
      <c r="AD5">
        <v>2</v>
      </c>
    </row>
    <row r="6" spans="1:30" x14ac:dyDescent="0.2">
      <c r="A6" s="3" t="s">
        <v>214</v>
      </c>
      <c r="B6" s="3">
        <v>129</v>
      </c>
      <c r="C6" s="3">
        <v>0</v>
      </c>
      <c r="D6" s="3">
        <v>3.3</v>
      </c>
      <c r="E6" s="3">
        <v>-2.75</v>
      </c>
      <c r="M6" t="s">
        <v>214</v>
      </c>
      <c r="N6">
        <v>146</v>
      </c>
      <c r="O6">
        <v>42</v>
      </c>
      <c r="P6">
        <v>3.3</v>
      </c>
      <c r="Q6">
        <v>0</v>
      </c>
      <c r="T6" t="s">
        <v>252</v>
      </c>
      <c r="U6">
        <v>133</v>
      </c>
      <c r="V6">
        <v>146</v>
      </c>
      <c r="W6">
        <v>133</v>
      </c>
      <c r="X6" t="s">
        <v>586</v>
      </c>
      <c r="Y6" t="s">
        <v>587</v>
      </c>
      <c r="Z6" t="s">
        <v>588</v>
      </c>
      <c r="AA6" t="s">
        <v>589</v>
      </c>
      <c r="AB6" t="s">
        <v>590</v>
      </c>
      <c r="AC6" t="s">
        <v>591</v>
      </c>
      <c r="AD6">
        <v>2</v>
      </c>
    </row>
    <row r="7" spans="1:30" x14ac:dyDescent="0.2">
      <c r="A7" s="3" t="s">
        <v>214</v>
      </c>
      <c r="B7" s="3">
        <v>130</v>
      </c>
      <c r="C7" s="3">
        <v>0</v>
      </c>
      <c r="D7" s="3">
        <v>3.3</v>
      </c>
      <c r="E7" s="3">
        <v>-2.75</v>
      </c>
      <c r="M7" t="s">
        <v>214</v>
      </c>
      <c r="N7">
        <v>147</v>
      </c>
      <c r="O7">
        <v>120</v>
      </c>
      <c r="P7">
        <v>-3.3</v>
      </c>
      <c r="Q7">
        <v>0</v>
      </c>
      <c r="T7" t="s">
        <v>252</v>
      </c>
      <c r="U7">
        <v>134</v>
      </c>
      <c r="V7">
        <v>147</v>
      </c>
      <c r="W7">
        <v>135</v>
      </c>
      <c r="X7" t="s">
        <v>586</v>
      </c>
      <c r="Y7" t="s">
        <v>587</v>
      </c>
      <c r="Z7" t="s">
        <v>588</v>
      </c>
      <c r="AA7" t="s">
        <v>589</v>
      </c>
      <c r="AB7" t="s">
        <v>590</v>
      </c>
      <c r="AC7" t="s">
        <v>591</v>
      </c>
      <c r="AD7">
        <v>2</v>
      </c>
    </row>
    <row r="8" spans="1:30" x14ac:dyDescent="0.2">
      <c r="A8" s="3" t="s">
        <v>229</v>
      </c>
      <c r="B8" s="3"/>
      <c r="C8" s="3"/>
      <c r="D8" s="3"/>
      <c r="E8" s="3"/>
      <c r="M8" t="s">
        <v>214</v>
      </c>
      <c r="N8">
        <v>148</v>
      </c>
      <c r="O8">
        <v>120</v>
      </c>
      <c r="P8">
        <v>3.3</v>
      </c>
      <c r="Q8">
        <v>0</v>
      </c>
      <c r="T8" t="s">
        <v>252</v>
      </c>
      <c r="U8">
        <v>135</v>
      </c>
      <c r="V8">
        <v>148</v>
      </c>
      <c r="W8">
        <v>137</v>
      </c>
      <c r="X8" t="s">
        <v>586</v>
      </c>
      <c r="Y8" t="s">
        <v>587</v>
      </c>
      <c r="Z8" t="s">
        <v>588</v>
      </c>
      <c r="AA8" t="s">
        <v>589</v>
      </c>
      <c r="AB8" t="s">
        <v>590</v>
      </c>
      <c r="AC8" t="s">
        <v>591</v>
      </c>
      <c r="AD8">
        <v>2</v>
      </c>
    </row>
    <row r="9" spans="1:30" x14ac:dyDescent="0.2">
      <c r="A9" s="3" t="s">
        <v>214</v>
      </c>
      <c r="B9" s="3">
        <v>131</v>
      </c>
      <c r="C9" s="3">
        <v>42</v>
      </c>
      <c r="D9" s="3">
        <v>-3.3</v>
      </c>
      <c r="E9" s="3">
        <v>-5.1100000000000003</v>
      </c>
      <c r="H9">
        <v>22</v>
      </c>
      <c r="I9">
        <v>42</v>
      </c>
      <c r="J9">
        <v>0</v>
      </c>
      <c r="K9">
        <v>0</v>
      </c>
      <c r="M9" t="s">
        <v>214</v>
      </c>
      <c r="N9">
        <v>149</v>
      </c>
      <c r="O9">
        <v>162</v>
      </c>
      <c r="P9">
        <v>-3.3</v>
      </c>
      <c r="Q9">
        <v>0</v>
      </c>
      <c r="T9" t="s">
        <v>252</v>
      </c>
      <c r="U9">
        <v>136</v>
      </c>
      <c r="V9">
        <v>149</v>
      </c>
      <c r="W9">
        <v>139</v>
      </c>
      <c r="X9" t="s">
        <v>586</v>
      </c>
      <c r="Y9" t="s">
        <v>587</v>
      </c>
      <c r="Z9" t="s">
        <v>588</v>
      </c>
      <c r="AA9" t="s">
        <v>589</v>
      </c>
      <c r="AB9" t="s">
        <v>590</v>
      </c>
      <c r="AC9" t="s">
        <v>591</v>
      </c>
      <c r="AD9">
        <v>2</v>
      </c>
    </row>
    <row r="10" spans="1:30" x14ac:dyDescent="0.2">
      <c r="A10" s="3" t="s">
        <v>214</v>
      </c>
      <c r="B10" s="3">
        <v>132</v>
      </c>
      <c r="C10" s="3">
        <v>42</v>
      </c>
      <c r="D10" s="3">
        <v>-3.3</v>
      </c>
      <c r="E10" s="3">
        <v>-5.1100000000000003</v>
      </c>
      <c r="H10">
        <v>60</v>
      </c>
      <c r="I10">
        <v>120</v>
      </c>
      <c r="J10">
        <v>0</v>
      </c>
      <c r="K10">
        <v>0</v>
      </c>
      <c r="M10" t="s">
        <v>214</v>
      </c>
      <c r="N10">
        <v>150</v>
      </c>
      <c r="O10">
        <v>162</v>
      </c>
      <c r="P10">
        <v>3.3</v>
      </c>
      <c r="Q10">
        <v>0</v>
      </c>
      <c r="T10" t="s">
        <v>252</v>
      </c>
      <c r="U10">
        <v>137</v>
      </c>
      <c r="V10">
        <v>150</v>
      </c>
      <c r="W10">
        <v>141</v>
      </c>
      <c r="X10" t="s">
        <v>586</v>
      </c>
      <c r="Y10" t="s">
        <v>587</v>
      </c>
      <c r="Z10" t="s">
        <v>588</v>
      </c>
      <c r="AA10" t="s">
        <v>589</v>
      </c>
      <c r="AB10" t="s">
        <v>590</v>
      </c>
      <c r="AC10" t="s">
        <v>591</v>
      </c>
      <c r="AD10">
        <v>2</v>
      </c>
    </row>
    <row r="11" spans="1:30" x14ac:dyDescent="0.2">
      <c r="A11" s="3" t="s">
        <v>230</v>
      </c>
      <c r="B11" s="3"/>
      <c r="C11" s="3"/>
      <c r="D11" s="3"/>
      <c r="E11" s="3"/>
      <c r="H11">
        <v>80</v>
      </c>
      <c r="I11">
        <v>162</v>
      </c>
      <c r="J11">
        <v>0</v>
      </c>
      <c r="K11">
        <v>0</v>
      </c>
      <c r="T11" t="s">
        <v>252</v>
      </c>
      <c r="U11">
        <v>138</v>
      </c>
      <c r="V11">
        <v>81</v>
      </c>
      <c r="W11">
        <v>128</v>
      </c>
      <c r="X11" t="s">
        <v>586</v>
      </c>
      <c r="Y11" t="s">
        <v>587</v>
      </c>
      <c r="Z11" t="s">
        <v>588</v>
      </c>
      <c r="AA11" t="s">
        <v>589</v>
      </c>
      <c r="AB11" t="s">
        <v>590</v>
      </c>
      <c r="AC11" t="s">
        <v>591</v>
      </c>
      <c r="AD11">
        <v>3</v>
      </c>
    </row>
    <row r="12" spans="1:30" x14ac:dyDescent="0.2">
      <c r="A12" s="3" t="s">
        <v>214</v>
      </c>
      <c r="B12" s="3">
        <v>133</v>
      </c>
      <c r="C12" s="3">
        <v>42</v>
      </c>
      <c r="D12" s="3">
        <v>3.3</v>
      </c>
      <c r="E12" s="3">
        <v>-5.1100000000000003</v>
      </c>
      <c r="M12" t="s">
        <v>214</v>
      </c>
      <c r="N12">
        <v>81</v>
      </c>
      <c r="O12">
        <v>0</v>
      </c>
      <c r="P12">
        <v>0</v>
      </c>
      <c r="Q12">
        <v>-2.79</v>
      </c>
      <c r="T12" t="s">
        <v>252</v>
      </c>
      <c r="U12">
        <v>139</v>
      </c>
      <c r="V12">
        <v>81</v>
      </c>
      <c r="W12">
        <f>W11+2</f>
        <v>130</v>
      </c>
      <c r="X12" t="s">
        <v>586</v>
      </c>
      <c r="Y12" t="s">
        <v>587</v>
      </c>
      <c r="Z12" t="s">
        <v>588</v>
      </c>
      <c r="AA12" t="s">
        <v>589</v>
      </c>
      <c r="AB12" t="s">
        <v>590</v>
      </c>
      <c r="AC12" t="s">
        <v>591</v>
      </c>
      <c r="AD12">
        <v>3</v>
      </c>
    </row>
    <row r="13" spans="1:30" x14ac:dyDescent="0.2">
      <c r="A13" s="3" t="s">
        <v>214</v>
      </c>
      <c r="B13" s="3">
        <v>134</v>
      </c>
      <c r="C13" s="3">
        <v>42</v>
      </c>
      <c r="D13" s="3">
        <v>3.3</v>
      </c>
      <c r="E13" s="3">
        <v>-5.1100000000000003</v>
      </c>
      <c r="M13" t="s">
        <v>214</v>
      </c>
      <c r="N13">
        <v>95</v>
      </c>
      <c r="O13">
        <v>42</v>
      </c>
      <c r="P13">
        <v>0</v>
      </c>
      <c r="Q13">
        <v>-5.23</v>
      </c>
      <c r="T13" t="s">
        <v>252</v>
      </c>
      <c r="U13">
        <v>140</v>
      </c>
      <c r="V13">
        <v>95</v>
      </c>
      <c r="W13">
        <f t="shared" ref="W13:W18" si="0">W12+2</f>
        <v>132</v>
      </c>
      <c r="X13" t="s">
        <v>586</v>
      </c>
      <c r="Y13" t="s">
        <v>587</v>
      </c>
      <c r="Z13" t="s">
        <v>588</v>
      </c>
      <c r="AA13" t="s">
        <v>589</v>
      </c>
      <c r="AB13" t="s">
        <v>590</v>
      </c>
      <c r="AC13" t="s">
        <v>591</v>
      </c>
      <c r="AD13">
        <v>3</v>
      </c>
    </row>
    <row r="14" spans="1:30" x14ac:dyDescent="0.2">
      <c r="A14" s="3" t="s">
        <v>231</v>
      </c>
      <c r="B14" s="3"/>
      <c r="C14" s="3"/>
      <c r="D14" s="3"/>
      <c r="E14" s="3"/>
      <c r="M14" t="s">
        <v>214</v>
      </c>
      <c r="N14">
        <v>105</v>
      </c>
      <c r="O14">
        <v>120</v>
      </c>
      <c r="P14">
        <v>0</v>
      </c>
      <c r="Q14">
        <v>-5.23</v>
      </c>
      <c r="T14" t="s">
        <v>252</v>
      </c>
      <c r="U14">
        <v>141</v>
      </c>
      <c r="V14">
        <v>95</v>
      </c>
      <c r="W14">
        <f t="shared" si="0"/>
        <v>134</v>
      </c>
      <c r="X14" t="s">
        <v>586</v>
      </c>
      <c r="Y14" t="s">
        <v>587</v>
      </c>
      <c r="Z14" t="s">
        <v>588</v>
      </c>
      <c r="AA14" t="s">
        <v>589</v>
      </c>
      <c r="AB14" t="s">
        <v>590</v>
      </c>
      <c r="AC14" t="s">
        <v>591</v>
      </c>
      <c r="AD14">
        <v>3</v>
      </c>
    </row>
    <row r="15" spans="1:30" x14ac:dyDescent="0.2">
      <c r="A15" s="3" t="s">
        <v>214</v>
      </c>
      <c r="B15" s="3">
        <v>135</v>
      </c>
      <c r="C15" s="3">
        <v>120</v>
      </c>
      <c r="D15" s="3">
        <v>-3.3</v>
      </c>
      <c r="E15" s="3">
        <v>-5.1100000000000003</v>
      </c>
      <c r="M15" t="s">
        <v>214</v>
      </c>
      <c r="N15">
        <v>113</v>
      </c>
      <c r="O15">
        <v>162</v>
      </c>
      <c r="P15">
        <v>0</v>
      </c>
      <c r="Q15">
        <v>-2.82</v>
      </c>
      <c r="T15" t="s">
        <v>252</v>
      </c>
      <c r="U15">
        <v>142</v>
      </c>
      <c r="V15">
        <v>105</v>
      </c>
      <c r="W15">
        <f t="shared" si="0"/>
        <v>136</v>
      </c>
      <c r="X15" t="s">
        <v>586</v>
      </c>
      <c r="Y15" t="s">
        <v>587</v>
      </c>
      <c r="Z15" t="s">
        <v>588</v>
      </c>
      <c r="AA15" t="s">
        <v>589</v>
      </c>
      <c r="AB15" t="s">
        <v>590</v>
      </c>
      <c r="AC15" t="s">
        <v>591</v>
      </c>
      <c r="AD15">
        <v>3</v>
      </c>
    </row>
    <row r="16" spans="1:30" x14ac:dyDescent="0.2">
      <c r="A16" s="3" t="s">
        <v>214</v>
      </c>
      <c r="B16" s="3">
        <v>136</v>
      </c>
      <c r="C16" s="3">
        <v>120</v>
      </c>
      <c r="D16" s="3">
        <v>-3.3</v>
      </c>
      <c r="E16" s="3">
        <v>-5.1100000000000003</v>
      </c>
      <c r="T16" t="s">
        <v>252</v>
      </c>
      <c r="U16">
        <v>143</v>
      </c>
      <c r="V16">
        <v>105</v>
      </c>
      <c r="W16">
        <f t="shared" si="0"/>
        <v>138</v>
      </c>
      <c r="X16" t="s">
        <v>586</v>
      </c>
      <c r="Y16" t="s">
        <v>587</v>
      </c>
      <c r="Z16" t="s">
        <v>588</v>
      </c>
      <c r="AA16" t="s">
        <v>589</v>
      </c>
      <c r="AB16" t="s">
        <v>590</v>
      </c>
      <c r="AC16" t="s">
        <v>591</v>
      </c>
      <c r="AD16">
        <v>3</v>
      </c>
    </row>
    <row r="17" spans="1:30" x14ac:dyDescent="0.2">
      <c r="A17" s="3" t="s">
        <v>232</v>
      </c>
      <c r="B17" s="3"/>
      <c r="C17" s="3"/>
      <c r="D17" s="3"/>
      <c r="E17" s="3"/>
      <c r="T17" t="s">
        <v>252</v>
      </c>
      <c r="U17">
        <v>144</v>
      </c>
      <c r="V17">
        <v>113</v>
      </c>
      <c r="W17">
        <f t="shared" si="0"/>
        <v>140</v>
      </c>
      <c r="X17" t="s">
        <v>586</v>
      </c>
      <c r="Y17" t="s">
        <v>587</v>
      </c>
      <c r="Z17" t="s">
        <v>588</v>
      </c>
      <c r="AA17" t="s">
        <v>589</v>
      </c>
      <c r="AB17" t="s">
        <v>590</v>
      </c>
      <c r="AC17" t="s">
        <v>591</v>
      </c>
      <c r="AD17">
        <v>3</v>
      </c>
    </row>
    <row r="18" spans="1:30" x14ac:dyDescent="0.2">
      <c r="A18" s="3" t="s">
        <v>214</v>
      </c>
      <c r="B18" s="3">
        <v>137</v>
      </c>
      <c r="C18" s="3">
        <v>120</v>
      </c>
      <c r="D18" s="3">
        <v>3.3</v>
      </c>
      <c r="E18" s="3">
        <v>-5.1100000000000003</v>
      </c>
      <c r="T18" t="s">
        <v>252</v>
      </c>
      <c r="U18">
        <v>145</v>
      </c>
      <c r="V18">
        <v>113</v>
      </c>
      <c r="W18">
        <f t="shared" si="0"/>
        <v>142</v>
      </c>
      <c r="X18" t="s">
        <v>586</v>
      </c>
      <c r="Y18" t="s">
        <v>587</v>
      </c>
      <c r="Z18" t="s">
        <v>588</v>
      </c>
      <c r="AA18" t="s">
        <v>589</v>
      </c>
      <c r="AB18" t="s">
        <v>590</v>
      </c>
      <c r="AC18" t="s">
        <v>591</v>
      </c>
      <c r="AD18">
        <v>3</v>
      </c>
    </row>
    <row r="19" spans="1:30" x14ac:dyDescent="0.2">
      <c r="A19" s="3" t="s">
        <v>214</v>
      </c>
      <c r="B19" s="3">
        <v>138</v>
      </c>
      <c r="C19" s="3">
        <v>120</v>
      </c>
      <c r="D19" s="3">
        <v>3.3</v>
      </c>
      <c r="E19" s="3">
        <v>-5.1100000000000003</v>
      </c>
    </row>
    <row r="20" spans="1:30" x14ac:dyDescent="0.2">
      <c r="A20" s="3" t="s">
        <v>233</v>
      </c>
      <c r="B20" s="3"/>
      <c r="C20" s="3"/>
      <c r="D20" s="3"/>
      <c r="E20" s="3"/>
    </row>
    <row r="21" spans="1:30" x14ac:dyDescent="0.2">
      <c r="A21" s="3" t="s">
        <v>214</v>
      </c>
      <c r="B21" s="3">
        <v>139</v>
      </c>
      <c r="C21" s="3">
        <v>162</v>
      </c>
      <c r="D21" s="3">
        <v>-3.3</v>
      </c>
      <c r="E21" s="3">
        <v>-2.75</v>
      </c>
    </row>
    <row r="22" spans="1:30" x14ac:dyDescent="0.2">
      <c r="A22" s="3" t="s">
        <v>214</v>
      </c>
      <c r="B22" s="3">
        <v>140</v>
      </c>
      <c r="C22" s="3">
        <v>162</v>
      </c>
      <c r="D22" s="3">
        <v>-3.3</v>
      </c>
      <c r="E22" s="3">
        <v>-2.75</v>
      </c>
    </row>
    <row r="23" spans="1:30" x14ac:dyDescent="0.2">
      <c r="A23" s="3" t="s">
        <v>227</v>
      </c>
      <c r="B23" s="3"/>
      <c r="C23" s="3"/>
      <c r="D23" s="3"/>
      <c r="E23" s="3"/>
    </row>
    <row r="24" spans="1:30" x14ac:dyDescent="0.2">
      <c r="A24" s="3" t="s">
        <v>214</v>
      </c>
      <c r="B24" s="3">
        <v>141</v>
      </c>
      <c r="C24" s="3">
        <v>162</v>
      </c>
      <c r="D24" s="3">
        <v>3.3</v>
      </c>
      <c r="E24" s="3">
        <v>-2.75</v>
      </c>
    </row>
    <row r="25" spans="1:30" x14ac:dyDescent="0.2">
      <c r="A25" s="3" t="s">
        <v>214</v>
      </c>
      <c r="B25" s="3">
        <v>142</v>
      </c>
      <c r="C25" s="3">
        <v>162</v>
      </c>
      <c r="D25" s="3">
        <v>3.3</v>
      </c>
      <c r="E25" s="3">
        <v>-2.25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56D1-A1B3-4D0E-8BA5-F64D7C6FF138}">
  <dimension ref="A1:H48"/>
  <sheetViews>
    <sheetView workbookViewId="0">
      <selection sqref="A1:H48"/>
    </sheetView>
  </sheetViews>
  <sheetFormatPr defaultRowHeight="14.25" x14ac:dyDescent="0.2"/>
  <sheetData>
    <row r="1" spans="1:8" x14ac:dyDescent="0.2">
      <c r="A1" s="2" t="s">
        <v>236</v>
      </c>
      <c r="B1" s="2"/>
      <c r="C1" s="2"/>
      <c r="D1" s="2"/>
      <c r="E1" s="2"/>
      <c r="F1" s="2"/>
      <c r="G1" s="2"/>
      <c r="H1" s="2"/>
    </row>
    <row r="2" spans="1:8" x14ac:dyDescent="0.2">
      <c r="A2" s="2" t="s">
        <v>237</v>
      </c>
      <c r="B2" s="2" t="s">
        <v>241</v>
      </c>
      <c r="C2" s="2" t="s">
        <v>220</v>
      </c>
      <c r="D2" s="2" t="s">
        <v>221</v>
      </c>
      <c r="E2" s="2" t="s">
        <v>222</v>
      </c>
      <c r="F2" s="2" t="s">
        <v>238</v>
      </c>
      <c r="G2" s="2" t="s">
        <v>239</v>
      </c>
      <c r="H2" s="2" t="s">
        <v>240</v>
      </c>
    </row>
    <row r="3" spans="1:8" x14ac:dyDescent="0.2">
      <c r="A3" s="2" t="s">
        <v>235</v>
      </c>
      <c r="B3" s="2">
        <v>81</v>
      </c>
      <c r="C3" s="2">
        <v>31.7408</v>
      </c>
      <c r="D3" s="2">
        <f t="shared" ref="D3:E22" si="0">C3</f>
        <v>31.7408</v>
      </c>
      <c r="E3" s="2">
        <f t="shared" si="0"/>
        <v>31.7408</v>
      </c>
      <c r="F3" s="2">
        <v>0</v>
      </c>
      <c r="G3" s="2">
        <v>0</v>
      </c>
      <c r="H3" s="2">
        <v>0</v>
      </c>
    </row>
    <row r="4" spans="1:8" x14ac:dyDescent="0.2">
      <c r="A4" s="2" t="s">
        <v>235</v>
      </c>
      <c r="B4" s="2">
        <v>82</v>
      </c>
      <c r="C4" s="2">
        <v>63.083799999999997</v>
      </c>
      <c r="D4" s="2">
        <f t="shared" si="0"/>
        <v>63.083799999999997</v>
      </c>
      <c r="E4" s="2">
        <f t="shared" si="0"/>
        <v>63.083799999999997</v>
      </c>
      <c r="F4" s="2">
        <v>0</v>
      </c>
      <c r="G4" s="2">
        <v>0</v>
      </c>
      <c r="H4" s="2">
        <v>0</v>
      </c>
    </row>
    <row r="5" spans="1:8" x14ac:dyDescent="0.2">
      <c r="A5" s="2" t="s">
        <v>235</v>
      </c>
      <c r="B5" s="2">
        <v>83</v>
      </c>
      <c r="C5" s="2">
        <v>59.831200000000003</v>
      </c>
      <c r="D5" s="2">
        <f t="shared" si="0"/>
        <v>59.831200000000003</v>
      </c>
      <c r="E5" s="2">
        <f t="shared" si="0"/>
        <v>59.831200000000003</v>
      </c>
      <c r="F5" s="2">
        <v>0</v>
      </c>
      <c r="G5" s="2">
        <v>0</v>
      </c>
      <c r="H5" s="2">
        <v>0</v>
      </c>
    </row>
    <row r="6" spans="1:8" x14ac:dyDescent="0.2">
      <c r="A6" s="2" t="s">
        <v>235</v>
      </c>
      <c r="B6" s="2">
        <v>84</v>
      </c>
      <c r="C6" s="2">
        <v>72.451400000000007</v>
      </c>
      <c r="D6" s="2">
        <f t="shared" si="0"/>
        <v>72.451400000000007</v>
      </c>
      <c r="E6" s="2">
        <f t="shared" si="0"/>
        <v>72.451400000000007</v>
      </c>
      <c r="F6" s="2">
        <v>0</v>
      </c>
      <c r="G6" s="2">
        <v>0</v>
      </c>
      <c r="H6" s="2">
        <v>0</v>
      </c>
    </row>
    <row r="7" spans="1:8" x14ac:dyDescent="0.2">
      <c r="A7" s="2" t="s">
        <v>235</v>
      </c>
      <c r="B7" s="2">
        <v>85</v>
      </c>
      <c r="C7" s="2">
        <v>87.926400000000001</v>
      </c>
      <c r="D7" s="2">
        <f t="shared" si="0"/>
        <v>87.926400000000001</v>
      </c>
      <c r="E7" s="2">
        <f t="shared" si="0"/>
        <v>87.926400000000001</v>
      </c>
      <c r="F7" s="2">
        <v>0</v>
      </c>
      <c r="G7" s="2">
        <v>0</v>
      </c>
      <c r="H7" s="2">
        <v>0</v>
      </c>
    </row>
    <row r="8" spans="1:8" x14ac:dyDescent="0.2">
      <c r="A8" s="2" t="s">
        <v>235</v>
      </c>
      <c r="B8" s="2">
        <v>86</v>
      </c>
      <c r="C8" s="2">
        <v>87.926400000000001</v>
      </c>
      <c r="D8" s="2">
        <f t="shared" si="0"/>
        <v>87.926400000000001</v>
      </c>
      <c r="E8" s="2">
        <f t="shared" si="0"/>
        <v>87.926400000000001</v>
      </c>
      <c r="F8" s="2">
        <v>0</v>
      </c>
      <c r="G8" s="2">
        <v>0</v>
      </c>
      <c r="H8" s="2">
        <v>0</v>
      </c>
    </row>
    <row r="9" spans="1:8" x14ac:dyDescent="0.2">
      <c r="A9" s="2" t="s">
        <v>235</v>
      </c>
      <c r="B9" s="2">
        <v>87</v>
      </c>
      <c r="C9" s="2">
        <v>87.926400000000001</v>
      </c>
      <c r="D9" s="2">
        <f t="shared" si="0"/>
        <v>87.926400000000001</v>
      </c>
      <c r="E9" s="2">
        <f t="shared" si="0"/>
        <v>87.926400000000001</v>
      </c>
      <c r="F9" s="2">
        <v>0</v>
      </c>
      <c r="G9" s="2">
        <v>0</v>
      </c>
      <c r="H9" s="2">
        <v>0</v>
      </c>
    </row>
    <row r="10" spans="1:8" x14ac:dyDescent="0.2">
      <c r="A10" s="2" t="s">
        <v>235</v>
      </c>
      <c r="B10" s="2">
        <v>88</v>
      </c>
      <c r="C10" s="2">
        <v>87.926400000000001</v>
      </c>
      <c r="D10" s="2">
        <f t="shared" si="0"/>
        <v>87.926400000000001</v>
      </c>
      <c r="E10" s="2">
        <f t="shared" si="0"/>
        <v>87.926400000000001</v>
      </c>
      <c r="F10" s="2">
        <v>0</v>
      </c>
      <c r="G10" s="2">
        <v>0</v>
      </c>
      <c r="H10" s="2">
        <v>0</v>
      </c>
    </row>
    <row r="11" spans="1:8" x14ac:dyDescent="0.2">
      <c r="A11" s="2" t="s">
        <v>235</v>
      </c>
      <c r="B11" s="2">
        <v>89</v>
      </c>
      <c r="C11" s="2">
        <v>87.926400000000001</v>
      </c>
      <c r="D11" s="2">
        <f t="shared" si="0"/>
        <v>87.926400000000001</v>
      </c>
      <c r="E11" s="2">
        <f t="shared" si="0"/>
        <v>87.926400000000001</v>
      </c>
      <c r="F11" s="2">
        <v>0</v>
      </c>
      <c r="G11" s="2">
        <v>0</v>
      </c>
      <c r="H11" s="2">
        <v>0</v>
      </c>
    </row>
    <row r="12" spans="1:8" x14ac:dyDescent="0.2">
      <c r="A12" s="2" t="s">
        <v>235</v>
      </c>
      <c r="B12" s="2">
        <v>90</v>
      </c>
      <c r="C12" s="2">
        <v>87.926400000000001</v>
      </c>
      <c r="D12" s="2">
        <f t="shared" si="0"/>
        <v>87.926400000000001</v>
      </c>
      <c r="E12" s="2">
        <f t="shared" si="0"/>
        <v>87.926400000000001</v>
      </c>
      <c r="F12" s="2">
        <v>0</v>
      </c>
      <c r="G12" s="2">
        <v>0</v>
      </c>
      <c r="H12" s="2">
        <v>0</v>
      </c>
    </row>
    <row r="13" spans="1:8" x14ac:dyDescent="0.2">
      <c r="A13" s="2" t="s">
        <v>235</v>
      </c>
      <c r="B13" s="2">
        <v>91</v>
      </c>
      <c r="C13" s="2">
        <v>87.926400000000001</v>
      </c>
      <c r="D13" s="2">
        <f t="shared" si="0"/>
        <v>87.926400000000001</v>
      </c>
      <c r="E13" s="2">
        <f t="shared" si="0"/>
        <v>87.926400000000001</v>
      </c>
      <c r="F13" s="2">
        <v>0</v>
      </c>
      <c r="G13" s="2">
        <v>0</v>
      </c>
      <c r="H13" s="2">
        <v>0</v>
      </c>
    </row>
    <row r="14" spans="1:8" x14ac:dyDescent="0.2">
      <c r="A14" s="2" t="s">
        <v>235</v>
      </c>
      <c r="B14" s="2">
        <v>92</v>
      </c>
      <c r="C14" s="2">
        <v>172.5324</v>
      </c>
      <c r="D14" s="2">
        <f t="shared" si="0"/>
        <v>172.5324</v>
      </c>
      <c r="E14" s="2">
        <f t="shared" si="0"/>
        <v>172.5324</v>
      </c>
      <c r="F14" s="2">
        <v>0</v>
      </c>
      <c r="G14" s="2">
        <v>0</v>
      </c>
      <c r="H14" s="2">
        <v>0</v>
      </c>
    </row>
    <row r="15" spans="1:8" x14ac:dyDescent="0.2">
      <c r="A15" s="2" t="s">
        <v>235</v>
      </c>
      <c r="B15" s="2">
        <v>93</v>
      </c>
      <c r="C15" s="2">
        <v>257.13850000000002</v>
      </c>
      <c r="D15" s="2">
        <f t="shared" si="0"/>
        <v>257.13850000000002</v>
      </c>
      <c r="E15" s="2">
        <f t="shared" si="0"/>
        <v>257.13850000000002</v>
      </c>
      <c r="F15" s="2">
        <v>0</v>
      </c>
      <c r="G15" s="2">
        <v>0</v>
      </c>
      <c r="H15" s="2">
        <v>0</v>
      </c>
    </row>
    <row r="16" spans="1:8" x14ac:dyDescent="0.2">
      <c r="A16" s="2" t="s">
        <v>235</v>
      </c>
      <c r="B16" s="2">
        <v>94</v>
      </c>
      <c r="C16" s="2">
        <v>128.5692</v>
      </c>
      <c r="D16" s="2">
        <f t="shared" si="0"/>
        <v>128.5692</v>
      </c>
      <c r="E16" s="2">
        <f t="shared" si="0"/>
        <v>128.5692</v>
      </c>
      <c r="F16" s="2">
        <v>0</v>
      </c>
      <c r="G16" s="2">
        <v>0</v>
      </c>
      <c r="H16" s="2">
        <v>0</v>
      </c>
    </row>
    <row r="17" spans="1:8" x14ac:dyDescent="0.2">
      <c r="A17" s="2" t="s">
        <v>235</v>
      </c>
      <c r="B17" s="2">
        <v>95</v>
      </c>
      <c r="C17" s="2">
        <v>31.7408</v>
      </c>
      <c r="D17" s="2">
        <f t="shared" si="0"/>
        <v>31.7408</v>
      </c>
      <c r="E17" s="2">
        <f t="shared" si="0"/>
        <v>31.7408</v>
      </c>
      <c r="F17" s="2">
        <v>0</v>
      </c>
      <c r="G17" s="2">
        <v>0</v>
      </c>
      <c r="H17" s="2">
        <v>0</v>
      </c>
    </row>
    <row r="18" spans="1:8" x14ac:dyDescent="0.2">
      <c r="A18" s="2" t="s">
        <v>235</v>
      </c>
      <c r="B18" s="2">
        <v>96</v>
      </c>
      <c r="C18" s="2">
        <v>63.083799999999997</v>
      </c>
      <c r="D18" s="2">
        <f t="shared" si="0"/>
        <v>63.083799999999997</v>
      </c>
      <c r="E18" s="2">
        <f t="shared" si="0"/>
        <v>63.083799999999997</v>
      </c>
      <c r="F18" s="2">
        <v>0</v>
      </c>
      <c r="G18" s="2">
        <v>0</v>
      </c>
      <c r="H18" s="2">
        <v>0</v>
      </c>
    </row>
    <row r="19" spans="1:8" x14ac:dyDescent="0.2">
      <c r="A19" s="2" t="s">
        <v>235</v>
      </c>
      <c r="B19" s="2">
        <v>97</v>
      </c>
      <c r="C19" s="2">
        <v>44.0045</v>
      </c>
      <c r="D19" s="2">
        <f t="shared" si="0"/>
        <v>44.0045</v>
      </c>
      <c r="E19" s="2">
        <f t="shared" si="0"/>
        <v>44.0045</v>
      </c>
      <c r="F19" s="2">
        <v>0</v>
      </c>
      <c r="G19" s="2">
        <v>0</v>
      </c>
      <c r="H19" s="2">
        <v>0</v>
      </c>
    </row>
    <row r="20" spans="1:8" x14ac:dyDescent="0.2">
      <c r="A20" s="2" t="s">
        <v>235</v>
      </c>
      <c r="B20" s="2">
        <v>98</v>
      </c>
      <c r="C20" s="2">
        <v>56.624600000000001</v>
      </c>
      <c r="D20" s="2">
        <f t="shared" si="0"/>
        <v>56.624600000000001</v>
      </c>
      <c r="E20" s="2">
        <f t="shared" si="0"/>
        <v>56.624600000000001</v>
      </c>
      <c r="F20" s="2">
        <v>0</v>
      </c>
      <c r="G20" s="2">
        <v>0</v>
      </c>
      <c r="H20" s="2">
        <v>0</v>
      </c>
    </row>
    <row r="21" spans="1:8" x14ac:dyDescent="0.2">
      <c r="A21" s="2" t="s">
        <v>235</v>
      </c>
      <c r="B21" s="2">
        <v>99</v>
      </c>
      <c r="C21" s="2">
        <v>87.926400000000001</v>
      </c>
      <c r="D21" s="2">
        <f t="shared" si="0"/>
        <v>87.926400000000001</v>
      </c>
      <c r="E21" s="2">
        <f t="shared" si="0"/>
        <v>87.926400000000001</v>
      </c>
      <c r="F21" s="2">
        <v>0</v>
      </c>
      <c r="G21" s="2">
        <v>0</v>
      </c>
      <c r="H21" s="2">
        <v>0</v>
      </c>
    </row>
    <row r="22" spans="1:8" x14ac:dyDescent="0.2">
      <c r="A22" s="2" t="s">
        <v>235</v>
      </c>
      <c r="B22" s="2">
        <v>100</v>
      </c>
      <c r="C22" s="2">
        <v>87.926400000000001</v>
      </c>
      <c r="D22" s="2">
        <f t="shared" si="0"/>
        <v>87.926400000000001</v>
      </c>
      <c r="E22" s="2">
        <f t="shared" si="0"/>
        <v>87.926400000000001</v>
      </c>
      <c r="F22" s="2">
        <v>0</v>
      </c>
      <c r="G22" s="2">
        <v>0</v>
      </c>
      <c r="H22" s="2">
        <v>0</v>
      </c>
    </row>
    <row r="23" spans="1:8" x14ac:dyDescent="0.2">
      <c r="A23" s="2" t="s">
        <v>235</v>
      </c>
      <c r="B23" s="2">
        <v>101</v>
      </c>
      <c r="C23" s="2">
        <v>87.926400000000001</v>
      </c>
      <c r="D23" s="2">
        <f t="shared" ref="D23:E42" si="1">C23</f>
        <v>87.926400000000001</v>
      </c>
      <c r="E23" s="2">
        <f t="shared" si="1"/>
        <v>87.926400000000001</v>
      </c>
      <c r="F23" s="2">
        <v>0</v>
      </c>
      <c r="G23" s="2">
        <v>0</v>
      </c>
      <c r="H23" s="2">
        <v>0</v>
      </c>
    </row>
    <row r="24" spans="1:8" x14ac:dyDescent="0.2">
      <c r="A24" s="2" t="s">
        <v>235</v>
      </c>
      <c r="B24" s="2">
        <v>102</v>
      </c>
      <c r="C24" s="2">
        <v>172.5324</v>
      </c>
      <c r="D24" s="2">
        <f t="shared" si="1"/>
        <v>172.5324</v>
      </c>
      <c r="E24" s="2">
        <f t="shared" si="1"/>
        <v>172.5324</v>
      </c>
      <c r="F24" s="2">
        <v>0</v>
      </c>
      <c r="G24" s="2">
        <v>0</v>
      </c>
      <c r="H24" s="2">
        <v>0</v>
      </c>
    </row>
    <row r="25" spans="1:8" x14ac:dyDescent="0.2">
      <c r="A25" s="2" t="s">
        <v>235</v>
      </c>
      <c r="B25" s="2">
        <v>103</v>
      </c>
      <c r="C25" s="2">
        <v>257.13850000000002</v>
      </c>
      <c r="D25" s="2">
        <f t="shared" si="1"/>
        <v>257.13850000000002</v>
      </c>
      <c r="E25" s="2">
        <f t="shared" si="1"/>
        <v>257.13850000000002</v>
      </c>
      <c r="F25" s="2">
        <v>0</v>
      </c>
      <c r="G25" s="2">
        <v>0</v>
      </c>
      <c r="H25" s="2">
        <v>0</v>
      </c>
    </row>
    <row r="26" spans="1:8" x14ac:dyDescent="0.2">
      <c r="A26" s="2" t="s">
        <v>235</v>
      </c>
      <c r="B26" s="2">
        <v>104</v>
      </c>
      <c r="C26" s="2">
        <v>128.5692</v>
      </c>
      <c r="D26" s="2">
        <f t="shared" si="1"/>
        <v>128.5692</v>
      </c>
      <c r="E26" s="2">
        <f t="shared" si="1"/>
        <v>128.5692</v>
      </c>
      <c r="F26" s="2">
        <v>0</v>
      </c>
      <c r="G26" s="2">
        <v>0</v>
      </c>
      <c r="H26" s="2">
        <v>0</v>
      </c>
    </row>
    <row r="27" spans="1:8" x14ac:dyDescent="0.2">
      <c r="A27" s="2" t="s">
        <v>235</v>
      </c>
      <c r="B27" s="2">
        <v>105</v>
      </c>
      <c r="C27" s="2">
        <v>31.7408</v>
      </c>
      <c r="D27" s="2">
        <f t="shared" si="1"/>
        <v>31.7408</v>
      </c>
      <c r="E27" s="2">
        <f t="shared" si="1"/>
        <v>31.7408</v>
      </c>
      <c r="F27" s="2">
        <v>0</v>
      </c>
      <c r="G27" s="2">
        <v>0</v>
      </c>
      <c r="H27" s="2">
        <v>0</v>
      </c>
    </row>
    <row r="28" spans="1:8" x14ac:dyDescent="0.2">
      <c r="A28" s="2" t="s">
        <v>235</v>
      </c>
      <c r="B28" s="2">
        <v>106</v>
      </c>
      <c r="C28" s="2">
        <v>63.083799999999997</v>
      </c>
      <c r="D28" s="2">
        <f t="shared" si="1"/>
        <v>63.083799999999997</v>
      </c>
      <c r="E28" s="2">
        <f t="shared" si="1"/>
        <v>63.083799999999997</v>
      </c>
      <c r="F28" s="2">
        <v>0</v>
      </c>
      <c r="G28" s="2">
        <v>0</v>
      </c>
      <c r="H28" s="2">
        <v>0</v>
      </c>
    </row>
    <row r="29" spans="1:8" x14ac:dyDescent="0.2">
      <c r="A29" s="2" t="s">
        <v>235</v>
      </c>
      <c r="B29" s="2">
        <v>107</v>
      </c>
      <c r="C29" s="2">
        <v>40.487400000000001</v>
      </c>
      <c r="D29" s="2">
        <f t="shared" si="1"/>
        <v>40.487400000000001</v>
      </c>
      <c r="E29" s="2">
        <f t="shared" si="1"/>
        <v>40.487400000000001</v>
      </c>
      <c r="F29" s="2">
        <v>0</v>
      </c>
      <c r="G29" s="2">
        <v>0</v>
      </c>
      <c r="H29" s="2">
        <v>0</v>
      </c>
    </row>
    <row r="30" spans="1:8" x14ac:dyDescent="0.2">
      <c r="A30" s="2" t="s">
        <v>235</v>
      </c>
      <c r="B30" s="2">
        <v>108</v>
      </c>
      <c r="C30" s="2">
        <v>53.107500000000002</v>
      </c>
      <c r="D30" s="2">
        <f t="shared" si="1"/>
        <v>53.107500000000002</v>
      </c>
      <c r="E30" s="2">
        <f t="shared" si="1"/>
        <v>53.107500000000002</v>
      </c>
      <c r="F30" s="2">
        <v>0</v>
      </c>
      <c r="G30" s="2">
        <v>0</v>
      </c>
      <c r="H30" s="2">
        <v>0</v>
      </c>
    </row>
    <row r="31" spans="1:8" x14ac:dyDescent="0.2">
      <c r="A31" s="2" t="s">
        <v>235</v>
      </c>
      <c r="B31" s="2">
        <v>109</v>
      </c>
      <c r="C31" s="2">
        <v>87.926400000000001</v>
      </c>
      <c r="D31" s="2">
        <f t="shared" si="1"/>
        <v>87.926400000000001</v>
      </c>
      <c r="E31" s="2">
        <f t="shared" si="1"/>
        <v>87.926400000000001</v>
      </c>
      <c r="F31" s="2">
        <v>0</v>
      </c>
      <c r="G31" s="2">
        <v>0</v>
      </c>
      <c r="H31" s="2">
        <v>0</v>
      </c>
    </row>
    <row r="32" spans="1:8" x14ac:dyDescent="0.2">
      <c r="A32" s="2" t="s">
        <v>235</v>
      </c>
      <c r="B32" s="2">
        <v>110</v>
      </c>
      <c r="C32" s="2">
        <v>172.5324</v>
      </c>
      <c r="D32" s="2">
        <f t="shared" si="1"/>
        <v>172.5324</v>
      </c>
      <c r="E32" s="2">
        <f t="shared" si="1"/>
        <v>172.5324</v>
      </c>
      <c r="F32" s="2">
        <v>0</v>
      </c>
      <c r="G32" s="2">
        <v>0</v>
      </c>
      <c r="H32" s="2">
        <v>0</v>
      </c>
    </row>
    <row r="33" spans="1:8" x14ac:dyDescent="0.2">
      <c r="A33" s="2" t="s">
        <v>235</v>
      </c>
      <c r="B33" s="2">
        <v>111</v>
      </c>
      <c r="C33" s="2">
        <v>257.13850000000002</v>
      </c>
      <c r="D33" s="2">
        <f t="shared" si="1"/>
        <v>257.13850000000002</v>
      </c>
      <c r="E33" s="2">
        <f t="shared" si="1"/>
        <v>257.13850000000002</v>
      </c>
      <c r="F33" s="2">
        <v>0</v>
      </c>
      <c r="G33" s="2">
        <v>0</v>
      </c>
      <c r="H33" s="2">
        <v>0</v>
      </c>
    </row>
    <row r="34" spans="1:8" x14ac:dyDescent="0.2">
      <c r="A34" s="2" t="s">
        <v>235</v>
      </c>
      <c r="B34" s="2">
        <v>112</v>
      </c>
      <c r="C34" s="2">
        <v>128.5692</v>
      </c>
      <c r="D34" s="2">
        <f t="shared" si="1"/>
        <v>128.5692</v>
      </c>
      <c r="E34" s="2">
        <f t="shared" si="1"/>
        <v>128.5692</v>
      </c>
      <c r="F34" s="2">
        <v>0</v>
      </c>
      <c r="G34" s="2">
        <v>0</v>
      </c>
      <c r="H34" s="2">
        <v>0</v>
      </c>
    </row>
    <row r="35" spans="1:8" x14ac:dyDescent="0.2">
      <c r="A35" s="2" t="s">
        <v>235</v>
      </c>
      <c r="B35" s="2">
        <v>113</v>
      </c>
      <c r="C35" s="2">
        <v>57.133400000000002</v>
      </c>
      <c r="D35" s="2">
        <f t="shared" si="1"/>
        <v>57.133400000000002</v>
      </c>
      <c r="E35" s="2">
        <f t="shared" si="1"/>
        <v>57.133400000000002</v>
      </c>
      <c r="F35" s="2">
        <v>0</v>
      </c>
      <c r="G35" s="2">
        <v>0</v>
      </c>
      <c r="H35" s="2">
        <v>0</v>
      </c>
    </row>
    <row r="36" spans="1:8" x14ac:dyDescent="0.2">
      <c r="A36" s="2" t="s">
        <v>235</v>
      </c>
      <c r="B36" s="2">
        <v>114</v>
      </c>
      <c r="C36" s="2">
        <v>88.476399999999998</v>
      </c>
      <c r="D36" s="2">
        <f t="shared" si="1"/>
        <v>88.476399999999998</v>
      </c>
      <c r="E36" s="2">
        <f t="shared" si="1"/>
        <v>88.476399999999998</v>
      </c>
      <c r="F36" s="2">
        <v>0</v>
      </c>
      <c r="G36" s="2">
        <v>0</v>
      </c>
      <c r="H36" s="2">
        <v>0</v>
      </c>
    </row>
    <row r="37" spans="1:8" x14ac:dyDescent="0.2">
      <c r="A37" s="2" t="s">
        <v>235</v>
      </c>
      <c r="B37" s="2">
        <v>115</v>
      </c>
      <c r="C37" s="2">
        <v>52.7971</v>
      </c>
      <c r="D37" s="2">
        <f t="shared" si="1"/>
        <v>52.7971</v>
      </c>
      <c r="E37" s="2">
        <f t="shared" si="1"/>
        <v>52.7971</v>
      </c>
      <c r="F37" s="2">
        <v>0</v>
      </c>
      <c r="G37" s="2">
        <v>0</v>
      </c>
      <c r="H37" s="2">
        <v>0</v>
      </c>
    </row>
    <row r="38" spans="1:8" x14ac:dyDescent="0.2">
      <c r="A38" s="2" t="s">
        <v>235</v>
      </c>
      <c r="B38" s="2">
        <v>116</v>
      </c>
      <c r="C38" s="2">
        <v>65.417199999999994</v>
      </c>
      <c r="D38" s="2">
        <f t="shared" si="1"/>
        <v>65.417199999999994</v>
      </c>
      <c r="E38" s="2">
        <f t="shared" si="1"/>
        <v>65.417199999999994</v>
      </c>
      <c r="F38" s="2">
        <v>0</v>
      </c>
      <c r="G38" s="2">
        <v>0</v>
      </c>
      <c r="H38" s="2">
        <v>0</v>
      </c>
    </row>
    <row r="39" spans="1:8" x14ac:dyDescent="0.2">
      <c r="A39" s="2" t="s">
        <v>235</v>
      </c>
      <c r="B39" s="2">
        <v>117</v>
      </c>
      <c r="C39" s="2">
        <v>87.926400000000001</v>
      </c>
      <c r="D39" s="2">
        <f t="shared" si="1"/>
        <v>87.926400000000001</v>
      </c>
      <c r="E39" s="2">
        <f t="shared" si="1"/>
        <v>87.926400000000001</v>
      </c>
      <c r="F39" s="2">
        <v>0</v>
      </c>
      <c r="G39" s="2">
        <v>0</v>
      </c>
      <c r="H39" s="2">
        <v>0</v>
      </c>
    </row>
    <row r="40" spans="1:8" x14ac:dyDescent="0.2">
      <c r="A40" s="2" t="s">
        <v>235</v>
      </c>
      <c r="B40" s="2">
        <v>118</v>
      </c>
      <c r="C40" s="2">
        <v>87.926400000000001</v>
      </c>
      <c r="D40" s="2">
        <f t="shared" si="1"/>
        <v>87.926400000000001</v>
      </c>
      <c r="E40" s="2">
        <f t="shared" si="1"/>
        <v>87.926400000000001</v>
      </c>
      <c r="F40" s="2">
        <v>0</v>
      </c>
      <c r="G40" s="2">
        <v>0</v>
      </c>
      <c r="H40" s="2">
        <v>0</v>
      </c>
    </row>
    <row r="41" spans="1:8" x14ac:dyDescent="0.2">
      <c r="A41" s="2" t="s">
        <v>235</v>
      </c>
      <c r="B41" s="2">
        <v>119</v>
      </c>
      <c r="C41" s="2">
        <v>87.926400000000001</v>
      </c>
      <c r="D41" s="2">
        <f t="shared" si="1"/>
        <v>87.926400000000001</v>
      </c>
      <c r="E41" s="2">
        <f t="shared" si="1"/>
        <v>87.926400000000001</v>
      </c>
      <c r="F41" s="2">
        <v>0</v>
      </c>
      <c r="G41" s="2">
        <v>0</v>
      </c>
      <c r="H41" s="2">
        <v>0</v>
      </c>
    </row>
    <row r="42" spans="1:8" x14ac:dyDescent="0.2">
      <c r="A42" s="2" t="s">
        <v>235</v>
      </c>
      <c r="B42" s="2">
        <v>120</v>
      </c>
      <c r="C42" s="2">
        <v>87.926400000000001</v>
      </c>
      <c r="D42" s="2">
        <f t="shared" si="1"/>
        <v>87.926400000000001</v>
      </c>
      <c r="E42" s="2">
        <f t="shared" si="1"/>
        <v>87.926400000000001</v>
      </c>
      <c r="F42" s="2">
        <v>0</v>
      </c>
      <c r="G42" s="2">
        <v>0</v>
      </c>
      <c r="H42" s="2">
        <v>0</v>
      </c>
    </row>
    <row r="43" spans="1:8" x14ac:dyDescent="0.2">
      <c r="A43" s="2" t="s">
        <v>235</v>
      </c>
      <c r="B43" s="2">
        <v>121</v>
      </c>
      <c r="C43" s="2">
        <v>87.926400000000001</v>
      </c>
      <c r="D43" s="2">
        <f t="shared" ref="D43:E48" si="2">C43</f>
        <v>87.926400000000001</v>
      </c>
      <c r="E43" s="2">
        <f t="shared" si="2"/>
        <v>87.926400000000001</v>
      </c>
      <c r="F43" s="2">
        <v>0</v>
      </c>
      <c r="G43" s="2">
        <v>0</v>
      </c>
      <c r="H43" s="2">
        <v>0</v>
      </c>
    </row>
    <row r="44" spans="1:8" x14ac:dyDescent="0.2">
      <c r="A44" s="2" t="s">
        <v>235</v>
      </c>
      <c r="B44" s="2">
        <v>122</v>
      </c>
      <c r="C44" s="2">
        <v>87.926400000000001</v>
      </c>
      <c r="D44" s="2">
        <f t="shared" si="2"/>
        <v>87.926400000000001</v>
      </c>
      <c r="E44" s="2">
        <f t="shared" si="2"/>
        <v>87.926400000000001</v>
      </c>
      <c r="F44" s="2">
        <v>0</v>
      </c>
      <c r="G44" s="2">
        <v>0</v>
      </c>
      <c r="H44" s="2">
        <v>0</v>
      </c>
    </row>
    <row r="45" spans="1:8" x14ac:dyDescent="0.2">
      <c r="A45" s="2" t="s">
        <v>235</v>
      </c>
      <c r="B45" s="2">
        <v>123</v>
      </c>
      <c r="C45" s="2">
        <v>87.926400000000001</v>
      </c>
      <c r="D45" s="2">
        <f t="shared" si="2"/>
        <v>87.926400000000001</v>
      </c>
      <c r="E45" s="2">
        <f t="shared" si="2"/>
        <v>87.926400000000001</v>
      </c>
      <c r="F45" s="2">
        <v>0</v>
      </c>
      <c r="G45" s="2">
        <v>0</v>
      </c>
      <c r="H45" s="2">
        <v>0</v>
      </c>
    </row>
    <row r="46" spans="1:8" x14ac:dyDescent="0.2">
      <c r="A46" s="2" t="s">
        <v>235</v>
      </c>
      <c r="B46" s="2">
        <v>124</v>
      </c>
      <c r="C46" s="2">
        <v>172.5324</v>
      </c>
      <c r="D46" s="2">
        <f t="shared" si="2"/>
        <v>172.5324</v>
      </c>
      <c r="E46" s="2">
        <f t="shared" si="2"/>
        <v>172.5324</v>
      </c>
      <c r="F46" s="2">
        <v>0</v>
      </c>
      <c r="G46" s="2">
        <v>0</v>
      </c>
      <c r="H46" s="2">
        <v>0</v>
      </c>
    </row>
    <row r="47" spans="1:8" x14ac:dyDescent="0.2">
      <c r="A47" s="2" t="s">
        <v>235</v>
      </c>
      <c r="B47" s="2">
        <v>125</v>
      </c>
      <c r="C47" s="2">
        <v>257.13850000000002</v>
      </c>
      <c r="D47" s="2">
        <f t="shared" si="2"/>
        <v>257.13850000000002</v>
      </c>
      <c r="E47" s="2">
        <f t="shared" si="2"/>
        <v>257.13850000000002</v>
      </c>
      <c r="F47" s="2">
        <v>0</v>
      </c>
      <c r="G47" s="2">
        <v>0</v>
      </c>
      <c r="H47" s="2">
        <v>0</v>
      </c>
    </row>
    <row r="48" spans="1:8" x14ac:dyDescent="0.2">
      <c r="A48" s="2" t="s">
        <v>235</v>
      </c>
      <c r="B48" s="2">
        <v>126</v>
      </c>
      <c r="C48" s="2">
        <v>128.5692</v>
      </c>
      <c r="D48" s="2">
        <f t="shared" si="2"/>
        <v>128.5692</v>
      </c>
      <c r="E48" s="2">
        <f t="shared" si="2"/>
        <v>128.5692</v>
      </c>
      <c r="F48" s="2">
        <v>0</v>
      </c>
      <c r="G48" s="2">
        <v>0</v>
      </c>
      <c r="H48" s="2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2BC9-C42B-40AF-9603-438EED40B491}">
  <dimension ref="A1:E25"/>
  <sheetViews>
    <sheetView workbookViewId="0">
      <selection sqref="A1:E25"/>
    </sheetView>
  </sheetViews>
  <sheetFormatPr defaultRowHeight="14.25" x14ac:dyDescent="0.2"/>
  <cols>
    <col min="1" max="1" width="10.125" style="3" bestFit="1" customWidth="1"/>
    <col min="2" max="5" width="9" style="3"/>
  </cols>
  <sheetData>
    <row r="1" spans="1:5" x14ac:dyDescent="0.2">
      <c r="A1" s="3" t="s">
        <v>234</v>
      </c>
    </row>
    <row r="2" spans="1:5" x14ac:dyDescent="0.2">
      <c r="A2" s="3" t="s">
        <v>226</v>
      </c>
    </row>
    <row r="3" spans="1:5" x14ac:dyDescent="0.2">
      <c r="A3" s="3" t="s">
        <v>214</v>
      </c>
      <c r="B3" s="3">
        <v>127</v>
      </c>
      <c r="C3" s="3">
        <v>0</v>
      </c>
      <c r="D3" s="3">
        <v>-3.3</v>
      </c>
      <c r="E3" s="3">
        <v>-2.75</v>
      </c>
    </row>
    <row r="4" spans="1:5" x14ac:dyDescent="0.2">
      <c r="A4" s="3" t="s">
        <v>214</v>
      </c>
      <c r="B4" s="3">
        <v>128</v>
      </c>
      <c r="C4" s="3">
        <v>0</v>
      </c>
      <c r="D4" s="3">
        <v>-3.3</v>
      </c>
      <c r="E4" s="3">
        <v>-2.75</v>
      </c>
    </row>
    <row r="5" spans="1:5" x14ac:dyDescent="0.2">
      <c r="A5" s="3" t="s">
        <v>228</v>
      </c>
    </row>
    <row r="6" spans="1:5" x14ac:dyDescent="0.2">
      <c r="A6" s="3" t="s">
        <v>214</v>
      </c>
      <c r="B6" s="3">
        <v>129</v>
      </c>
      <c r="C6" s="3">
        <v>0</v>
      </c>
      <c r="D6" s="3">
        <v>3.3</v>
      </c>
      <c r="E6" s="3">
        <v>-2.75</v>
      </c>
    </row>
    <row r="7" spans="1:5" x14ac:dyDescent="0.2">
      <c r="A7" s="3" t="s">
        <v>214</v>
      </c>
      <c r="B7" s="3">
        <v>130</v>
      </c>
      <c r="C7" s="3">
        <v>0</v>
      </c>
      <c r="D7" s="3">
        <v>3.3</v>
      </c>
      <c r="E7" s="3">
        <v>-2.75</v>
      </c>
    </row>
    <row r="8" spans="1:5" x14ac:dyDescent="0.2">
      <c r="A8" s="3" t="s">
        <v>229</v>
      </c>
    </row>
    <row r="9" spans="1:5" x14ac:dyDescent="0.2">
      <c r="A9" s="3" t="s">
        <v>214</v>
      </c>
      <c r="B9" s="3">
        <v>131</v>
      </c>
      <c r="C9" s="3">
        <v>42</v>
      </c>
      <c r="D9" s="3">
        <v>-3.3</v>
      </c>
      <c r="E9" s="3">
        <v>-5.1100000000000003</v>
      </c>
    </row>
    <row r="10" spans="1:5" x14ac:dyDescent="0.2">
      <c r="A10" s="3" t="s">
        <v>214</v>
      </c>
      <c r="B10" s="3">
        <v>132</v>
      </c>
      <c r="C10" s="3">
        <v>42</v>
      </c>
      <c r="D10" s="3">
        <v>-3.3</v>
      </c>
      <c r="E10" s="3">
        <v>-5.1100000000000003</v>
      </c>
    </row>
    <row r="11" spans="1:5" x14ac:dyDescent="0.2">
      <c r="A11" s="3" t="s">
        <v>230</v>
      </c>
    </row>
    <row r="12" spans="1:5" x14ac:dyDescent="0.2">
      <c r="A12" s="3" t="s">
        <v>214</v>
      </c>
      <c r="B12" s="3">
        <v>133</v>
      </c>
      <c r="C12" s="3">
        <v>42</v>
      </c>
      <c r="D12" s="3">
        <v>3.3</v>
      </c>
      <c r="E12" s="3">
        <v>-5.1100000000000003</v>
      </c>
    </row>
    <row r="13" spans="1:5" x14ac:dyDescent="0.2">
      <c r="A13" s="3" t="s">
        <v>214</v>
      </c>
      <c r="B13" s="3">
        <v>134</v>
      </c>
      <c r="C13" s="3">
        <v>42</v>
      </c>
      <c r="D13" s="3">
        <v>3.3</v>
      </c>
      <c r="E13" s="3">
        <v>-5.1100000000000003</v>
      </c>
    </row>
    <row r="14" spans="1:5" x14ac:dyDescent="0.2">
      <c r="A14" s="3" t="s">
        <v>231</v>
      </c>
    </row>
    <row r="15" spans="1:5" x14ac:dyDescent="0.2">
      <c r="A15" s="3" t="s">
        <v>214</v>
      </c>
      <c r="B15" s="3">
        <v>135</v>
      </c>
      <c r="C15" s="3">
        <v>120</v>
      </c>
      <c r="D15" s="3">
        <v>-3.3</v>
      </c>
      <c r="E15" s="3">
        <v>-5.1100000000000003</v>
      </c>
    </row>
    <row r="16" spans="1:5" x14ac:dyDescent="0.2">
      <c r="A16" s="3" t="s">
        <v>214</v>
      </c>
      <c r="B16" s="3">
        <v>136</v>
      </c>
      <c r="C16" s="3">
        <v>120</v>
      </c>
      <c r="D16" s="3">
        <v>-3.3</v>
      </c>
      <c r="E16" s="3">
        <v>-5.1100000000000003</v>
      </c>
    </row>
    <row r="17" spans="1:5" x14ac:dyDescent="0.2">
      <c r="A17" s="3" t="s">
        <v>232</v>
      </c>
    </row>
    <row r="18" spans="1:5" x14ac:dyDescent="0.2">
      <c r="A18" s="3" t="s">
        <v>214</v>
      </c>
      <c r="B18" s="3">
        <v>137</v>
      </c>
      <c r="C18" s="3">
        <v>120</v>
      </c>
      <c r="D18" s="3">
        <v>3.3</v>
      </c>
      <c r="E18" s="3">
        <v>-5.1100000000000003</v>
      </c>
    </row>
    <row r="19" spans="1:5" x14ac:dyDescent="0.2">
      <c r="A19" s="3" t="s">
        <v>214</v>
      </c>
      <c r="B19" s="3">
        <v>138</v>
      </c>
      <c r="C19" s="3">
        <v>120</v>
      </c>
      <c r="D19" s="3">
        <v>3.3</v>
      </c>
      <c r="E19" s="3">
        <v>-5.1100000000000003</v>
      </c>
    </row>
    <row r="20" spans="1:5" x14ac:dyDescent="0.2">
      <c r="A20" s="3" t="s">
        <v>233</v>
      </c>
    </row>
    <row r="21" spans="1:5" x14ac:dyDescent="0.2">
      <c r="A21" s="3" t="s">
        <v>214</v>
      </c>
      <c r="B21" s="3">
        <v>139</v>
      </c>
      <c r="C21" s="3">
        <v>162</v>
      </c>
      <c r="D21" s="3">
        <v>-3.3</v>
      </c>
      <c r="E21" s="3">
        <v>-2.75</v>
      </c>
    </row>
    <row r="22" spans="1:5" x14ac:dyDescent="0.2">
      <c r="A22" s="3" t="s">
        <v>214</v>
      </c>
      <c r="B22" s="3">
        <v>140</v>
      </c>
      <c r="C22" s="3">
        <v>162</v>
      </c>
      <c r="D22" s="3">
        <v>-3.3</v>
      </c>
      <c r="E22" s="3">
        <v>-2.75</v>
      </c>
    </row>
    <row r="23" spans="1:5" x14ac:dyDescent="0.2">
      <c r="A23" s="3" t="s">
        <v>227</v>
      </c>
    </row>
    <row r="24" spans="1:5" x14ac:dyDescent="0.2">
      <c r="A24" s="3" t="s">
        <v>214</v>
      </c>
      <c r="B24" s="3">
        <v>141</v>
      </c>
      <c r="C24" s="3">
        <v>162</v>
      </c>
      <c r="D24" s="3">
        <v>3.3</v>
      </c>
      <c r="E24" s="3">
        <v>-2.75</v>
      </c>
    </row>
    <row r="25" spans="1:5" x14ac:dyDescent="0.2">
      <c r="A25" s="3" t="s">
        <v>214</v>
      </c>
      <c r="B25" s="3">
        <v>142</v>
      </c>
      <c r="C25" s="3">
        <v>162</v>
      </c>
      <c r="D25" s="3">
        <v>3.3</v>
      </c>
      <c r="E25" s="3">
        <v>-2.25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ALL</vt:lpstr>
      <vt:lpstr>NodeBeam</vt:lpstr>
      <vt:lpstr>EleBeam</vt:lpstr>
      <vt:lpstr>MassBeam</vt:lpstr>
      <vt:lpstr>NodePier</vt:lpstr>
      <vt:lpstr>ElePier</vt:lpstr>
      <vt:lpstr>Bearing</vt:lpstr>
      <vt:lpstr>Masspier</vt:lpstr>
      <vt:lpstr>NodeSpring</vt:lpstr>
      <vt:lpstr>Zero</vt:lpstr>
      <vt:lpstr>刚性连接</vt:lpstr>
      <vt:lpstr>EleALL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2019-05-07T14:52:40Z</dcterms:modified>
</cp:coreProperties>
</file>