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aoxuansun/Desktop/"/>
    </mc:Choice>
  </mc:AlternateContent>
  <xr:revisionPtr revIDLastSave="0" documentId="13_ncr:1_{85B777EA-0846-4A41-AAB5-ABE8E2217039}" xr6:coauthVersionLast="47" xr6:coauthVersionMax="47" xr10:uidLastSave="{00000000-0000-0000-0000-000000000000}"/>
  <bookViews>
    <workbookView xWindow="42200" yWindow="-10920" windowWidth="25000" windowHeight="216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H5" i="1"/>
  <c r="I5" i="1"/>
  <c r="H4" i="1"/>
  <c r="I4" i="1"/>
  <c r="H3" i="1"/>
  <c r="I3" i="1"/>
  <c r="H2" i="1"/>
  <c r="I2" i="1"/>
  <c r="H22" i="1"/>
  <c r="I22" i="1"/>
  <c r="H21" i="1"/>
  <c r="I21" i="1"/>
  <c r="H20" i="1"/>
  <c r="I20" i="1"/>
  <c r="H19" i="1"/>
  <c r="I19" i="1"/>
  <c r="H18" i="1"/>
  <c r="I18" i="1"/>
  <c r="G22" i="1"/>
  <c r="G21" i="1"/>
  <c r="G20" i="1"/>
  <c r="G19" i="1"/>
  <c r="G1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<sst xmlns="http://schemas.openxmlformats.org/spreadsheetml/2006/main" count="18" uniqueCount="10">
  <si>
    <t>T1</t>
  </si>
  <si>
    <t>T2</t>
  </si>
  <si>
    <t>T3</t>
  </si>
  <si>
    <t>T4</t>
  </si>
  <si>
    <t>T5</t>
  </si>
  <si>
    <t>AVG</t>
  </si>
  <si>
    <t>Corruption</t>
  </si>
  <si>
    <t>Loss</t>
  </si>
  <si>
    <t>SSD</t>
    <phoneticPr fontId="1" type="noConversion"/>
  </si>
  <si>
    <t>CONFIDENCE 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</si>
</sst>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Corruption Probability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Sheet1!$J$2:$J$7</c:f>
                <c:numCache>
                  <c:formatCode>General</c:formatCode>
                  <c:ptCount val="6"/>
                </c:numCache>
              </c:numRef>
            </c:plus>
            <c:minus>
              <c:numRef>
                <c:f>Sheet1!$J$2:$J$7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11.5198</c:v>
                </c:pt>
                <c:pt idx="1">
                  <c:v>18.756</c:v>
                </c:pt>
                <c:pt idx="2">
                  <c:v>35.7746</c:v>
                </c:pt>
                <c:pt idx="3">
                  <c:v>86.044600000000003</c:v>
                </c:pt>
                <c:pt idx="4">
                  <c:v>2926.6680000000001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5-4341-9779-2BBB5288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08928"/>
        <c:axId val="1454309904"/>
      </c:scatterChart>
      <c:valAx>
        <c:axId val="1454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Corruption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09904"/>
        <c:crosses val="autoZero"/>
        <c:crossBetween val="midCat"/>
      </c:valAx>
      <c:valAx>
        <c:axId val="145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Time vs. Loss Probability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Sheet1!$J$18:$J$23</c:f>
                <c:numCache>
                  <c:formatCode>General</c:formatCode>
                  <c:ptCount val="6"/>
                </c:numCache>
              </c:numRef>
            </c:plus>
            <c:minus>
              <c:numRef>
                <c:f>Sheet1!$J$18:$J$23</c:f>
                <c:numCache>
                  <c:formatCode>General</c:formatCode>
                  <c:ptCount val="6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  <c:pt idx="0">
                  <c:v>11.5198</c:v>
                </c:pt>
                <c:pt idx="1">
                  <c:v>21.743000000000002</c:v>
                </c:pt>
                <c:pt idx="2">
                  <c:v>37.720799999999997</c:v>
                </c:pt>
                <c:pt idx="3">
                  <c:v>330.44259999999997</c:v>
                </c:pt>
                <c:pt idx="4">
                  <c:v>1411.0768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F-4F29-98D7-6B7570DD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47328"/>
        <c:axId val="1458074048"/>
      </c:scatterChart>
      <c:valAx>
        <c:axId val="14576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074048"/>
        <c:crosses val="autoZero"/>
        <c:crossBetween val="midCat"/>
      </c:valAx>
      <c:valAx>
        <c:axId val="14580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Communication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6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33</xdr:row>
      <xdr:rowOff>3176</xdr:rowOff>
    </xdr:from>
    <xdr:to>
      <xdr:col>7</xdr:col>
      <xdr:colOff>1543051</xdr:colOff>
      <xdr:row>55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71</xdr:row>
      <xdr:rowOff>101600</xdr:rowOff>
    </xdr:from>
    <xdr:to>
      <xdr:col>7</xdr:col>
      <xdr:colOff>1562100</xdr:colOff>
      <xdr:row>94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showRuler="0" workbookViewId="0">
      <selection activeCell="H19" sqref="H19"/>
    </sheetView>
  </sheetViews>
  <sheetFormatPr baseColWidth="10" defaultColWidth="11" defaultRowHeight="16" x14ac:dyDescent="0.2"/>
  <cols>
    <col min="1" max="1" width="14" bestFit="1" customWidth="1"/>
    <col min="2" max="7" width="11.6640625" bestFit="1" customWidth="1"/>
    <col min="8" max="8" width="22.5" bestFit="1" customWidth="1"/>
    <col min="9" max="9" width="15" customWidth="1"/>
    <col min="10" max="10" width="16.6640625" bestFit="1" customWidth="1"/>
  </cols>
  <sheetData>
    <row r="1" spans="1:1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/>
    </row>
    <row r="2" spans="1:10" x14ac:dyDescent="0.2">
      <c r="A2" s="1">
        <v>0</v>
      </c>
      <c r="B2" s="1">
        <v>11.935</v>
      </c>
      <c r="C2" s="1">
        <v>11.260999999999999</v>
      </c>
      <c r="D2" s="1">
        <v>11.212999999999999</v>
      </c>
      <c r="E2" s="1">
        <v>11.569000000000001</v>
      </c>
      <c r="F2" s="1">
        <v>11.621</v>
      </c>
      <c r="G2" s="1">
        <f>AVERAGE(B2:F2)</f>
        <v>11.5198</v>
      </c>
      <c r="H2" s="1">
        <f>_xlfn.STDEV.S(B2:F2)</f>
        <v>0.29417545784786397</v>
      </c>
      <c r="I2" s="1">
        <f>CONFIDENCE(0.1,H2,5)</f>
        <v>0.21639573289815797</v>
      </c>
      <c r="J2" s="1"/>
    </row>
    <row r="3" spans="1:10" x14ac:dyDescent="0.2">
      <c r="A3" s="1">
        <v>0.2</v>
      </c>
      <c r="B3" s="1">
        <v>20.693000000000001</v>
      </c>
      <c r="C3" s="1">
        <v>18.812999999999999</v>
      </c>
      <c r="D3" s="1">
        <v>20.609000000000002</v>
      </c>
      <c r="E3" s="1">
        <v>15.523</v>
      </c>
      <c r="F3" s="1">
        <v>18.141999999999999</v>
      </c>
      <c r="G3" s="1">
        <f>AVERAGE(B3:F3)</f>
        <v>18.756</v>
      </c>
      <c r="H3" s="1">
        <f t="shared" ref="H3:H6" si="0">_xlfn.STDEV.S(B3:F3)</f>
        <v>2.122387335054559</v>
      </c>
      <c r="I3" s="1">
        <f>CONFIDENCE(0.1,H3,5)</f>
        <v>1.5612300435355113</v>
      </c>
      <c r="J3" s="1"/>
    </row>
    <row r="4" spans="1:10" x14ac:dyDescent="0.2">
      <c r="A4" s="1">
        <v>0.4</v>
      </c>
      <c r="B4" s="1">
        <v>41.552999999999997</v>
      </c>
      <c r="C4" s="1">
        <v>31.233000000000001</v>
      </c>
      <c r="D4" s="1">
        <v>28.100999999999999</v>
      </c>
      <c r="E4" s="1">
        <v>32.933999999999997</v>
      </c>
      <c r="F4" s="1">
        <v>45.052</v>
      </c>
      <c r="G4" s="1">
        <f>AVERAGE(B4:F4)</f>
        <v>35.7746</v>
      </c>
      <c r="H4" s="1">
        <f t="shared" si="0"/>
        <v>7.194430714101018</v>
      </c>
      <c r="I4" s="1">
        <f>CONFIDENCE(0.1,H4,5)</f>
        <v>5.2922297412316652</v>
      </c>
      <c r="J4" s="1"/>
    </row>
    <row r="5" spans="1:10" x14ac:dyDescent="0.2">
      <c r="A5" s="1">
        <v>0.6</v>
      </c>
      <c r="B5" s="1">
        <v>112.348</v>
      </c>
      <c r="C5" s="1">
        <v>60.317999999999998</v>
      </c>
      <c r="D5" s="1">
        <v>77.191999999999993</v>
      </c>
      <c r="E5" s="1">
        <v>88.613</v>
      </c>
      <c r="F5" s="1">
        <v>91.751999999999995</v>
      </c>
      <c r="G5" s="1">
        <f>AVERAGE(B5:F5)</f>
        <v>86.044600000000003</v>
      </c>
      <c r="H5" s="1">
        <f t="shared" si="0"/>
        <v>19.178545429724291</v>
      </c>
      <c r="I5" s="1">
        <f>CONFIDENCE(0.1,H5,5)</f>
        <v>14.107755366636001</v>
      </c>
      <c r="J5" s="1"/>
    </row>
    <row r="6" spans="1:10" x14ac:dyDescent="0.2">
      <c r="A6" s="1">
        <v>0.8</v>
      </c>
      <c r="B6" s="1">
        <v>4654.6809999999996</v>
      </c>
      <c r="C6" s="1">
        <v>1404.923</v>
      </c>
      <c r="D6" s="1">
        <v>2918.826</v>
      </c>
      <c r="E6" s="1">
        <v>3085.192</v>
      </c>
      <c r="F6" s="1">
        <v>2569.7179999999998</v>
      </c>
      <c r="G6" s="1">
        <f>AVERAGE(B6:F6)</f>
        <v>2926.6680000000001</v>
      </c>
      <c r="H6" s="1">
        <f t="shared" si="0"/>
        <v>1167.7265766473317</v>
      </c>
      <c r="I6" s="1">
        <f>CONFIDENCE(0.1,H6,5)</f>
        <v>858.98072608401708</v>
      </c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7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8</v>
      </c>
      <c r="I17" s="1" t="s">
        <v>9</v>
      </c>
      <c r="J17" s="1"/>
    </row>
    <row r="18" spans="1:10" x14ac:dyDescent="0.2">
      <c r="A18" s="1">
        <v>0</v>
      </c>
      <c r="B18" s="1">
        <v>11.935</v>
      </c>
      <c r="C18" s="1">
        <v>11.260999999999999</v>
      </c>
      <c r="D18" s="1">
        <v>11.212999999999999</v>
      </c>
      <c r="E18" s="1">
        <v>11.569000000000001</v>
      </c>
      <c r="F18" s="1">
        <v>11.621</v>
      </c>
      <c r="G18" s="1">
        <f>AVERAGE(B18:F18)</f>
        <v>11.5198</v>
      </c>
      <c r="H18" s="1">
        <f>_xlfn.STDEV.S(B18:F18)</f>
        <v>0.29417545784786397</v>
      </c>
      <c r="I18" s="1">
        <f>CONFIDENCE(0.1,H18,5)</f>
        <v>0.21639573289815797</v>
      </c>
      <c r="J18" s="1"/>
    </row>
    <row r="19" spans="1:10" x14ac:dyDescent="0.2">
      <c r="A19" s="1">
        <v>0.2</v>
      </c>
      <c r="B19" s="1">
        <v>18.838999999999999</v>
      </c>
      <c r="C19" s="1">
        <v>20.396000000000001</v>
      </c>
      <c r="D19" s="1">
        <v>25.922000000000001</v>
      </c>
      <c r="E19" s="1">
        <v>25.928999999999998</v>
      </c>
      <c r="F19" s="1">
        <v>17.629000000000001</v>
      </c>
      <c r="G19" s="1">
        <f>AVERAGE(B19:F19)</f>
        <v>21.743000000000002</v>
      </c>
      <c r="H19" s="1">
        <f t="shared" ref="H19:H22" si="1">_xlfn.STDEV.S(B19:F19)</f>
        <v>3.9420571406310083</v>
      </c>
      <c r="I19" s="1">
        <f>CONFIDENCE(0.1,H19,5)</f>
        <v>2.8997807985546675</v>
      </c>
      <c r="J19" s="1"/>
    </row>
    <row r="20" spans="1:10" x14ac:dyDescent="0.2">
      <c r="A20" s="1">
        <v>0.4</v>
      </c>
      <c r="B20" s="1">
        <v>42.180999999999997</v>
      </c>
      <c r="C20" s="1">
        <v>37.834000000000003</v>
      </c>
      <c r="D20" s="1">
        <v>31.012</v>
      </c>
      <c r="E20" s="1">
        <v>37.780999999999999</v>
      </c>
      <c r="F20" s="1">
        <v>39.795999999999999</v>
      </c>
      <c r="G20" s="1">
        <f>AVERAGE(B20:F20)</f>
        <v>37.720799999999997</v>
      </c>
      <c r="H20" s="1">
        <f t="shared" si="1"/>
        <v>4.1600563337531851</v>
      </c>
      <c r="I20" s="1">
        <f>CONFIDENCE(0.1,H20,5)</f>
        <v>3.0601412022130758</v>
      </c>
      <c r="J20" s="1"/>
    </row>
    <row r="21" spans="1:10" x14ac:dyDescent="0.2">
      <c r="A21" s="1">
        <v>0.6</v>
      </c>
      <c r="B21" s="1">
        <v>113.03100000000001</v>
      </c>
      <c r="C21" s="1">
        <v>480.22899999999998</v>
      </c>
      <c r="D21" s="1">
        <v>396.84199999999998</v>
      </c>
      <c r="E21" s="1">
        <v>220.858</v>
      </c>
      <c r="F21" s="1">
        <v>441.25299999999999</v>
      </c>
      <c r="G21" s="1">
        <f>AVERAGE(B21:F21)</f>
        <v>330.44259999999997</v>
      </c>
      <c r="H21" s="1">
        <f t="shared" si="1"/>
        <v>156.84417351722058</v>
      </c>
      <c r="I21" s="1">
        <f>CONFIDENCE(0.1,H21,5)</f>
        <v>115.37471591738785</v>
      </c>
      <c r="J21" s="1"/>
    </row>
    <row r="22" spans="1:10" ht="17" customHeight="1" x14ac:dyDescent="0.2">
      <c r="A22" s="1">
        <v>0.8</v>
      </c>
      <c r="B22" s="1">
        <v>1256.8219999999999</v>
      </c>
      <c r="C22" s="1">
        <v>1988.6849999999999</v>
      </c>
      <c r="D22" s="1">
        <v>1379.768</v>
      </c>
      <c r="E22" s="1">
        <v>1228.732</v>
      </c>
      <c r="F22" s="1">
        <v>1201.377</v>
      </c>
      <c r="G22" s="1">
        <f>AVERAGE(B22:F22)</f>
        <v>1411.0768</v>
      </c>
      <c r="H22" s="1">
        <f t="shared" si="1"/>
        <v>330.01123056450643</v>
      </c>
      <c r="I22" s="1">
        <f>CONFIDENCE(0.1,H22,5)</f>
        <v>242.75655972484751</v>
      </c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Haoxuan SUN (16522064)</cp:lastModifiedBy>
  <cp:lastPrinted>2022-11-03T04:15:08Z</cp:lastPrinted>
  <dcterms:created xsi:type="dcterms:W3CDTF">2017-11-10T01:39:26Z</dcterms:created>
  <dcterms:modified xsi:type="dcterms:W3CDTF">2022-11-03T21:50:14Z</dcterms:modified>
</cp:coreProperties>
</file>