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ythonProject4\data\"/>
    </mc:Choice>
  </mc:AlternateContent>
  <xr:revisionPtr revIDLastSave="0" documentId="13_ncr:1_{8DD4019A-A7A8-4BDF-AC98-C40E01131D02}" xr6:coauthVersionLast="47" xr6:coauthVersionMax="47" xr10:uidLastSave="{00000000-0000-0000-0000-000000000000}"/>
  <bookViews>
    <workbookView xWindow="25080" yWindow="-9135" windowWidth="16440" windowHeight="28440" xr2:uid="{00000000-000D-0000-FFFF-FFFF00000000}"/>
  </bookViews>
  <sheets>
    <sheet name="Vocab" sheetId="1" r:id="rId1"/>
    <sheet name="Sheet3" sheetId="12" r:id="rId2"/>
    <sheet name="Sheet2" sheetId="11" r:id="rId3"/>
    <sheet name="Sheet1" sheetId="5" r:id="rId4"/>
    <sheet name="In core vocab" sheetId="7" r:id="rId5"/>
    <sheet name="Sheet4" sheetId="8" r:id="rId6"/>
    <sheet name="Sheet5" sheetId="9" r:id="rId7"/>
    <sheet name="Sheet6" sheetId="10" r:id="rId8"/>
    <sheet name="Long Vowels" sheetId="4" r:id="rId9"/>
  </sheets>
  <externalReferences>
    <externalReference r:id="rId10"/>
  </externalReferences>
  <definedNames>
    <definedName name="_xlnm._FilterDatabase" localSheetId="4" hidden="1">'In core vocab'!$A$1:$E$432</definedName>
    <definedName name="_xlnm._FilterDatabase" localSheetId="5" hidden="1">Sheet4!$A$1:$E$163</definedName>
    <definedName name="_xlnm._FilterDatabase" localSheetId="0" hidden="1">Vocab!$A$1:$O$862</definedName>
    <definedName name="long">'Long Vowels'!$B$2:$B$6</definedName>
    <definedName name="_xlnm.Print_Area" localSheetId="0">Vocab!$A$1:$O$254</definedName>
    <definedName name="_xlnm.Print_Titles" localSheetId="0">Vocab!$1:$1</definedName>
    <definedName name="short">'Long Vowels'!$C$2:$C$6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5" i="1" l="1"/>
  <c r="J98" i="1"/>
  <c r="J165" i="1"/>
  <c r="J291" i="1"/>
  <c r="J338" i="1"/>
  <c r="J456" i="1"/>
  <c r="J570" i="1"/>
  <c r="J716" i="1"/>
  <c r="J725" i="1"/>
  <c r="J409" i="1"/>
  <c r="J839" i="1"/>
  <c r="J42" i="1"/>
  <c r="J47" i="1"/>
  <c r="J671" i="1"/>
  <c r="J114" i="1"/>
  <c r="J118" i="1"/>
  <c r="J412" i="1"/>
  <c r="J414" i="1"/>
  <c r="J226" i="1"/>
  <c r="J703" i="1"/>
  <c r="J388" i="1"/>
  <c r="J464" i="1"/>
  <c r="J230" i="1"/>
  <c r="J90" i="1"/>
  <c r="J120" i="1"/>
  <c r="J81" i="1"/>
  <c r="J257" i="1"/>
  <c r="J516" i="1"/>
  <c r="J10" i="1"/>
  <c r="J444" i="1"/>
  <c r="J348" i="1"/>
  <c r="J395" i="1"/>
  <c r="J422" i="1"/>
  <c r="J840" i="1"/>
  <c r="J497" i="1"/>
  <c r="J269" i="1"/>
  <c r="J691" i="1"/>
  <c r="J762" i="1"/>
  <c r="J694" i="1"/>
  <c r="J704" i="1"/>
  <c r="J265" i="1"/>
  <c r="J766" i="1"/>
  <c r="J124" i="1"/>
  <c r="J845" i="1"/>
  <c r="J238" i="1"/>
  <c r="J602" i="1"/>
  <c r="J53" i="1"/>
  <c r="J164" i="1"/>
  <c r="J261" i="1"/>
  <c r="J245" i="1"/>
  <c r="J797" i="1"/>
  <c r="J378" i="1"/>
  <c r="J242" i="1"/>
  <c r="J403" i="1"/>
  <c r="J461" i="1"/>
  <c r="J586" i="1"/>
  <c r="J715" i="1"/>
  <c r="J324" i="1"/>
  <c r="J31" i="1"/>
  <c r="J647" i="1"/>
  <c r="J855" i="1"/>
  <c r="J679" i="1"/>
  <c r="J177" i="1"/>
  <c r="J666" i="1"/>
  <c r="J579" i="1"/>
  <c r="J706" i="1"/>
  <c r="J596" i="1"/>
  <c r="J730" i="1"/>
  <c r="J466" i="1"/>
  <c r="J487" i="1"/>
  <c r="J488" i="1"/>
  <c r="J32" i="1"/>
  <c r="J40" i="1"/>
  <c r="J827" i="1"/>
  <c r="J125" i="1"/>
  <c r="J158" i="1"/>
  <c r="J591" i="1"/>
  <c r="J802" i="1"/>
  <c r="J76" i="1"/>
  <c r="J751" i="1"/>
  <c r="J273" i="1"/>
  <c r="J281" i="1"/>
  <c r="J555" i="1"/>
  <c r="J17" i="1"/>
  <c r="J594" i="1"/>
  <c r="J18" i="1"/>
  <c r="J406" i="1"/>
  <c r="J745" i="1"/>
  <c r="J638" i="1"/>
  <c r="J719" i="1"/>
  <c r="J181" i="1"/>
  <c r="J799" i="1"/>
  <c r="J812" i="1"/>
  <c r="J67" i="1"/>
  <c r="J333" i="1"/>
  <c r="J580" i="1"/>
  <c r="J172" i="1"/>
  <c r="J312" i="1"/>
  <c r="J249" i="1"/>
  <c r="J283" i="1"/>
  <c r="J286" i="1"/>
  <c r="J801" i="1"/>
  <c r="J431" i="1"/>
  <c r="J384" i="1"/>
  <c r="J689" i="1"/>
  <c r="J798" i="1"/>
  <c r="J567" i="1"/>
  <c r="J643" i="1"/>
  <c r="J668" i="1"/>
  <c r="J711" i="1"/>
  <c r="J331" i="1"/>
  <c r="J301" i="1"/>
  <c r="J825" i="1"/>
  <c r="J851" i="1"/>
  <c r="J608" i="1"/>
  <c r="J4" i="1"/>
  <c r="J5" i="1"/>
  <c r="J547" i="1"/>
  <c r="J115" i="1"/>
  <c r="J152" i="1"/>
  <c r="J761" i="1"/>
  <c r="J756" i="1"/>
  <c r="J329" i="1"/>
  <c r="J174" i="1"/>
  <c r="J411" i="1"/>
  <c r="J483" i="1"/>
  <c r="J492" i="1"/>
  <c r="J502" i="1"/>
  <c r="J509" i="1"/>
  <c r="J549" i="1"/>
  <c r="J276" i="1"/>
  <c r="J772" i="1"/>
  <c r="J768" i="1"/>
  <c r="J565" i="1"/>
  <c r="J442" i="1"/>
  <c r="J819" i="1"/>
  <c r="J636" i="1"/>
  <c r="J374" i="1"/>
  <c r="J383" i="1"/>
  <c r="J696" i="1"/>
  <c r="J157" i="1"/>
  <c r="J232" i="1"/>
  <c r="J260" i="1"/>
  <c r="J274" i="1"/>
  <c r="J284" i="1"/>
  <c r="J46" i="1"/>
  <c r="J783" i="1"/>
  <c r="J354" i="1"/>
  <c r="J788" i="1"/>
  <c r="J330" i="1"/>
  <c r="J610" i="1"/>
  <c r="J64" i="1"/>
  <c r="J319" i="1"/>
  <c r="J700" i="1"/>
  <c r="J534" i="1"/>
  <c r="J233" i="1"/>
  <c r="J736" i="1"/>
  <c r="J589" i="1"/>
  <c r="J601" i="1"/>
  <c r="J108" i="1"/>
  <c r="J30" i="1"/>
  <c r="J639" i="1"/>
  <c r="J723" i="1"/>
  <c r="J28" i="1"/>
  <c r="J248" i="1"/>
  <c r="J641" i="1"/>
  <c r="J705" i="1"/>
  <c r="J749" i="1"/>
  <c r="J380" i="1"/>
  <c r="J731" i="1"/>
  <c r="J744" i="1"/>
  <c r="J358" i="1"/>
  <c r="J220" i="1"/>
  <c r="J282" i="1"/>
  <c r="J626" i="1"/>
  <c r="J206" i="1"/>
  <c r="J692" i="1"/>
  <c r="J789" i="1"/>
  <c r="J334" i="1"/>
  <c r="J459" i="1"/>
  <c r="J606" i="1"/>
  <c r="J451" i="1"/>
  <c r="J560" i="1"/>
  <c r="J176" i="1"/>
  <c r="J485" i="1"/>
  <c r="J96" i="1"/>
  <c r="J159" i="1"/>
  <c r="J264" i="1"/>
  <c r="J325" i="1"/>
  <c r="J642" i="1"/>
  <c r="J401" i="1"/>
  <c r="J533" i="1"/>
  <c r="J660" i="1"/>
  <c r="J339" i="1"/>
  <c r="J255" i="1"/>
  <c r="J663" i="1"/>
  <c r="J546" i="1"/>
  <c r="J305" i="1"/>
  <c r="J112" i="1"/>
  <c r="J822" i="1"/>
  <c r="J824" i="1"/>
  <c r="J765" i="1"/>
  <c r="J649" i="1"/>
  <c r="J519" i="1"/>
  <c r="J8" i="1"/>
  <c r="J858" i="1"/>
  <c r="J355" i="1"/>
  <c r="J475" i="1"/>
  <c r="J717" i="1"/>
  <c r="J169" i="1"/>
  <c r="J280" i="1"/>
  <c r="J391" i="1"/>
  <c r="J741" i="1"/>
  <c r="J363" i="1"/>
  <c r="J427" i="1"/>
  <c r="J468" i="1"/>
  <c r="J426" i="1"/>
  <c r="J724" i="1"/>
  <c r="J389" i="1"/>
  <c r="J635" i="1"/>
  <c r="J767" i="1"/>
  <c r="J578" i="1"/>
  <c r="J740" i="1"/>
  <c r="J753" i="1"/>
  <c r="J820" i="1"/>
  <c r="J828" i="1"/>
  <c r="J603" i="1"/>
  <c r="J818" i="1"/>
  <c r="J3" i="1"/>
  <c r="J122" i="1"/>
  <c r="J645" i="1"/>
  <c r="J184" i="1"/>
  <c r="J43" i="1"/>
  <c r="J138" i="1"/>
  <c r="J182" i="1"/>
  <c r="J532" i="1"/>
  <c r="J521" i="1"/>
  <c r="J302" i="1"/>
  <c r="J317" i="1"/>
  <c r="J489" i="1"/>
  <c r="J640" i="1"/>
  <c r="J619" i="1"/>
  <c r="J251" i="1"/>
  <c r="J471" i="1"/>
  <c r="J101" i="1"/>
  <c r="J554" i="1"/>
  <c r="J593" i="1"/>
  <c r="J805" i="1"/>
  <c r="J420" i="1"/>
  <c r="J718" i="1"/>
  <c r="J846" i="1"/>
  <c r="J572" i="1"/>
  <c r="J252" i="1"/>
  <c r="J294" i="1"/>
  <c r="J161" i="1"/>
  <c r="J347" i="1"/>
  <c r="J99" i="1"/>
  <c r="J117" i="1"/>
  <c r="J311" i="1"/>
  <c r="J810" i="1"/>
  <c r="J263" i="1"/>
  <c r="J478" i="1"/>
  <c r="J474" i="1"/>
  <c r="J398" i="1"/>
  <c r="J484" i="1"/>
  <c r="J784" i="1"/>
  <c r="J697" i="1"/>
  <c r="J712" i="1"/>
  <c r="J860" i="1"/>
  <c r="J309" i="1"/>
  <c r="J234" i="1"/>
  <c r="J344" i="1"/>
  <c r="J778" i="1"/>
  <c r="J782" i="1"/>
  <c r="J720" i="1"/>
  <c r="J352" i="1"/>
  <c r="J34" i="1"/>
  <c r="J69" i="1"/>
  <c r="J21" i="1"/>
  <c r="J167" i="1"/>
  <c r="J190" i="1"/>
  <c r="J194" i="1"/>
  <c r="J773" i="1"/>
  <c r="J210" i="1"/>
  <c r="J183" i="1"/>
  <c r="J849" i="1"/>
  <c r="J793" i="1"/>
  <c r="J307" i="1"/>
  <c r="J562" i="1"/>
  <c r="J80" i="1"/>
  <c r="J529" i="1"/>
  <c r="J605" i="1"/>
  <c r="J94" i="1"/>
  <c r="J205" i="1"/>
  <c r="J527" i="1"/>
  <c r="J856" i="1"/>
  <c r="J203" i="1"/>
  <c r="J524" i="1"/>
  <c r="J37" i="1"/>
  <c r="J790" i="1"/>
  <c r="J423" i="1"/>
  <c r="J515" i="1"/>
  <c r="J285" i="1"/>
  <c r="J135" i="1"/>
  <c r="J387" i="1"/>
  <c r="J361" i="1"/>
  <c r="J225" i="1"/>
  <c r="J421" i="1"/>
  <c r="J327" i="1"/>
  <c r="J23" i="1"/>
  <c r="J19" i="1"/>
  <c r="J229" i="1"/>
  <c r="J657" i="1"/>
  <c r="J393" i="1"/>
  <c r="J650" i="1"/>
  <c r="J455" i="1"/>
  <c r="J693" i="1"/>
  <c r="J292" i="1"/>
  <c r="J396" i="1"/>
  <c r="J803" i="1"/>
  <c r="J58" i="1"/>
  <c r="J29" i="1"/>
  <c r="J22" i="1"/>
  <c r="J651" i="1"/>
  <c r="J148" i="1"/>
  <c r="J192" i="1"/>
  <c r="J193" i="1"/>
  <c r="J240" i="1"/>
  <c r="J59" i="1"/>
  <c r="J501" i="1"/>
  <c r="J207" i="1"/>
  <c r="J460" i="1"/>
  <c r="J496" i="1"/>
  <c r="J517" i="1"/>
  <c r="J287" i="1"/>
  <c r="J609" i="1"/>
  <c r="J644" i="1"/>
  <c r="J734" i="1"/>
  <c r="J759" i="1"/>
  <c r="J659" i="1"/>
  <c r="J36" i="1"/>
  <c r="J259" i="1"/>
  <c r="J480" i="1"/>
  <c r="J105" i="1"/>
  <c r="J844" i="1"/>
  <c r="J2" i="1"/>
  <c r="J57" i="1"/>
  <c r="J781" i="1"/>
  <c r="J89" i="1"/>
  <c r="J216" i="1"/>
  <c r="J254" i="1"/>
  <c r="J415" i="1"/>
  <c r="J323" i="1"/>
  <c r="J473" i="1"/>
  <c r="J186" i="1"/>
  <c r="J392" i="1"/>
  <c r="J457" i="1"/>
  <c r="J424" i="1"/>
  <c r="J435" i="1"/>
  <c r="J454" i="1"/>
  <c r="J494" i="1"/>
  <c r="J266" i="1"/>
  <c r="J495" i="1"/>
  <c r="J690" i="1"/>
  <c r="J620" i="1"/>
  <c r="J160" i="1"/>
  <c r="J680" i="1"/>
  <c r="J699" i="1"/>
  <c r="J733" i="1"/>
  <c r="J808" i="1"/>
  <c r="J127" i="1"/>
  <c r="J128" i="1"/>
  <c r="J130" i="1"/>
  <c r="J84" i="1"/>
  <c r="J196" i="1"/>
  <c r="J149" i="1"/>
  <c r="J299" i="1"/>
  <c r="J385" i="1"/>
  <c r="J425" i="1"/>
  <c r="J831" i="1"/>
  <c r="J540" i="1"/>
  <c r="J91" i="1"/>
  <c r="J598" i="1"/>
  <c r="J116" i="1"/>
  <c r="J678" i="1"/>
  <c r="J397" i="1"/>
  <c r="J295" i="1"/>
  <c r="J581" i="1"/>
  <c r="J832" i="1"/>
  <c r="J786" i="1"/>
  <c r="J209" i="1"/>
  <c r="J362" i="1"/>
  <c r="J837" i="1"/>
  <c r="J49" i="1"/>
  <c r="J60" i="1"/>
  <c r="J272" i="1"/>
  <c r="J491" i="1"/>
  <c r="J382" i="1"/>
  <c r="J399" i="1"/>
  <c r="J88" i="1"/>
  <c r="J504" i="1"/>
  <c r="J531" i="1"/>
  <c r="J676" i="1"/>
  <c r="J592" i="1"/>
  <c r="J103" i="1"/>
  <c r="J341" i="1"/>
  <c r="J623" i="1"/>
  <c r="J438" i="1"/>
  <c r="J185" i="1"/>
  <c r="J588" i="1"/>
  <c r="J490" i="1"/>
  <c r="J275" i="1"/>
  <c r="J119" i="1"/>
  <c r="J239" i="1"/>
  <c r="J670" i="1"/>
  <c r="J452" i="1"/>
  <c r="J574" i="1"/>
  <c r="J13" i="1"/>
  <c r="J16" i="1"/>
  <c r="J113" i="1"/>
  <c r="J336" i="1"/>
  <c r="J467" i="1"/>
  <c r="J27" i="1"/>
  <c r="J566" i="1"/>
  <c r="J469" i="1"/>
  <c r="J370" i="1"/>
  <c r="J815" i="1"/>
  <c r="J505" i="1"/>
  <c r="J535" i="1"/>
  <c r="J530" i="1"/>
  <c r="J739" i="1"/>
  <c r="J518" i="1"/>
  <c r="J573" i="1"/>
  <c r="J304" i="1"/>
  <c r="J75" i="1"/>
  <c r="J629" i="1"/>
  <c r="J189" i="1"/>
  <c r="J376" i="1"/>
  <c r="J256" i="1"/>
  <c r="J617" i="1"/>
  <c r="J667" i="1"/>
  <c r="J346" i="1"/>
  <c r="J349" i="1"/>
  <c r="J212" i="1"/>
  <c r="J371" i="1"/>
  <c r="J607" i="1"/>
  <c r="J44" i="1"/>
  <c r="J308" i="1"/>
  <c r="J106" i="1"/>
  <c r="J129" i="1"/>
  <c r="J137" i="1"/>
  <c r="J142" i="1"/>
  <c r="J180" i="1"/>
  <c r="J290" i="1"/>
  <c r="J297" i="1"/>
  <c r="J300" i="1"/>
  <c r="J320" i="1"/>
  <c r="J326" i="1"/>
  <c r="J359" i="1"/>
  <c r="J400" i="1"/>
  <c r="J436" i="1"/>
  <c r="J450" i="1"/>
  <c r="J520" i="1"/>
  <c r="J584" i="1"/>
  <c r="J595" i="1"/>
  <c r="J604" i="1"/>
  <c r="J787" i="1"/>
  <c r="J838" i="1"/>
  <c r="J852" i="1"/>
  <c r="J854" i="1"/>
  <c r="J859" i="1"/>
  <c r="J62" i="1"/>
  <c r="J171" i="1"/>
  <c r="J271" i="1"/>
  <c r="J202" i="1"/>
  <c r="J407" i="1"/>
  <c r="J97" i="1"/>
  <c r="J222" i="1"/>
  <c r="J227" i="1"/>
  <c r="J429" i="1"/>
  <c r="J523" i="1"/>
  <c r="J262" i="1"/>
  <c r="J542" i="1"/>
  <c r="J151" i="1"/>
  <c r="J627" i="1"/>
  <c r="J585" i="1"/>
  <c r="J590" i="1"/>
  <c r="J834" i="1"/>
  <c r="J646" i="1"/>
  <c r="J360" i="1"/>
  <c r="J437" i="1"/>
  <c r="J448" i="1"/>
  <c r="J664" i="1"/>
  <c r="J511" i="1"/>
  <c r="J558" i="1"/>
  <c r="J732" i="1"/>
  <c r="J687" i="1"/>
  <c r="J847" i="1"/>
  <c r="J665" i="1"/>
  <c r="J721" i="1"/>
  <c r="J826" i="1"/>
  <c r="J726" i="1"/>
  <c r="J795" i="1"/>
  <c r="J104" i="1"/>
  <c r="J132" i="1"/>
  <c r="J141" i="1"/>
  <c r="J147" i="1"/>
  <c r="J842" i="1"/>
  <c r="J321" i="1"/>
  <c r="J811" i="1"/>
  <c r="J244" i="1"/>
  <c r="J482" i="1"/>
  <c r="J771" i="1"/>
  <c r="J342" i="1"/>
  <c r="J343" i="1"/>
  <c r="J373" i="1"/>
  <c r="J386" i="1"/>
  <c r="J688" i="1"/>
  <c r="J536" i="1"/>
  <c r="J553" i="1"/>
  <c r="J568" i="1"/>
  <c r="J569" i="1"/>
  <c r="J583" i="1"/>
  <c r="J599" i="1"/>
  <c r="J543" i="1"/>
  <c r="J235" i="1"/>
  <c r="J65" i="1"/>
  <c r="J752" i="1"/>
  <c r="J833" i="1"/>
  <c r="J861" i="1"/>
  <c r="J779" i="1"/>
  <c r="J794" i="1"/>
  <c r="J11" i="1"/>
  <c r="J107" i="1"/>
  <c r="J372" i="1"/>
  <c r="J143" i="1"/>
  <c r="J208" i="1"/>
  <c r="J268" i="1"/>
  <c r="J270" i="1"/>
  <c r="J729" i="1"/>
  <c r="J198" i="1"/>
  <c r="J214" i="1"/>
  <c r="J61" i="1"/>
  <c r="J656" i="1"/>
  <c r="J87" i="1"/>
  <c r="J136" i="1"/>
  <c r="J440" i="1"/>
  <c r="J187" i="1"/>
  <c r="J170" i="1"/>
  <c r="J402" i="1"/>
  <c r="J381" i="1"/>
  <c r="J322" i="1"/>
  <c r="J50" i="1"/>
  <c r="J236" i="1"/>
  <c r="J551" i="1"/>
  <c r="J618" i="1"/>
  <c r="J479" i="1"/>
  <c r="J298" i="1"/>
  <c r="J672" i="1"/>
  <c r="J340" i="1"/>
  <c r="J848" i="1"/>
  <c r="J277" i="1"/>
  <c r="J472" i="1"/>
  <c r="J45" i="1"/>
  <c r="J95" i="1"/>
  <c r="J525" i="1"/>
  <c r="J52" i="1"/>
  <c r="J829" i="1"/>
  <c r="J404" i="1"/>
  <c r="J653" i="1"/>
  <c r="J432" i="1"/>
  <c r="J353" i="1"/>
  <c r="J658" i="1"/>
  <c r="J368" i="1"/>
  <c r="J379" i="1"/>
  <c r="J405" i="1"/>
  <c r="J231" i="1"/>
  <c r="J545" i="1"/>
  <c r="J613" i="1"/>
  <c r="J410" i="1"/>
  <c r="J637" i="1"/>
  <c r="J800" i="1"/>
  <c r="J369" i="1"/>
  <c r="J769" i="1"/>
  <c r="J563" i="1"/>
  <c r="J774" i="1"/>
  <c r="J310" i="1"/>
  <c r="J477" i="1"/>
  <c r="J669" i="1"/>
  <c r="J850" i="1"/>
  <c r="J315" i="1"/>
  <c r="J247" i="1"/>
  <c r="J70" i="1"/>
  <c r="J449" i="1"/>
  <c r="J250" i="1"/>
  <c r="J710" i="1"/>
  <c r="J550" i="1"/>
  <c r="J661" i="1"/>
  <c r="J178" i="1"/>
  <c r="J476" i="1"/>
  <c r="J763" i="1"/>
  <c r="J685" i="1"/>
  <c r="J33" i="1"/>
  <c r="J770" i="1"/>
  <c r="J73" i="1"/>
  <c r="J102" i="1"/>
  <c r="J121" i="1"/>
  <c r="J318" i="1"/>
  <c r="J211" i="1"/>
  <c r="J335" i="1"/>
  <c r="J367" i="1"/>
  <c r="J428" i="1"/>
  <c r="J111" i="1"/>
  <c r="J126" i="1"/>
  <c r="J544" i="1"/>
  <c r="J582" i="1"/>
  <c r="J807" i="1"/>
  <c r="J564" i="1"/>
  <c r="J345" i="1"/>
  <c r="J175" i="1"/>
  <c r="J746" i="1"/>
  <c r="J804" i="1"/>
  <c r="J506" i="1"/>
  <c r="J853" i="1"/>
  <c r="J775" i="1"/>
  <c r="J481" i="1"/>
  <c r="J39" i="1"/>
  <c r="J796" i="1"/>
  <c r="J195" i="1"/>
  <c r="J92" i="1"/>
  <c r="J296" i="1"/>
  <c r="J253" i="1"/>
  <c r="J792" i="1"/>
  <c r="J443" i="1"/>
  <c r="J445" i="1"/>
  <c r="J634" i="1"/>
  <c r="J201" i="1"/>
  <c r="J548" i="1"/>
  <c r="J695" i="1"/>
  <c r="J577" i="1"/>
  <c r="J228" i="1"/>
  <c r="J199" i="1"/>
  <c r="J713" i="1"/>
  <c r="J267" i="1"/>
  <c r="J74" i="1"/>
  <c r="J71" i="1"/>
  <c r="J652" i="1"/>
  <c r="J35" i="1"/>
  <c r="J82" i="1"/>
  <c r="J131" i="1"/>
  <c r="J508" i="1"/>
  <c r="J328" i="1"/>
  <c r="J350" i="1"/>
  <c r="J351" i="1"/>
  <c r="J507" i="1"/>
  <c r="J503" i="1"/>
  <c r="J413" i="1"/>
  <c r="J632" i="1"/>
  <c r="J557" i="1"/>
  <c r="J709" i="1"/>
  <c r="J7" i="1"/>
  <c r="J54" i="1"/>
  <c r="J813" i="1"/>
  <c r="J727" i="1"/>
  <c r="J85" i="1"/>
  <c r="J843" i="1"/>
  <c r="J857" i="1"/>
  <c r="J86" i="1"/>
  <c r="J684" i="1"/>
  <c r="J681" i="1"/>
  <c r="J288" i="1"/>
  <c r="J289" i="1"/>
  <c r="J701" i="1"/>
  <c r="J418" i="1"/>
  <c r="J357" i="1"/>
  <c r="J419" i="1"/>
  <c r="J221" i="1"/>
  <c r="J41" i="1"/>
  <c r="J500" i="1"/>
  <c r="J499" i="1"/>
  <c r="J552" i="1"/>
  <c r="J806" i="1"/>
  <c r="J416" i="1"/>
  <c r="J662" i="1"/>
  <c r="J714" i="1"/>
  <c r="J757" i="1"/>
  <c r="J561" i="1"/>
  <c r="J417" i="1"/>
  <c r="J522" i="1"/>
  <c r="J56" i="1"/>
  <c r="J144" i="1"/>
  <c r="J77" i="1"/>
  <c r="J168" i="1"/>
  <c r="J188" i="1"/>
  <c r="J612" i="1"/>
  <c r="J258" i="1"/>
  <c r="J390" i="1"/>
  <c r="J278" i="1"/>
  <c r="J78" i="1"/>
  <c r="J439" i="1"/>
  <c r="J433" i="1"/>
  <c r="J512" i="1"/>
  <c r="J528" i="1"/>
  <c r="J453" i="1"/>
  <c r="J776" i="1"/>
  <c r="J682" i="1"/>
  <c r="J675" i="1"/>
  <c r="J683" i="1"/>
  <c r="J755" i="1"/>
  <c r="J648" i="1"/>
  <c r="J246" i="1"/>
  <c r="J9" i="1"/>
  <c r="J15" i="1"/>
  <c r="J314" i="1"/>
  <c r="J134" i="1"/>
  <c r="J611" i="1"/>
  <c r="J153" i="1"/>
  <c r="J313" i="1"/>
  <c r="J133" i="1"/>
  <c r="J514" i="1"/>
  <c r="J12" i="1"/>
  <c r="J616" i="1"/>
  <c r="J364" i="1"/>
  <c r="J156" i="1"/>
  <c r="J63" i="1"/>
  <c r="J614" i="1"/>
  <c r="J458" i="1"/>
  <c r="J55" i="1"/>
  <c r="J814" i="1"/>
  <c r="J571" i="1"/>
  <c r="J68" i="1"/>
  <c r="J622" i="1"/>
  <c r="J6" i="1"/>
  <c r="J625" i="1"/>
  <c r="J633" i="1"/>
  <c r="J166" i="1"/>
  <c r="J686" i="1"/>
  <c r="J728" i="1"/>
  <c r="J394" i="1"/>
  <c r="J742" i="1"/>
  <c r="J764" i="1"/>
  <c r="J465" i="1"/>
  <c r="J836" i="1"/>
  <c r="J447" i="1"/>
  <c r="J48" i="1"/>
  <c r="J748" i="1"/>
  <c r="J154" i="1"/>
  <c r="J213" i="1"/>
  <c r="J223" i="1"/>
  <c r="J200" i="1"/>
  <c r="J541" i="1"/>
  <c r="J600" i="1"/>
  <c r="J821" i="1"/>
  <c r="J708" i="1"/>
  <c r="J615" i="1"/>
  <c r="J816" i="1"/>
  <c r="J677" i="1"/>
  <c r="J224" i="1"/>
  <c r="J835" i="1"/>
  <c r="J441" i="1"/>
  <c r="J621" i="1"/>
  <c r="J631" i="1"/>
  <c r="J702" i="1"/>
  <c r="J173" i="1"/>
  <c r="J446" i="1"/>
  <c r="J191" i="1"/>
  <c r="J66" i="1"/>
  <c r="J316" i="1"/>
  <c r="J486" i="1"/>
  <c r="J537" i="1"/>
  <c r="J493" i="1"/>
  <c r="J707" i="1"/>
  <c r="J738" i="1"/>
  <c r="J556" i="1"/>
  <c r="J14" i="1"/>
  <c r="J817" i="1"/>
  <c r="J139" i="1"/>
  <c r="J377" i="1"/>
  <c r="J513" i="1"/>
  <c r="J743" i="1"/>
  <c r="J785" i="1"/>
  <c r="J217" i="1"/>
  <c r="J293" i="1"/>
  <c r="J539" i="1"/>
  <c r="J698" i="1"/>
  <c r="J218" i="1"/>
  <c r="J575" i="1"/>
  <c r="J587" i="1"/>
  <c r="J830" i="1"/>
  <c r="J375" i="1"/>
  <c r="J337" i="1"/>
  <c r="J777" i="1"/>
  <c r="J791" i="1"/>
  <c r="J155" i="1"/>
  <c r="J654" i="1"/>
  <c r="J123" i="1"/>
  <c r="J163" i="1"/>
  <c r="J204" i="1"/>
  <c r="J510" i="1"/>
  <c r="J25" i="1"/>
  <c r="J356" i="1"/>
  <c r="J780" i="1"/>
  <c r="J51" i="1"/>
  <c r="J38" i="1"/>
  <c r="J526" i="1"/>
  <c r="J862" i="1"/>
  <c r="J597" i="1"/>
  <c r="J624" i="1"/>
  <c r="J146" i="1"/>
  <c r="J498" i="1"/>
  <c r="J237" i="1"/>
  <c r="J674" i="1"/>
  <c r="J243" i="1"/>
  <c r="J823" i="1"/>
  <c r="J747" i="1"/>
  <c r="J760" i="1"/>
  <c r="J809" i="1"/>
  <c r="J93" i="1"/>
  <c r="J628" i="1"/>
  <c r="J559" i="1"/>
  <c r="J100" i="1"/>
  <c r="J110" i="1"/>
  <c r="J215" i="1"/>
  <c r="J655" i="1"/>
  <c r="J150" i="1"/>
  <c r="J303" i="1"/>
  <c r="J109" i="1"/>
  <c r="J332" i="1"/>
  <c r="J306" i="1"/>
  <c r="J279" i="1"/>
  <c r="J434" i="1"/>
  <c r="J463" i="1"/>
  <c r="J735" i="1"/>
  <c r="J750" i="1"/>
  <c r="J722" i="1"/>
  <c r="J408" i="1"/>
  <c r="J26" i="1"/>
  <c r="J140" i="1"/>
  <c r="J72" i="1"/>
  <c r="J20" i="1"/>
  <c r="J79" i="1"/>
  <c r="J83" i="1"/>
  <c r="J219" i="1"/>
  <c r="J430" i="1"/>
  <c r="J179" i="1"/>
  <c r="J197" i="1"/>
  <c r="J24" i="1"/>
  <c r="J241" i="1"/>
  <c r="J366" i="1"/>
  <c r="J673" i="1"/>
  <c r="J470" i="1"/>
  <c r="J462" i="1"/>
  <c r="J538" i="1"/>
  <c r="J162" i="1"/>
  <c r="J630" i="1"/>
  <c r="J576" i="1"/>
  <c r="J737" i="1"/>
  <c r="J754" i="1"/>
  <c r="J841" i="1"/>
  <c r="J145" i="1"/>
  <c r="J758" i="1"/>
  <c r="F841" i="1"/>
  <c r="F754" i="1"/>
  <c r="F737" i="1"/>
  <c r="F538" i="1"/>
  <c r="F470" i="1"/>
  <c r="F366" i="1"/>
  <c r="F197" i="1"/>
  <c r="F179" i="1"/>
  <c r="F83" i="1"/>
  <c r="F79" i="1"/>
  <c r="F72" i="1"/>
  <c r="F26" i="1"/>
  <c r="F750" i="1"/>
  <c r="F735" i="1"/>
  <c r="F463" i="1"/>
  <c r="F434" i="1"/>
  <c r="F332" i="1"/>
  <c r="F303" i="1"/>
  <c r="F215" i="1"/>
  <c r="F110" i="1"/>
  <c r="F100" i="1"/>
  <c r="F93" i="1"/>
  <c r="F624" i="1"/>
  <c r="F597" i="1"/>
  <c r="F526" i="1"/>
  <c r="F356" i="1"/>
  <c r="F204" i="1"/>
  <c r="F163" i="1"/>
  <c r="F123" i="1"/>
  <c r="F791" i="1"/>
  <c r="F777" i="1"/>
  <c r="F645" i="1"/>
  <c r="F587" i="1"/>
  <c r="F575" i="1"/>
  <c r="F539" i="1"/>
  <c r="F293" i="1"/>
  <c r="F209" i="1"/>
  <c r="F139" i="1"/>
  <c r="F817" i="1"/>
  <c r="F537" i="1"/>
  <c r="F486" i="1"/>
  <c r="F173" i="1"/>
  <c r="F677" i="1"/>
  <c r="F615" i="1"/>
  <c r="F213" i="1"/>
  <c r="F48" i="1"/>
  <c r="F836" i="1"/>
  <c r="F764" i="1"/>
  <c r="F742" i="1"/>
  <c r="F686" i="1"/>
  <c r="F633" i="1"/>
  <c r="F622" i="1"/>
  <c r="F571" i="1"/>
  <c r="F458" i="1"/>
  <c r="F153" i="1"/>
  <c r="F134" i="1"/>
  <c r="F15" i="1"/>
  <c r="F9" i="1"/>
  <c r="F246" i="1"/>
  <c r="F683" i="1"/>
  <c r="F675" i="1"/>
  <c r="F682" i="1"/>
  <c r="F512" i="1"/>
  <c r="F439" i="1"/>
  <c r="F258" i="1"/>
  <c r="F188" i="1"/>
  <c r="F168" i="1"/>
  <c r="F144" i="1"/>
  <c r="F561" i="1"/>
  <c r="F757" i="1"/>
  <c r="F662" i="1"/>
  <c r="F630" i="1"/>
  <c r="F552" i="1"/>
  <c r="F499" i="1"/>
  <c r="F500" i="1"/>
  <c r="F357" i="1"/>
  <c r="F145" i="1"/>
  <c r="F857" i="1"/>
  <c r="F843" i="1"/>
  <c r="F823" i="1"/>
  <c r="F747" i="1"/>
  <c r="F709" i="1"/>
  <c r="F674" i="1"/>
  <c r="F632" i="1"/>
  <c r="F559" i="1"/>
  <c r="F503" i="1"/>
  <c r="F351" i="1"/>
  <c r="F350" i="1"/>
  <c r="F328" i="1"/>
  <c r="F306" i="1"/>
  <c r="F150" i="1"/>
  <c r="F713" i="1"/>
  <c r="F577" i="1"/>
  <c r="F548" i="1"/>
  <c r="F443" i="1"/>
  <c r="F195" i="1"/>
  <c r="F39" i="1"/>
  <c r="F853" i="1"/>
  <c r="F804" i="1"/>
  <c r="F746" i="1"/>
  <c r="F582" i="1"/>
  <c r="F544" i="1"/>
  <c r="F428" i="1"/>
  <c r="F367" i="1"/>
  <c r="F211" i="1"/>
  <c r="F121" i="1"/>
  <c r="F102" i="1"/>
  <c r="F73" i="1"/>
  <c r="F33" i="1"/>
  <c r="F763" i="1"/>
  <c r="F661" i="1"/>
  <c r="F550" i="1"/>
  <c r="F449" i="1"/>
  <c r="F394" i="1"/>
  <c r="F315" i="1"/>
  <c r="F769" i="1"/>
  <c r="F637" i="1"/>
  <c r="F613" i="1"/>
  <c r="F405" i="1"/>
  <c r="F379" i="1"/>
  <c r="F368" i="1"/>
  <c r="F353" i="1"/>
  <c r="F52" i="1"/>
  <c r="F672" i="1"/>
  <c r="F381" i="1"/>
  <c r="F136" i="1"/>
  <c r="F87" i="1"/>
  <c r="F270" i="1"/>
  <c r="F268" i="1"/>
  <c r="F208" i="1"/>
  <c r="F143" i="1"/>
  <c r="F107" i="1"/>
  <c r="F833" i="1"/>
  <c r="F775" i="1"/>
  <c r="F599" i="1"/>
  <c r="F583" i="1"/>
  <c r="F569" i="1"/>
  <c r="F568" i="1"/>
  <c r="F553" i="1"/>
  <c r="F536" i="1"/>
  <c r="F386" i="1"/>
  <c r="F373" i="1"/>
  <c r="F343" i="1"/>
  <c r="F342" i="1"/>
  <c r="F244" i="1"/>
  <c r="F147" i="1"/>
  <c r="F141" i="1"/>
  <c r="F132" i="1"/>
  <c r="F104" i="1"/>
  <c r="F826" i="1"/>
  <c r="F687" i="1"/>
  <c r="F558" i="1"/>
  <c r="F511" i="1"/>
  <c r="F448" i="1"/>
  <c r="F437" i="1"/>
  <c r="F360" i="1"/>
  <c r="F151" i="1"/>
  <c r="F842" i="1"/>
  <c r="F795" i="1"/>
  <c r="F726" i="1"/>
  <c r="F721" i="1"/>
  <c r="F665" i="1"/>
  <c r="F664" i="1"/>
  <c r="F646" i="1"/>
  <c r="F590" i="1"/>
  <c r="F585" i="1"/>
  <c r="F542" i="1"/>
  <c r="F523" i="1"/>
  <c r="F429" i="1"/>
  <c r="F227" i="1"/>
  <c r="F222" i="1"/>
  <c r="F202" i="1"/>
  <c r="F171" i="1"/>
  <c r="F62" i="1"/>
  <c r="F371" i="1"/>
  <c r="F346" i="1"/>
  <c r="F617" i="1"/>
  <c r="F376" i="1"/>
  <c r="F189" i="1"/>
  <c r="F518" i="1"/>
  <c r="F535" i="1"/>
  <c r="F469" i="1"/>
  <c r="F336" i="1"/>
  <c r="F113" i="1"/>
  <c r="F16" i="1"/>
  <c r="F13" i="1"/>
  <c r="F239" i="1"/>
  <c r="F119" i="1"/>
  <c r="F838" i="1"/>
  <c r="F604" i="1"/>
  <c r="F595" i="1"/>
  <c r="F450" i="1"/>
  <c r="F326" i="1"/>
  <c r="F320" i="1"/>
  <c r="F678" i="1"/>
  <c r="F540" i="1"/>
  <c r="F452" i="1"/>
  <c r="F425" i="1"/>
  <c r="F299" i="1"/>
  <c r="F196" i="1"/>
  <c r="F185" i="1"/>
  <c r="F130" i="1"/>
  <c r="F128" i="1"/>
  <c r="F690" i="1"/>
  <c r="F574" i="1"/>
  <c r="F457" i="1"/>
  <c r="F392" i="1"/>
  <c r="F323" i="1"/>
  <c r="F272" i="1"/>
  <c r="F216" i="1"/>
  <c r="F89" i="1"/>
  <c r="F60" i="1"/>
  <c r="F57" i="1"/>
  <c r="F2" i="1"/>
  <c r="F759" i="1"/>
  <c r="F734" i="1"/>
  <c r="F644" i="1"/>
  <c r="F609" i="1"/>
  <c r="F517" i="1"/>
  <c r="F496" i="1"/>
  <c r="F460" i="1"/>
  <c r="F240" i="1"/>
  <c r="F193" i="1"/>
  <c r="F192" i="1"/>
  <c r="F148" i="1"/>
  <c r="F22" i="1"/>
  <c r="F495" i="1"/>
  <c r="F435" i="1"/>
  <c r="F421" i="1"/>
  <c r="F415" i="1"/>
  <c r="F361" i="1"/>
  <c r="F135" i="1"/>
  <c r="F59" i="1"/>
  <c r="F529" i="1"/>
  <c r="F225" i="1"/>
  <c r="F210" i="1"/>
  <c r="F194" i="1"/>
  <c r="F190" i="1"/>
  <c r="F167" i="1"/>
  <c r="F80" i="1"/>
  <c r="F69" i="1"/>
  <c r="F34" i="1"/>
  <c r="F860" i="1"/>
  <c r="F712" i="1"/>
  <c r="F697" i="1"/>
  <c r="F398" i="1"/>
  <c r="F263" i="1"/>
  <c r="F183" i="1"/>
  <c r="F117" i="1"/>
  <c r="F99" i="1"/>
  <c r="F21" i="1"/>
  <c r="F784" i="1"/>
  <c r="F720" i="1"/>
  <c r="F554" i="1"/>
  <c r="F474" i="1"/>
  <c r="F471" i="1"/>
  <c r="F344" i="1"/>
  <c r="F311" i="1"/>
  <c r="F309" i="1"/>
  <c r="F302" i="1"/>
  <c r="F294" i="1"/>
  <c r="F252" i="1"/>
  <c r="F182" i="1"/>
  <c r="F138" i="1"/>
  <c r="F43" i="1"/>
  <c r="F828" i="1"/>
  <c r="F820" i="1"/>
  <c r="F753" i="1"/>
  <c r="F740" i="1"/>
  <c r="F718" i="1"/>
  <c r="F640" i="1"/>
  <c r="F635" i="1"/>
  <c r="F593" i="1"/>
  <c r="F468" i="1"/>
  <c r="F427" i="1"/>
  <c r="F420" i="1"/>
  <c r="F251" i="1"/>
  <c r="F391" i="1"/>
  <c r="F280" i="1"/>
  <c r="F169" i="1"/>
  <c r="F161" i="1"/>
  <c r="F122" i="1"/>
  <c r="F101" i="1"/>
  <c r="F822" i="1"/>
  <c r="F767" i="1"/>
  <c r="F724" i="1"/>
  <c r="F603" i="1"/>
  <c r="F533" i="1"/>
  <c r="F389" i="1"/>
  <c r="F325" i="1"/>
  <c r="F264" i="1"/>
  <c r="F159" i="1"/>
  <c r="F96" i="1"/>
  <c r="F8" i="1"/>
  <c r="F3" i="1"/>
  <c r="F789" i="1"/>
  <c r="F692" i="1"/>
  <c r="F626" i="1"/>
  <c r="F560" i="1"/>
  <c r="F546" i="1"/>
  <c r="F451" i="1"/>
  <c r="F380" i="1"/>
  <c r="F282" i="1"/>
  <c r="F248" i="1"/>
  <c r="F220" i="1"/>
  <c r="F176" i="1"/>
  <c r="F30" i="1"/>
  <c r="F744" i="1"/>
  <c r="F641" i="1"/>
  <c r="F610" i="1"/>
  <c r="F601" i="1"/>
  <c r="F354" i="1"/>
  <c r="F284" i="1"/>
  <c r="F274" i="1"/>
  <c r="F260" i="1"/>
  <c r="F232" i="1"/>
  <c r="F157" i="1"/>
  <c r="F28" i="1"/>
  <c r="F819" i="1"/>
  <c r="F783" i="1"/>
  <c r="F768" i="1"/>
  <c r="F696" i="1"/>
  <c r="F565" i="1"/>
  <c r="F549" i="1"/>
  <c r="F509" i="1"/>
  <c r="F502" i="1"/>
  <c r="F492" i="1"/>
  <c r="F483" i="1"/>
  <c r="F411" i="1"/>
  <c r="F383" i="1"/>
  <c r="F329" i="1"/>
  <c r="F276" i="1"/>
  <c r="F152" i="1"/>
  <c r="F115" i="1"/>
  <c r="F851" i="1"/>
  <c r="F825" i="1"/>
  <c r="F761" i="1"/>
  <c r="F711" i="1"/>
  <c r="F668" i="1"/>
  <c r="F643" i="1"/>
  <c r="F431" i="1"/>
  <c r="F384" i="1"/>
  <c r="F312" i="1"/>
  <c r="F286" i="1"/>
  <c r="F283" i="1"/>
  <c r="F249" i="1"/>
  <c r="F172" i="1"/>
  <c r="F5" i="1"/>
  <c r="F4" i="1"/>
  <c r="F827" i="1"/>
  <c r="F802" i="1"/>
  <c r="F799" i="1"/>
  <c r="F751" i="1"/>
  <c r="F745" i="1"/>
  <c r="F594" i="1"/>
  <c r="F591" i="1"/>
  <c r="F555" i="1"/>
  <c r="F488" i="1"/>
  <c r="F181" i="1"/>
  <c r="F158" i="1"/>
  <c r="F76" i="1"/>
  <c r="F40" i="1"/>
  <c r="F32" i="1"/>
  <c r="F18" i="1"/>
  <c r="F17" i="1"/>
  <c r="F855" i="1"/>
  <c r="F730" i="1"/>
  <c r="F706" i="1"/>
  <c r="F679" i="1"/>
  <c r="F666" i="1"/>
  <c r="F647" i="1"/>
  <c r="F586" i="1"/>
  <c r="F579" i="1"/>
  <c r="F461" i="1"/>
  <c r="F378" i="1"/>
  <c r="F324" i="1"/>
  <c r="F245" i="1"/>
  <c r="F261" i="1"/>
  <c r="F164" i="1"/>
  <c r="F53" i="1"/>
  <c r="F31" i="1"/>
  <c r="F840" i="1"/>
  <c r="F766" i="1"/>
  <c r="F762" i="1"/>
  <c r="F704" i="1"/>
  <c r="F694" i="1"/>
  <c r="F691" i="1"/>
  <c r="F602" i="1"/>
  <c r="F422" i="1"/>
  <c r="F395" i="1"/>
  <c r="F348" i="1"/>
  <c r="F269" i="1"/>
  <c r="F265" i="1"/>
  <c r="F124" i="1"/>
  <c r="F120" i="1"/>
  <c r="F90" i="1"/>
  <c r="F42" i="1"/>
  <c r="F703" i="1"/>
  <c r="F464" i="1"/>
  <c r="F414" i="1"/>
  <c r="F388" i="1"/>
  <c r="F230" i="1"/>
  <c r="F114" i="1"/>
  <c r="F47" i="1"/>
  <c r="F338" i="1"/>
  <c r="F165" i="1"/>
  <c r="F238" i="1"/>
  <c r="F257" i="1"/>
  <c r="F444" i="1"/>
  <c r="F497" i="1"/>
  <c r="F516" i="1"/>
  <c r="F845" i="1"/>
  <c r="F10" i="1"/>
  <c r="F403" i="1"/>
  <c r="F596" i="1"/>
  <c r="F797" i="1"/>
  <c r="F715" i="1"/>
  <c r="F177" i="1"/>
  <c r="F242" i="1"/>
  <c r="F466" i="1"/>
  <c r="F487" i="1"/>
  <c r="F125" i="1"/>
  <c r="F273" i="1"/>
  <c r="F281" i="1"/>
  <c r="F333" i="1"/>
  <c r="F406" i="1"/>
  <c r="F719" i="1"/>
  <c r="F638" i="1"/>
  <c r="F812" i="1"/>
  <c r="F567" i="1"/>
  <c r="F801" i="1"/>
  <c r="F301" i="1"/>
  <c r="F547" i="1"/>
  <c r="F608" i="1"/>
  <c r="F756" i="1"/>
  <c r="F798" i="1"/>
  <c r="F689" i="1"/>
  <c r="F580" i="1"/>
  <c r="F374" i="1"/>
  <c r="F174" i="1"/>
  <c r="F772" i="1"/>
  <c r="F636" i="1"/>
  <c r="F788" i="1"/>
  <c r="F700" i="1"/>
  <c r="F319" i="1"/>
  <c r="F330" i="1"/>
  <c r="F534" i="1"/>
  <c r="F749" i="1"/>
  <c r="F589" i="1"/>
  <c r="F639" i="1"/>
  <c r="F705" i="1"/>
  <c r="F731" i="1"/>
  <c r="F459" i="1"/>
  <c r="F606" i="1"/>
  <c r="F112" i="1"/>
  <c r="F339" i="1"/>
  <c r="F358" i="1"/>
  <c r="F401" i="1"/>
  <c r="F485" i="1"/>
  <c r="F642" i="1"/>
  <c r="F206" i="1"/>
  <c r="F334" i="1"/>
  <c r="F741" i="1"/>
  <c r="F649" i="1"/>
  <c r="F717" i="1"/>
  <c r="F426" i="1"/>
  <c r="F578" i="1"/>
  <c r="F305" i="1"/>
  <c r="F363" i="1"/>
  <c r="F818" i="1"/>
  <c r="F765" i="1"/>
  <c r="F519" i="1"/>
  <c r="F858" i="1"/>
  <c r="F619" i="1"/>
  <c r="F532" i="1"/>
  <c r="F846" i="1"/>
  <c r="F489" i="1"/>
  <c r="F521" i="1"/>
  <c r="F184" i="1"/>
  <c r="F234" i="1"/>
  <c r="F810" i="1"/>
  <c r="F347" i="1"/>
  <c r="F478" i="1"/>
  <c r="F782" i="1"/>
  <c r="F307" i="1"/>
  <c r="F352" i="1"/>
  <c r="F562" i="1"/>
  <c r="F773" i="1"/>
  <c r="F778" i="1"/>
  <c r="F793" i="1"/>
  <c r="F19" i="1"/>
  <c r="F23" i="1"/>
  <c r="F37" i="1"/>
  <c r="F524" i="1"/>
  <c r="F285" i="1"/>
  <c r="F387" i="1"/>
  <c r="F515" i="1"/>
  <c r="F527" i="1"/>
  <c r="F849" i="1"/>
  <c r="F205" i="1"/>
  <c r="F605" i="1"/>
  <c r="F790" i="1"/>
  <c r="F856" i="1"/>
  <c r="F650" i="1"/>
  <c r="F803" i="1"/>
  <c r="F207" i="1"/>
  <c r="F229" i="1"/>
  <c r="F287" i="1"/>
  <c r="F657" i="1"/>
  <c r="F455" i="1"/>
  <c r="F501" i="1"/>
  <c r="F651" i="1"/>
  <c r="F393" i="1"/>
  <c r="F396" i="1"/>
  <c r="F203" i="1"/>
  <c r="F693" i="1"/>
  <c r="F58" i="1"/>
  <c r="F36" i="1"/>
  <c r="F473" i="1"/>
  <c r="F259" i="1"/>
  <c r="F29" i="1"/>
  <c r="F127" i="1"/>
  <c r="F254" i="1"/>
  <c r="F454" i="1"/>
  <c r="F808" i="1"/>
  <c r="F620" i="1"/>
  <c r="F680" i="1"/>
  <c r="F699" i="1"/>
  <c r="F659" i="1"/>
  <c r="F186" i="1"/>
  <c r="F781" i="1"/>
  <c r="F844" i="1"/>
  <c r="F91" i="1"/>
  <c r="F397" i="1"/>
  <c r="F149" i="1"/>
  <c r="F84" i="1"/>
  <c r="F295" i="1"/>
  <c r="F362" i="1"/>
  <c r="F385" i="1"/>
  <c r="F581" i="1"/>
  <c r="F786" i="1"/>
  <c r="F832" i="1"/>
  <c r="F598" i="1"/>
  <c r="F88" i="1"/>
  <c r="F399" i="1"/>
  <c r="F49" i="1"/>
  <c r="F275" i="1"/>
  <c r="F341" i="1"/>
  <c r="F382" i="1"/>
  <c r="F504" i="1"/>
  <c r="F531" i="1"/>
  <c r="F588" i="1"/>
  <c r="F670" i="1"/>
  <c r="F676" i="1"/>
  <c r="F491" i="1"/>
  <c r="F103" i="1"/>
  <c r="F467" i="1"/>
  <c r="F566" i="1"/>
  <c r="F623" i="1"/>
  <c r="F505" i="1"/>
  <c r="F75" i="1"/>
  <c r="F212" i="1"/>
  <c r="F349" i="1"/>
  <c r="F607" i="1"/>
  <c r="F592" i="1"/>
  <c r="F667" i="1"/>
  <c r="F739" i="1"/>
  <c r="F44" i="1"/>
  <c r="F106" i="1"/>
  <c r="F129" i="1"/>
  <c r="F137" i="1"/>
  <c r="F142" i="1"/>
  <c r="F180" i="1"/>
  <c r="F290" i="1"/>
  <c r="F297" i="1"/>
  <c r="F300" i="1"/>
  <c r="F359" i="1"/>
  <c r="F400" i="1"/>
  <c r="F436" i="1"/>
  <c r="F520" i="1"/>
  <c r="F584" i="1"/>
  <c r="F787" i="1"/>
  <c r="F852" i="1"/>
  <c r="F854" i="1"/>
  <c r="F859" i="1"/>
  <c r="F298" i="1"/>
  <c r="F322" i="1"/>
  <c r="F848" i="1"/>
  <c r="F340" i="1"/>
  <c r="F236" i="1"/>
  <c r="F669" i="1"/>
  <c r="F653" i="1"/>
  <c r="F479" i="1"/>
  <c r="F45" i="1"/>
  <c r="F525" i="1"/>
  <c r="F402" i="1"/>
  <c r="F800" i="1"/>
  <c r="F95" i="1"/>
  <c r="F410" i="1"/>
  <c r="F850" i="1"/>
  <c r="F369" i="1"/>
  <c r="F247" i="1"/>
  <c r="F310" i="1"/>
  <c r="F563" i="1"/>
  <c r="F477" i="1"/>
  <c r="F551" i="1"/>
  <c r="F829" i="1"/>
  <c r="F50" i="1"/>
  <c r="F11" i="1"/>
  <c r="F65" i="1"/>
  <c r="F187" i="1"/>
  <c r="F198" i="1"/>
  <c r="F235" i="1"/>
  <c r="F372" i="1"/>
  <c r="F440" i="1"/>
  <c r="F482" i="1"/>
  <c r="F543" i="1"/>
  <c r="F656" i="1"/>
  <c r="F688" i="1"/>
  <c r="F729" i="1"/>
  <c r="F771" i="1"/>
  <c r="F779" i="1"/>
  <c r="F794" i="1"/>
  <c r="F811" i="1"/>
  <c r="F861" i="1"/>
  <c r="F111" i="1"/>
  <c r="F126" i="1"/>
  <c r="F178" i="1"/>
  <c r="F250" i="1"/>
  <c r="F318" i="1"/>
  <c r="F335" i="1"/>
  <c r="F345" i="1"/>
  <c r="F476" i="1"/>
  <c r="F564" i="1"/>
  <c r="F710" i="1"/>
  <c r="F770" i="1"/>
  <c r="F807" i="1"/>
  <c r="F71" i="1"/>
  <c r="F74" i="1"/>
  <c r="F175" i="1"/>
  <c r="F199" i="1"/>
  <c r="F201" i="1"/>
  <c r="F253" i="1"/>
  <c r="F296" i="1"/>
  <c r="F506" i="1"/>
  <c r="F695" i="1"/>
  <c r="F792" i="1"/>
  <c r="F796" i="1"/>
  <c r="F7" i="1"/>
  <c r="F35" i="1"/>
  <c r="F54" i="1"/>
  <c r="F82" i="1"/>
  <c r="F131" i="1"/>
  <c r="F413" i="1"/>
  <c r="F507" i="1"/>
  <c r="F77" i="1"/>
  <c r="F85" i="1"/>
  <c r="F86" i="1"/>
  <c r="F221" i="1"/>
  <c r="F278" i="1"/>
  <c r="F288" i="1"/>
  <c r="F289" i="1"/>
  <c r="F416" i="1"/>
  <c r="F417" i="1"/>
  <c r="F418" i="1"/>
  <c r="F419" i="1"/>
  <c r="F522" i="1"/>
  <c r="F528" i="1"/>
  <c r="F612" i="1"/>
  <c r="F681" i="1"/>
  <c r="F684" i="1"/>
  <c r="F701" i="1"/>
  <c r="F727" i="1"/>
  <c r="F806" i="1"/>
  <c r="F813" i="1"/>
  <c r="F12" i="1"/>
  <c r="F55" i="1"/>
  <c r="F63" i="1"/>
  <c r="F133" i="1"/>
  <c r="F313" i="1"/>
  <c r="F364" i="1"/>
  <c r="F453" i="1"/>
  <c r="F514" i="1"/>
  <c r="F614" i="1"/>
  <c r="F648" i="1"/>
  <c r="F755" i="1"/>
  <c r="F776" i="1"/>
  <c r="F6" i="1"/>
  <c r="F68" i="1"/>
  <c r="F154" i="1"/>
  <c r="F166" i="1"/>
  <c r="F223" i="1"/>
  <c r="F447" i="1"/>
  <c r="F465" i="1"/>
  <c r="F541" i="1"/>
  <c r="F728" i="1"/>
  <c r="F748" i="1"/>
  <c r="F814" i="1"/>
  <c r="F66" i="1"/>
  <c r="F191" i="1"/>
  <c r="F224" i="1"/>
  <c r="F441" i="1"/>
  <c r="F446" i="1"/>
  <c r="F600" i="1"/>
  <c r="F621" i="1"/>
  <c r="F702" i="1"/>
  <c r="F708" i="1"/>
  <c r="F835" i="1"/>
  <c r="F14" i="1"/>
  <c r="F25" i="1"/>
  <c r="F155" i="1"/>
  <c r="F217" i="1"/>
  <c r="F218" i="1"/>
  <c r="F316" i="1"/>
  <c r="F377" i="1"/>
  <c r="F493" i="1"/>
  <c r="F510" i="1"/>
  <c r="F513" i="1"/>
  <c r="F556" i="1"/>
  <c r="F654" i="1"/>
  <c r="F707" i="1"/>
  <c r="F738" i="1"/>
  <c r="F743" i="1"/>
  <c r="F785" i="1"/>
  <c r="F38" i="1"/>
  <c r="F51" i="1"/>
  <c r="F237" i="1"/>
  <c r="F498" i="1"/>
  <c r="F760" i="1"/>
  <c r="F780" i="1"/>
  <c r="F809" i="1"/>
  <c r="F862" i="1"/>
  <c r="F20" i="1"/>
  <c r="F24" i="1"/>
  <c r="F140" i="1"/>
  <c r="F162" i="1"/>
  <c r="F241" i="1"/>
  <c r="F408" i="1"/>
  <c r="F430" i="1"/>
  <c r="F462" i="1"/>
  <c r="F576" i="1"/>
  <c r="F722" i="1"/>
  <c r="F56" i="1"/>
  <c r="F67" i="1"/>
  <c r="F92" i="1"/>
  <c r="F160" i="1"/>
  <c r="F200" i="1"/>
  <c r="F262" i="1"/>
  <c r="F308" i="1"/>
  <c r="F331" i="1"/>
  <c r="F484" i="1"/>
  <c r="F530" i="1"/>
  <c r="F611" i="1"/>
  <c r="F660" i="1"/>
  <c r="F816" i="1"/>
  <c r="F834" i="1"/>
  <c r="F70" i="1"/>
  <c r="F146" i="1"/>
  <c r="F233" i="1"/>
  <c r="F304" i="1"/>
  <c r="F314" i="1"/>
  <c r="F327" i="1"/>
  <c r="F337" i="1"/>
  <c r="F375" i="1"/>
  <c r="F438" i="1"/>
  <c r="F475" i="1"/>
  <c r="F480" i="1"/>
  <c r="F494" i="1"/>
  <c r="F572" i="1"/>
  <c r="F618" i="1"/>
  <c r="F627" i="1"/>
  <c r="F631" i="1"/>
  <c r="F655" i="1"/>
  <c r="F723" i="1"/>
  <c r="F736" i="1"/>
  <c r="F824" i="1"/>
  <c r="F243" i="1"/>
  <c r="F64" i="1"/>
  <c r="F108" i="1"/>
  <c r="F228" i="1"/>
  <c r="F271" i="1"/>
  <c r="F292" i="1"/>
  <c r="F355" i="1"/>
  <c r="F472" i="1"/>
  <c r="F508" i="1"/>
  <c r="F616" i="1"/>
  <c r="F774" i="1"/>
  <c r="F837" i="1"/>
  <c r="F27" i="1"/>
  <c r="F46" i="1"/>
  <c r="F105" i="1"/>
  <c r="F109" i="1"/>
  <c r="F370" i="1"/>
  <c r="F442" i="1"/>
  <c r="F445" i="1"/>
  <c r="F481" i="1"/>
  <c r="F652" i="1"/>
  <c r="F663" i="1"/>
  <c r="F673" i="1"/>
  <c r="F698" i="1"/>
  <c r="F733" i="1"/>
  <c r="F214" i="1"/>
  <c r="F231" i="1"/>
  <c r="F219" i="1"/>
  <c r="F266" i="1"/>
  <c r="F545" i="1"/>
  <c r="F573" i="1"/>
  <c r="F629" i="1"/>
  <c r="F714" i="1"/>
  <c r="F821" i="1"/>
  <c r="F116" i="1"/>
  <c r="F279" i="1"/>
  <c r="F321" i="1"/>
  <c r="F404" i="1"/>
  <c r="F424" i="1"/>
  <c r="F432" i="1"/>
  <c r="F557" i="1"/>
  <c r="F634" i="1"/>
  <c r="F658" i="1"/>
  <c r="F685" i="1"/>
  <c r="F830" i="1"/>
  <c r="F847" i="1"/>
  <c r="F831" i="1"/>
  <c r="F256" i="1"/>
  <c r="F61" i="1"/>
  <c r="F81" i="1"/>
  <c r="F94" i="1"/>
  <c r="F97" i="1"/>
  <c r="F255" i="1"/>
  <c r="F277" i="1"/>
  <c r="F317" i="1"/>
  <c r="F407" i="1"/>
  <c r="F433" i="1"/>
  <c r="F752" i="1"/>
  <c r="F805" i="1"/>
  <c r="F41" i="1"/>
  <c r="F78" i="1"/>
  <c r="F170" i="1"/>
  <c r="F156" i="1"/>
  <c r="F267" i="1"/>
  <c r="F390" i="1"/>
  <c r="F423" i="1"/>
  <c r="F490" i="1"/>
  <c r="F625" i="1"/>
  <c r="F628" i="1"/>
  <c r="F732" i="1"/>
  <c r="F815" i="1"/>
  <c r="F456" i="1"/>
  <c r="F365" i="1"/>
  <c r="F725" i="1"/>
  <c r="F839" i="1"/>
  <c r="F570" i="1"/>
  <c r="F118" i="1"/>
  <c r="F412" i="1"/>
  <c r="F671" i="1"/>
  <c r="F226" i="1"/>
  <c r="F98" i="1"/>
  <c r="O409" i="1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B4" i="5"/>
  <c r="B5" i="5"/>
  <c r="B6" i="5"/>
  <c r="B7" i="5"/>
  <c r="B8" i="5"/>
  <c r="B9" i="5"/>
  <c r="B10" i="5"/>
  <c r="B11" i="5"/>
  <c r="C11" i="5" s="1"/>
  <c r="B12" i="5"/>
  <c r="C13" i="5" s="1"/>
  <c r="B13" i="5"/>
  <c r="B14" i="5"/>
  <c r="B15" i="5"/>
  <c r="C16" i="5" s="1"/>
  <c r="B16" i="5"/>
  <c r="B17" i="5"/>
  <c r="C18" i="5" s="1"/>
  <c r="B18" i="5"/>
  <c r="B19" i="5"/>
  <c r="B20" i="5"/>
  <c r="B21" i="5"/>
  <c r="C21" i="5" s="1"/>
  <c r="B22" i="5"/>
  <c r="B23" i="5"/>
  <c r="B24" i="5"/>
  <c r="B25" i="5"/>
  <c r="B26" i="5"/>
  <c r="B27" i="5"/>
  <c r="B28" i="5"/>
  <c r="B29" i="5"/>
  <c r="B2" i="5"/>
  <c r="C8" i="5"/>
  <c r="C23" i="5"/>
  <c r="C5" i="5"/>
</calcChain>
</file>

<file path=xl/sharedStrings.xml><?xml version="1.0" encoding="utf-8"?>
<sst xmlns="http://schemas.openxmlformats.org/spreadsheetml/2006/main" count="7084" uniqueCount="2832">
  <si>
    <t>canis</t>
  </si>
  <si>
    <t>dog</t>
  </si>
  <si>
    <t>coquus</t>
  </si>
  <si>
    <t>cook</t>
  </si>
  <si>
    <t>est</t>
  </si>
  <si>
    <t>is</t>
  </si>
  <si>
    <t>fīlius</t>
  </si>
  <si>
    <t>son</t>
  </si>
  <si>
    <t>hortus</t>
  </si>
  <si>
    <t>garden</t>
  </si>
  <si>
    <t>in</t>
  </si>
  <si>
    <t>works, is working</t>
  </si>
  <si>
    <t>māter</t>
  </si>
  <si>
    <t>mother</t>
  </si>
  <si>
    <t>pater</t>
  </si>
  <si>
    <t>father</t>
  </si>
  <si>
    <t>sedet</t>
  </si>
  <si>
    <t>sits, is sitting</t>
  </si>
  <si>
    <t>servus</t>
  </si>
  <si>
    <t>slave</t>
  </si>
  <si>
    <t>street</t>
  </si>
  <si>
    <t>Latin</t>
  </si>
  <si>
    <t>English</t>
  </si>
  <si>
    <t>Stage</t>
  </si>
  <si>
    <t>amīcus</t>
  </si>
  <si>
    <t>friend</t>
  </si>
  <si>
    <t>slave-girl, maid</t>
  </si>
  <si>
    <t>cēna</t>
  </si>
  <si>
    <t>dinner</t>
  </si>
  <si>
    <t>cibus</t>
  </si>
  <si>
    <t>food</t>
  </si>
  <si>
    <t>dominus</t>
  </si>
  <si>
    <t>master</t>
  </si>
  <si>
    <t>sleeps</t>
  </si>
  <si>
    <t>enters</t>
  </si>
  <si>
    <t>laetus</t>
  </si>
  <si>
    <t>happy</t>
  </si>
  <si>
    <t>praises</t>
  </si>
  <si>
    <t>mercātor</t>
  </si>
  <si>
    <t>merchant</t>
  </si>
  <si>
    <t>quoque</t>
  </si>
  <si>
    <t>also</t>
  </si>
  <si>
    <t>greets</t>
  </si>
  <si>
    <t>ad</t>
  </si>
  <si>
    <t>to</t>
  </si>
  <si>
    <t>drinks</t>
  </si>
  <si>
    <t>looks round</t>
  </si>
  <si>
    <t>shouts</t>
  </si>
  <si>
    <t>Look!</t>
  </si>
  <si>
    <t>et</t>
  </si>
  <si>
    <t>and</t>
  </si>
  <si>
    <t>goes out</t>
  </si>
  <si>
    <t>waits for</t>
  </si>
  <si>
    <t>iānua</t>
  </si>
  <si>
    <t>door</t>
  </si>
  <si>
    <t>angry</t>
  </si>
  <si>
    <t>leō</t>
  </si>
  <si>
    <t>lion</t>
  </si>
  <si>
    <t>big</t>
  </si>
  <si>
    <t>nāvis</t>
  </si>
  <si>
    <t>ship</t>
  </si>
  <si>
    <t>nōn</t>
  </si>
  <si>
    <t>not</t>
  </si>
  <si>
    <t>carries</t>
  </si>
  <si>
    <t>replies</t>
  </si>
  <si>
    <t>laughs, smiles</t>
  </si>
  <si>
    <t>salvē!</t>
  </si>
  <si>
    <t>hello!</t>
  </si>
  <si>
    <t>gets up, stands up</t>
  </si>
  <si>
    <t>taberna</t>
  </si>
  <si>
    <t>shop, inn</t>
  </si>
  <si>
    <t>sees</t>
  </si>
  <si>
    <t>vīnum</t>
  </si>
  <si>
    <t>wine</t>
  </si>
  <si>
    <t>does</t>
  </si>
  <si>
    <t>ānulus</t>
  </si>
  <si>
    <t>ring</t>
  </si>
  <si>
    <t>cooks</t>
  </si>
  <si>
    <t>cūr?</t>
  </si>
  <si>
    <t>why?</t>
  </si>
  <si>
    <t>ē</t>
  </si>
  <si>
    <t>from, out of</t>
  </si>
  <si>
    <t>ego</t>
  </si>
  <si>
    <t>I</t>
  </si>
  <si>
    <t>oh dear! oh no!</t>
  </si>
  <si>
    <t>has</t>
  </si>
  <si>
    <t>says</t>
  </si>
  <si>
    <t>iūdex</t>
  </si>
  <si>
    <t>judge</t>
  </si>
  <si>
    <t>mendāx</t>
  </si>
  <si>
    <t>liar</t>
  </si>
  <si>
    <t>money</t>
  </si>
  <si>
    <t>perterritus</t>
  </si>
  <si>
    <t>terrified</t>
  </si>
  <si>
    <t>poēta</t>
  </si>
  <si>
    <t>poet</t>
  </si>
  <si>
    <t>looks for, searches for</t>
  </si>
  <si>
    <t>who?</t>
  </si>
  <si>
    <t>gives back</t>
  </si>
  <si>
    <t>satis</t>
  </si>
  <si>
    <t>enough</t>
  </si>
  <si>
    <t>sed</t>
  </si>
  <si>
    <t>but</t>
  </si>
  <si>
    <t>signum</t>
  </si>
  <si>
    <t>sign, seal</t>
  </si>
  <si>
    <t>tū</t>
  </si>
  <si>
    <t>you</t>
  </si>
  <si>
    <t>calls</t>
  </si>
  <si>
    <t>Part of speech</t>
  </si>
  <si>
    <t>īrātus</t>
  </si>
  <si>
    <t>Pronoun</t>
  </si>
  <si>
    <t>agricola</t>
  </si>
  <si>
    <t>clāmor</t>
  </si>
  <si>
    <t>fābula</t>
  </si>
  <si>
    <t>iuvenis</t>
  </si>
  <si>
    <t>meus</t>
  </si>
  <si>
    <t>multus</t>
  </si>
  <si>
    <t>hodiē</t>
  </si>
  <si>
    <t>fēmina</t>
  </si>
  <si>
    <t>optimus</t>
  </si>
  <si>
    <t>puella</t>
  </si>
  <si>
    <t>senex</t>
  </si>
  <si>
    <t>urbs</t>
  </si>
  <si>
    <t>cubiculum</t>
  </si>
  <si>
    <t>fortis</t>
  </si>
  <si>
    <t>parvus</t>
  </si>
  <si>
    <t>postquam</t>
  </si>
  <si>
    <t>quod</t>
  </si>
  <si>
    <t>tum</t>
  </si>
  <si>
    <t>tuus</t>
  </si>
  <si>
    <t>ferōciter</t>
  </si>
  <si>
    <t>fūr</t>
  </si>
  <si>
    <t>intentē</t>
  </si>
  <si>
    <t>lībertus</t>
  </si>
  <si>
    <t>ōlim</t>
  </si>
  <si>
    <t>rēs</t>
  </si>
  <si>
    <t>subitō</t>
  </si>
  <si>
    <t>is here</t>
  </si>
  <si>
    <t>are here</t>
  </si>
  <si>
    <t>farmer</t>
  </si>
  <si>
    <t>walks</t>
  </si>
  <si>
    <t>hears</t>
  </si>
  <si>
    <t>shout, uproar</t>
  </si>
  <si>
    <t>hurries</t>
  </si>
  <si>
    <t>runs</t>
  </si>
  <si>
    <t>play, story</t>
  </si>
  <si>
    <t>woman</t>
  </si>
  <si>
    <t>today</t>
  </si>
  <si>
    <t>young man</t>
  </si>
  <si>
    <t>my, mine</t>
  </si>
  <si>
    <t>much</t>
  </si>
  <si>
    <t>very good, excellent</t>
  </si>
  <si>
    <t>makes for, attacks</t>
  </si>
  <si>
    <t>applauds</t>
  </si>
  <si>
    <t>girl</t>
  </si>
  <si>
    <t>old man</t>
  </si>
  <si>
    <t>looks at, watches</t>
  </si>
  <si>
    <t>stands</t>
  </si>
  <si>
    <t>crowd</t>
  </si>
  <si>
    <t>where?</t>
  </si>
  <si>
    <t>city</t>
  </si>
  <si>
    <t>comes</t>
  </si>
  <si>
    <t>is out, is absent</t>
  </si>
  <si>
    <t>was out, was absent</t>
  </si>
  <si>
    <t>bedroom</t>
  </si>
  <si>
    <t>buys</t>
  </si>
  <si>
    <t>fiercely</t>
  </si>
  <si>
    <t>brave</t>
  </si>
  <si>
    <t>thief</t>
  </si>
  <si>
    <t>intently, carefully</t>
  </si>
  <si>
    <t>freedman, ex-slave</t>
  </si>
  <si>
    <t>once, some time ago</t>
  </si>
  <si>
    <t>small</t>
  </si>
  <si>
    <t>per</t>
  </si>
  <si>
    <t>through</t>
  </si>
  <si>
    <t>after</t>
  </si>
  <si>
    <t>hits, thumps</t>
  </si>
  <si>
    <t>because</t>
  </si>
  <si>
    <t>thing</t>
  </si>
  <si>
    <t>writes</t>
  </si>
  <si>
    <t>suddenly</t>
  </si>
  <si>
    <t>overcomes, overpowers</t>
  </si>
  <si>
    <t>then</t>
  </si>
  <si>
    <t>your, yours</t>
  </si>
  <si>
    <t>sells</t>
  </si>
  <si>
    <t>blames, curses</t>
  </si>
  <si>
    <t>Decl.</t>
  </si>
  <si>
    <t>Conj.</t>
  </si>
  <si>
    <t>Irr</t>
  </si>
  <si>
    <t>ī</t>
  </si>
  <si>
    <t>cum</t>
  </si>
  <si>
    <t>heri</t>
  </si>
  <si>
    <t>ingēns</t>
  </si>
  <si>
    <t>mortuus</t>
  </si>
  <si>
    <t>nihil</t>
  </si>
  <si>
    <t>prope</t>
  </si>
  <si>
    <t>tacitē</t>
  </si>
  <si>
    <t>tamen</t>
  </si>
  <si>
    <t>valdē</t>
  </si>
  <si>
    <t>dines</t>
  </si>
  <si>
    <t>catches sight of</t>
  </si>
  <si>
    <t>with</t>
  </si>
  <si>
    <t>makes, does</t>
  </si>
  <si>
    <t>yesterday</t>
  </si>
  <si>
    <t>huge</t>
  </si>
  <si>
    <t>understands</t>
  </si>
  <si>
    <t>weeps, cries</t>
  </si>
  <si>
    <t>dead</t>
  </si>
  <si>
    <t>tells, relates</t>
  </si>
  <si>
    <t>kills</t>
  </si>
  <si>
    <t>nothing</t>
  </si>
  <si>
    <t>all</t>
  </si>
  <si>
    <t>prepares</t>
  </si>
  <si>
    <t>near</t>
  </si>
  <si>
    <t>asks</t>
  </si>
  <si>
    <t>quietly</t>
  </si>
  <si>
    <t>however</t>
  </si>
  <si>
    <t>frightens</t>
  </si>
  <si>
    <t>very much</t>
  </si>
  <si>
    <t>Indecl.</t>
  </si>
  <si>
    <t>3/4</t>
  </si>
  <si>
    <t>3</t>
  </si>
  <si>
    <t>1</t>
  </si>
  <si>
    <t>2</t>
  </si>
  <si>
    <t>facile</t>
  </si>
  <si>
    <t>ferōx</t>
  </si>
  <si>
    <t>gladius</t>
  </si>
  <si>
    <t>ignāvus</t>
  </si>
  <si>
    <t>nūntius</t>
  </si>
  <si>
    <t>pēs</t>
  </si>
  <si>
    <t>puer</t>
  </si>
  <si>
    <t>saepe</t>
  </si>
  <si>
    <t>sanguis</t>
  </si>
  <si>
    <t>silva</t>
  </si>
  <si>
    <t>spectāculum</t>
  </si>
  <si>
    <t>chases, hunts</t>
  </si>
  <si>
    <t>eats</t>
  </si>
  <si>
    <t>leads, takes</t>
  </si>
  <si>
    <t>easily</t>
  </si>
  <si>
    <t>fierce</t>
  </si>
  <si>
    <t>sword</t>
  </si>
  <si>
    <t>this</t>
  </si>
  <si>
    <t>cowardly</t>
  </si>
  <si>
    <t>messenger</t>
  </si>
  <si>
    <t>foot</t>
  </si>
  <si>
    <t>gate</t>
  </si>
  <si>
    <t>demands</t>
  </si>
  <si>
    <t>boy</t>
  </si>
  <si>
    <t>fights</t>
  </si>
  <si>
    <t>often</t>
  </si>
  <si>
    <t>blood</t>
  </si>
  <si>
    <t>wood</t>
  </si>
  <si>
    <t>show, spectacle</t>
  </si>
  <si>
    <t>statim</t>
  </si>
  <si>
    <t>at once</t>
  </si>
  <si>
    <t>whole</t>
  </si>
  <si>
    <t>tōtus</t>
  </si>
  <si>
    <t>labōr</t>
  </si>
  <si>
    <t>-</t>
  </si>
  <si>
    <t>can</t>
  </si>
  <si>
    <t>iūdic</t>
  </si>
  <si>
    <t>iuven</t>
  </si>
  <si>
    <t>leōn</t>
  </si>
  <si>
    <t>mātr</t>
  </si>
  <si>
    <t>mendāc</t>
  </si>
  <si>
    <t>nāv</t>
  </si>
  <si>
    <t>patr</t>
  </si>
  <si>
    <t>ped</t>
  </si>
  <si>
    <t>mercātōr</t>
  </si>
  <si>
    <t>clāmōr</t>
  </si>
  <si>
    <t>sangu</t>
  </si>
  <si>
    <t>sen</t>
  </si>
  <si>
    <t>urb</t>
  </si>
  <si>
    <t>Interjection</t>
  </si>
  <si>
    <t>Conjunction</t>
  </si>
  <si>
    <t>Adverb</t>
  </si>
  <si>
    <t>Demonstrative</t>
  </si>
  <si>
    <t>Adjective</t>
  </si>
  <si>
    <t>Noun</t>
  </si>
  <si>
    <t>Verb</t>
  </si>
  <si>
    <t>Interrogative</t>
  </si>
  <si>
    <t>Preposition</t>
  </si>
  <si>
    <t>Extra</t>
  </si>
  <si>
    <t>Relative</t>
  </si>
  <si>
    <t>Adjective/Prounoun</t>
  </si>
  <si>
    <t>Also adjective</t>
  </si>
  <si>
    <t>recognises</t>
  </si>
  <si>
    <t>celeriter</t>
  </si>
  <si>
    <t>quickly</t>
  </si>
  <si>
    <t>wants</t>
  </si>
  <si>
    <t>4</t>
  </si>
  <si>
    <t>gives</t>
  </si>
  <si>
    <t>diēs</t>
  </si>
  <si>
    <t>day</t>
  </si>
  <si>
    <t>throws, sends out</t>
  </si>
  <si>
    <t>brings, carries</t>
  </si>
  <si>
    <t>homō</t>
  </si>
  <si>
    <t>man</t>
  </si>
  <si>
    <t>homin</t>
  </si>
  <si>
    <t>human being, man</t>
  </si>
  <si>
    <t>hospes</t>
  </si>
  <si>
    <t>guest</t>
  </si>
  <si>
    <t>hospit</t>
  </si>
  <si>
    <t>ille</t>
  </si>
  <si>
    <t>that</t>
  </si>
  <si>
    <t>looks at, examines</t>
  </si>
  <si>
    <t>iterum</t>
  </si>
  <si>
    <t>again</t>
  </si>
  <si>
    <t>remains, stays</t>
  </si>
  <si>
    <t>medius</t>
  </si>
  <si>
    <t>middle</t>
  </si>
  <si>
    <t>mox</t>
  </si>
  <si>
    <t>soon</t>
  </si>
  <si>
    <t>offers</t>
  </si>
  <si>
    <t>shows</t>
  </si>
  <si>
    <t>post</t>
  </si>
  <si>
    <t>proceeds, advances</t>
  </si>
  <si>
    <t>pulcher</t>
  </si>
  <si>
    <t>beautiful</t>
  </si>
  <si>
    <t>comes back, returns</t>
  </si>
  <si>
    <t>hands over</t>
  </si>
  <si>
    <t>goes away</t>
  </si>
  <si>
    <t>accepts</t>
  </si>
  <si>
    <t>callidus</t>
  </si>
  <si>
    <t>clever, cunning</t>
  </si>
  <si>
    <t>contentus</t>
  </si>
  <si>
    <t>satisfied</t>
  </si>
  <si>
    <t>1/2</t>
  </si>
  <si>
    <t>exclaims</t>
  </si>
  <si>
    <t>frāter</t>
  </si>
  <si>
    <t>brother</t>
  </si>
  <si>
    <t>frātr</t>
  </si>
  <si>
    <t>lives</t>
  </si>
  <si>
    <t>imperium</t>
  </si>
  <si>
    <t>empire</t>
  </si>
  <si>
    <t>finds</t>
  </si>
  <si>
    <t>liber</t>
  </si>
  <si>
    <t>book</t>
  </si>
  <si>
    <t>libr</t>
  </si>
  <si>
    <t>nōs</t>
  </si>
  <si>
    <t>we</t>
  </si>
  <si>
    <t>announces</t>
  </si>
  <si>
    <t>pāx</t>
  </si>
  <si>
    <t>peace</t>
  </si>
  <si>
    <t>pāc</t>
  </si>
  <si>
    <t>quam</t>
  </si>
  <si>
    <t>harbour</t>
  </si>
  <si>
    <t>than</t>
  </si>
  <si>
    <t>semper</t>
  </si>
  <si>
    <t>always</t>
  </si>
  <si>
    <t>saves, looks after</t>
  </si>
  <si>
    <t>sōlus</t>
  </si>
  <si>
    <t>alone</t>
  </si>
  <si>
    <t>suus</t>
  </si>
  <si>
    <t>his, her, their</t>
  </si>
  <si>
    <t>Possessive</t>
  </si>
  <si>
    <t>is silent, is quiet</t>
  </si>
  <si>
    <t>uxor</t>
  </si>
  <si>
    <t>wife</t>
  </si>
  <si>
    <t>vehementer</t>
  </si>
  <si>
    <t>violently, loudly</t>
  </si>
  <si>
    <t>vōs</t>
  </si>
  <si>
    <t>you (plural)</t>
  </si>
  <si>
    <t>takes</t>
  </si>
  <si>
    <t>citizen</t>
  </si>
  <si>
    <t>dē</t>
  </si>
  <si>
    <t>līberālis</t>
  </si>
  <si>
    <t>minimē!</t>
  </si>
  <si>
    <t>mūrus</t>
  </si>
  <si>
    <t>noster</t>
  </si>
  <si>
    <t>nunc</t>
  </si>
  <si>
    <t>prīmus</t>
  </si>
  <si>
    <t>senātor</t>
  </si>
  <si>
    <t>sollicitus</t>
  </si>
  <si>
    <t>stultus</t>
  </si>
  <si>
    <t>vir</t>
  </si>
  <si>
    <t>gathers, meets</t>
  </si>
  <si>
    <t>trusts, believes</t>
  </si>
  <si>
    <t>about</t>
  </si>
  <si>
    <t>supports</t>
  </si>
  <si>
    <t>invites</t>
  </si>
  <si>
    <t>goes</t>
  </si>
  <si>
    <t>reads</t>
  </si>
  <si>
    <t>generous</t>
  </si>
  <si>
    <t>no!</t>
  </si>
  <si>
    <t>wall</t>
  </si>
  <si>
    <t>our</t>
  </si>
  <si>
    <t>now</t>
  </si>
  <si>
    <t>it pleases</t>
  </si>
  <si>
    <t>first</t>
  </si>
  <si>
    <t>senator</t>
  </si>
  <si>
    <t>worried, anxious</t>
  </si>
  <si>
    <t>stupid</t>
  </si>
  <si>
    <t>goodbye!</t>
  </si>
  <si>
    <t>promises</t>
  </si>
  <si>
    <t>fight</t>
  </si>
  <si>
    <t>pugna</t>
  </si>
  <si>
    <t>strikes, beats</t>
  </si>
  <si>
    <t>cīv</t>
  </si>
  <si>
    <t>līberāl</t>
  </si>
  <si>
    <t>senātōr</t>
  </si>
  <si>
    <t>loses</t>
  </si>
  <si>
    <t>fills</t>
  </si>
  <si>
    <t>guards</t>
  </si>
  <si>
    <t>letter</t>
  </si>
  <si>
    <t>flame</t>
  </si>
  <si>
    <t>fortiter</t>
  </si>
  <si>
    <t>bravely</t>
  </si>
  <si>
    <t>frūstrā</t>
  </si>
  <si>
    <t>in vain</t>
  </si>
  <si>
    <t>fundus</t>
  </si>
  <si>
    <t>iam</t>
  </si>
  <si>
    <t>igitur</t>
  </si>
  <si>
    <t>mīrābilis</t>
  </si>
  <si>
    <t>runs away, flees</t>
  </si>
  <si>
    <t>lies</t>
  </si>
  <si>
    <t>therefore</t>
  </si>
  <si>
    <t>strange, extraordinary</t>
  </si>
  <si>
    <t>sends</t>
  </si>
  <si>
    <t>mōns</t>
  </si>
  <si>
    <t>mountain</t>
  </si>
  <si>
    <t>optimē</t>
  </si>
  <si>
    <t>very well</t>
  </si>
  <si>
    <t>paene</t>
  </si>
  <si>
    <t>nearly, almost</t>
  </si>
  <si>
    <t>feels</t>
  </si>
  <si>
    <t>tandem</t>
  </si>
  <si>
    <t>at last</t>
  </si>
  <si>
    <t>templum</t>
  </si>
  <si>
    <t>temple</t>
  </si>
  <si>
    <t>terra</t>
  </si>
  <si>
    <t>ground, land</t>
  </si>
  <si>
    <t>is afraid, fears</t>
  </si>
  <si>
    <t>ūnus</t>
  </si>
  <si>
    <t>duo</t>
  </si>
  <si>
    <t>trēs</t>
  </si>
  <si>
    <t>one</t>
  </si>
  <si>
    <t>two</t>
  </si>
  <si>
    <t>three</t>
  </si>
  <si>
    <t>custōd</t>
  </si>
  <si>
    <t>mīrābil</t>
  </si>
  <si>
    <t>mont</t>
  </si>
  <si>
    <t>tr</t>
  </si>
  <si>
    <t>adveniō</t>
  </si>
  <si>
    <t>Infinitive</t>
  </si>
  <si>
    <t>advenīre</t>
  </si>
  <si>
    <t>aedificium</t>
  </si>
  <si>
    <t>aeger</t>
  </si>
  <si>
    <t>alter</t>
  </si>
  <si>
    <t>cantō</t>
  </si>
  <si>
    <t>cantāre</t>
  </si>
  <si>
    <t>cēterī</t>
  </si>
  <si>
    <t>dīcō</t>
  </si>
  <si>
    <t>dīcere</t>
  </si>
  <si>
    <t>excitō</t>
  </si>
  <si>
    <t>excitāre</t>
  </si>
  <si>
    <t>fessus</t>
  </si>
  <si>
    <t>interficiō</t>
  </si>
  <si>
    <t>ita vērō</t>
  </si>
  <si>
    <t>nōlō</t>
  </si>
  <si>
    <t>nōlle</t>
  </si>
  <si>
    <t>novus</t>
  </si>
  <si>
    <t>nūllus</t>
  </si>
  <si>
    <t>possum</t>
  </si>
  <si>
    <t>ruō</t>
  </si>
  <si>
    <t>ruere</t>
  </si>
  <si>
    <t>trahō</t>
  </si>
  <si>
    <t>trahere</t>
  </si>
  <si>
    <t>vīta</t>
  </si>
  <si>
    <t>volō</t>
  </si>
  <si>
    <t>arrive</t>
  </si>
  <si>
    <t>building</t>
  </si>
  <si>
    <t>sick, ill</t>
  </si>
  <si>
    <t>the other, the second</t>
  </si>
  <si>
    <t>sing</t>
  </si>
  <si>
    <t>the others, the rest</t>
  </si>
  <si>
    <t>guard</t>
  </si>
  <si>
    <t>say</t>
  </si>
  <si>
    <t>arouse, wake up</t>
  </si>
  <si>
    <t>tired</t>
  </si>
  <si>
    <t>kill</t>
  </si>
  <si>
    <t>yes</t>
  </si>
  <si>
    <t>I do not want</t>
  </si>
  <si>
    <t>new</t>
  </si>
  <si>
    <t>not any, no</t>
  </si>
  <si>
    <t>I can, I am able</t>
  </si>
  <si>
    <t>rush</t>
  </si>
  <si>
    <t>himself, herself, itself, themselves</t>
  </si>
  <si>
    <t>drag</t>
  </si>
  <si>
    <t>life</t>
  </si>
  <si>
    <t>I want</t>
  </si>
  <si>
    <t>wound</t>
  </si>
  <si>
    <t>vulnerō</t>
  </si>
  <si>
    <t>vulnerāre</t>
  </si>
  <si>
    <t>Expression</t>
  </si>
  <si>
    <t>1f</t>
  </si>
  <si>
    <t>2m</t>
  </si>
  <si>
    <t>2n</t>
  </si>
  <si>
    <t>Irr.</t>
  </si>
  <si>
    <t>3m</t>
  </si>
  <si>
    <t>irr.</t>
  </si>
  <si>
    <t>aliquid</t>
  </si>
  <si>
    <t>apud</t>
  </si>
  <si>
    <t>attonitus</t>
  </si>
  <si>
    <t>cotīdiē</t>
  </si>
  <si>
    <t>decōrus</t>
  </si>
  <si>
    <t>dēleō</t>
  </si>
  <si>
    <t>deus</t>
  </si>
  <si>
    <t>difficilis</t>
  </si>
  <si>
    <t>dīligenter</t>
  </si>
  <si>
    <t>dōnum</t>
  </si>
  <si>
    <t>fidēlis</t>
  </si>
  <si>
    <t>ipse</t>
  </si>
  <si>
    <t>iste</t>
  </si>
  <si>
    <t>mar</t>
  </si>
  <si>
    <t>marītus</t>
  </si>
  <si>
    <t>necesse</t>
  </si>
  <si>
    <t>num?</t>
  </si>
  <si>
    <t>quamquam</t>
  </si>
  <si>
    <t>rēx</t>
  </si>
  <si>
    <t>ubi</t>
  </si>
  <si>
    <t>something</t>
  </si>
  <si>
    <t>among, at the house of</t>
  </si>
  <si>
    <t>astonished</t>
  </si>
  <si>
    <t>palace</t>
  </si>
  <si>
    <t>everyday</t>
  </si>
  <si>
    <t>right, proper</t>
  </si>
  <si>
    <t>destroy</t>
  </si>
  <si>
    <t>god</t>
  </si>
  <si>
    <t>difficult</t>
  </si>
  <si>
    <t>carefully</t>
  </si>
  <si>
    <t>mistress</t>
  </si>
  <si>
    <t>present, gift</t>
  </si>
  <si>
    <t>faithful, loyal</t>
  </si>
  <si>
    <t>himself, herself</t>
  </si>
  <si>
    <t>husband</t>
  </si>
  <si>
    <t>necessary</t>
  </si>
  <si>
    <t>surely…not?</t>
  </si>
  <si>
    <t>although</t>
  </si>
  <si>
    <t>king</t>
  </si>
  <si>
    <t>when</t>
  </si>
  <si>
    <t>Particle</t>
  </si>
  <si>
    <t>how</t>
  </si>
  <si>
    <t>Exclamations</t>
  </si>
  <si>
    <t>Enclitic</t>
  </si>
  <si>
    <t>rēg</t>
  </si>
  <si>
    <t>dēlēre</t>
  </si>
  <si>
    <t>alius</t>
  </si>
  <si>
    <t>claudō</t>
  </si>
  <si>
    <t>commodus</t>
  </si>
  <si>
    <t>dēbeō</t>
  </si>
  <si>
    <t>equus</t>
  </si>
  <si>
    <t>etiam</t>
  </si>
  <si>
    <t>impediō</t>
  </si>
  <si>
    <t>lectus</t>
  </si>
  <si>
    <t>lentē</t>
  </si>
  <si>
    <t>mare</t>
  </si>
  <si>
    <t>miser</t>
  </si>
  <si>
    <t>prīnceps</t>
  </si>
  <si>
    <t>quī</t>
  </si>
  <si>
    <t>redeō</t>
  </si>
  <si>
    <t>sacerdōs</t>
  </si>
  <si>
    <t>teneō</t>
  </si>
  <si>
    <t>unda</t>
  </si>
  <si>
    <t>vincō</t>
  </si>
  <si>
    <t>column (of men), procession</t>
  </si>
  <si>
    <t>other, another</t>
  </si>
  <si>
    <t>water</t>
  </si>
  <si>
    <t>shut, block</t>
  </si>
  <si>
    <t>convenient</t>
  </si>
  <si>
    <t>owe, ought</t>
  </si>
  <si>
    <t>horse</t>
  </si>
  <si>
    <t>even</t>
  </si>
  <si>
    <t>delay, hinder</t>
  </si>
  <si>
    <t>couch</t>
  </si>
  <si>
    <t>slowly</t>
  </si>
  <si>
    <t>sea-shore</t>
  </si>
  <si>
    <t>sea</t>
  </si>
  <si>
    <t>miserable, wretched</t>
  </si>
  <si>
    <t>sailor</t>
  </si>
  <si>
    <t>chief, chieftain</t>
  </si>
  <si>
    <t>who</t>
  </si>
  <si>
    <t>return, go back</t>
  </si>
  <si>
    <t>priest</t>
  </si>
  <si>
    <t>hold</t>
  </si>
  <si>
    <t>wave</t>
  </si>
  <si>
    <t>win</t>
  </si>
  <si>
    <t>Adj/Pronoun</t>
  </si>
  <si>
    <t>agmin</t>
  </si>
  <si>
    <t>claudere</t>
  </si>
  <si>
    <t>impedīre</t>
  </si>
  <si>
    <t>lītor</t>
  </si>
  <si>
    <t>princip</t>
  </si>
  <si>
    <t>redīre</t>
  </si>
  <si>
    <t>sacerdōt</t>
  </si>
  <si>
    <t>tenēre</t>
  </si>
  <si>
    <t>vincere</t>
  </si>
  <si>
    <t>aedificō</t>
  </si>
  <si>
    <t>build</t>
  </si>
  <si>
    <t>auxilium</t>
  </si>
  <si>
    <t>bonus</t>
  </si>
  <si>
    <t>cōnsentiō</t>
  </si>
  <si>
    <t>cōnsilium</t>
  </si>
  <si>
    <t>deinde</t>
  </si>
  <si>
    <t>dēlectō</t>
  </si>
  <si>
    <t>effugiō</t>
  </si>
  <si>
    <t>flōs</t>
  </si>
  <si>
    <t>imperātor</t>
  </si>
  <si>
    <t>inter</t>
  </si>
  <si>
    <t>ita</t>
  </si>
  <si>
    <t>melior</t>
  </si>
  <si>
    <t>nāvigō</t>
  </si>
  <si>
    <t>pereō</t>
  </si>
  <si>
    <t>pōnō</t>
  </si>
  <si>
    <t>postrīdiē</t>
  </si>
  <si>
    <t>pūniō</t>
  </si>
  <si>
    <t>simulac, simulatque</t>
  </si>
  <si>
    <t>summus</t>
  </si>
  <si>
    <t>tollō</t>
  </si>
  <si>
    <t>vertō</t>
  </si>
  <si>
    <t>help</t>
  </si>
  <si>
    <t>good</t>
  </si>
  <si>
    <t>agree</t>
  </si>
  <si>
    <t>plan, idea</t>
  </si>
  <si>
    <t>delight</t>
  </si>
  <si>
    <t>escape</t>
  </si>
  <si>
    <t>flower</t>
  </si>
  <si>
    <t>emperor</t>
  </si>
  <si>
    <t>among</t>
  </si>
  <si>
    <t>in this way</t>
  </si>
  <si>
    <t>better</t>
  </si>
  <si>
    <t>sail</t>
  </si>
  <si>
    <t>surely?</t>
  </si>
  <si>
    <t>die, perish</t>
  </si>
  <si>
    <t>place, put</t>
  </si>
  <si>
    <t>on the next day</t>
  </si>
  <si>
    <t>punish</t>
  </si>
  <si>
    <t>as soon as</t>
  </si>
  <si>
    <t>highest, greatest, top</t>
  </si>
  <si>
    <t>raise, lift up</t>
  </si>
  <si>
    <t>turn</t>
  </si>
  <si>
    <t>Comparative</t>
  </si>
  <si>
    <t>flōr</t>
  </si>
  <si>
    <t>meliōr</t>
  </si>
  <si>
    <t>aedificāre</t>
  </si>
  <si>
    <t>cōnsentīre</t>
  </si>
  <si>
    <t>dēlectāre</t>
  </si>
  <si>
    <t>effugere</t>
  </si>
  <si>
    <t>nāvigāre</t>
  </si>
  <si>
    <t>perīre</t>
  </si>
  <si>
    <t>pōnere</t>
  </si>
  <si>
    <t>pūnīre</t>
  </si>
  <si>
    <t>tollere</t>
  </si>
  <si>
    <t>vertere</t>
  </si>
  <si>
    <t xml:space="preserve">unlucky </t>
  </si>
  <si>
    <t xml:space="preserve">order </t>
  </si>
  <si>
    <t xml:space="preserve">illness </t>
  </si>
  <si>
    <t xml:space="preserve">town </t>
  </si>
  <si>
    <t xml:space="preserve">circum </t>
  </si>
  <si>
    <t>around</t>
  </si>
  <si>
    <t>carry out,accomplish</t>
  </si>
  <si>
    <t xml:space="preserve"> heavy, serious </t>
  </si>
  <si>
    <t xml:space="preserve"> fountain, spring </t>
  </si>
  <si>
    <t xml:space="preserve">some, several </t>
  </si>
  <si>
    <t xml:space="preserve">recently </t>
  </si>
  <si>
    <t>hour</t>
  </si>
  <si>
    <t>harsh, hard</t>
  </si>
  <si>
    <t xml:space="preserve">hide </t>
  </si>
  <si>
    <t xml:space="preserve">help </t>
  </si>
  <si>
    <t>ā</t>
  </si>
  <si>
    <t>ō</t>
  </si>
  <si>
    <t>ū</t>
  </si>
  <si>
    <t>year</t>
  </si>
  <si>
    <t>adiuvāre</t>
  </si>
  <si>
    <t>adiuvāvī</t>
  </si>
  <si>
    <t>adiuvō</t>
  </si>
  <si>
    <t>annus</t>
  </si>
  <si>
    <t>annī</t>
  </si>
  <si>
    <t>cēlāre</t>
  </si>
  <si>
    <t>cēlāvī</t>
  </si>
  <si>
    <t>cēlō</t>
  </si>
  <si>
    <t xml:space="preserve">cēlātus </t>
  </si>
  <si>
    <t>efficiō,</t>
  </si>
  <si>
    <t>fōns</t>
  </si>
  <si>
    <t>fontis</t>
  </si>
  <si>
    <t>hōrae</t>
  </si>
  <si>
    <t>īnfēlīx</t>
  </si>
  <si>
    <t>iubeō</t>
  </si>
  <si>
    <t>morbī</t>
  </si>
  <si>
    <t>oppidī</t>
  </si>
  <si>
    <t>oppidum</t>
  </si>
  <si>
    <t>love</t>
  </si>
  <si>
    <t>sky</t>
  </si>
  <si>
    <t>to deceive (trick)</t>
  </si>
  <si>
    <t>to choose</t>
  </si>
  <si>
    <t>to pour</t>
  </si>
  <si>
    <t>enemy</t>
  </si>
  <si>
    <t>to throw</t>
  </si>
  <si>
    <t>to begin</t>
  </si>
  <si>
    <t>to enter</t>
  </si>
  <si>
    <t>tear</t>
  </si>
  <si>
    <t>least (very little)</t>
  </si>
  <si>
    <t>to warn (advise)</t>
  </si>
  <si>
    <t>night</t>
  </si>
  <si>
    <t>to spare</t>
  </si>
  <si>
    <t>to pray (to)</t>
  </si>
  <si>
    <t>how great</t>
  </si>
  <si>
    <t>safe</t>
  </si>
  <si>
    <t>word</t>
  </si>
  <si>
    <t>to avoid</t>
  </si>
  <si>
    <t>amoris</t>
  </si>
  <si>
    <t>caeli</t>
  </si>
  <si>
    <t>decipere</t>
  </si>
  <si>
    <t>eligere</t>
  </si>
  <si>
    <t>fundere</t>
  </si>
  <si>
    <t>hostis</t>
  </si>
  <si>
    <t>incipere</t>
  </si>
  <si>
    <t>ingredi</t>
  </si>
  <si>
    <t>lacrimae</t>
  </si>
  <si>
    <t>noctis</t>
  </si>
  <si>
    <t>precari</t>
  </si>
  <si>
    <t>verbi</t>
  </si>
  <si>
    <t>virtutis</t>
  </si>
  <si>
    <t>having received, having obtained</t>
  </si>
  <si>
    <t>Past participle</t>
  </si>
  <si>
    <t>courage</t>
  </si>
  <si>
    <t>morbus</t>
  </si>
  <si>
    <t>adipisci</t>
  </si>
  <si>
    <t>adeptus</t>
  </si>
  <si>
    <t>elegi</t>
  </si>
  <si>
    <t>electus</t>
  </si>
  <si>
    <t>fudi</t>
  </si>
  <si>
    <t>fusus</t>
  </si>
  <si>
    <t>iactus</t>
  </si>
  <si>
    <t>iactatus</t>
  </si>
  <si>
    <t>incepi</t>
  </si>
  <si>
    <t>inceptus</t>
  </si>
  <si>
    <t>ingressus</t>
  </si>
  <si>
    <t>monui</t>
  </si>
  <si>
    <t>monitus</t>
  </si>
  <si>
    <t>precatus</t>
  </si>
  <si>
    <t>vitavi</t>
  </si>
  <si>
    <t>vitatus</t>
  </si>
  <si>
    <t>to give in, yield</t>
  </si>
  <si>
    <t>famous, bright, clear</t>
  </si>
  <si>
    <t>having caught sight of</t>
  </si>
  <si>
    <t>care</t>
  </si>
  <si>
    <t>enim</t>
  </si>
  <si>
    <t>for</t>
  </si>
  <si>
    <t>to bear, wear</t>
  </si>
  <si>
    <t>honor, office</t>
  </si>
  <si>
    <t>still, motionless</t>
  </si>
  <si>
    <t>having spoken</t>
  </si>
  <si>
    <t>instruction, order</t>
  </si>
  <si>
    <t>manner, way, kind</t>
  </si>
  <si>
    <t>nimium</t>
  </si>
  <si>
    <t>too much</t>
  </si>
  <si>
    <t>decorate</t>
  </si>
  <si>
    <t>to obey</t>
  </si>
  <si>
    <t>having returned</t>
  </si>
  <si>
    <t>to know</t>
  </si>
  <si>
    <t>such, of such a kind</t>
  </si>
  <si>
    <t>umquam</t>
  </si>
  <si>
    <t>ever</t>
  </si>
  <si>
    <t>poison</t>
  </si>
  <si>
    <t>conjunction</t>
  </si>
  <si>
    <t>conspicatus</t>
  </si>
  <si>
    <t>conspicari</t>
  </si>
  <si>
    <t>loqui</t>
  </si>
  <si>
    <t>locutus</t>
  </si>
  <si>
    <t>cedere</t>
  </si>
  <si>
    <t>cessi</t>
  </si>
  <si>
    <t>gessi</t>
  </si>
  <si>
    <t>cessus</t>
  </si>
  <si>
    <t>gerere</t>
  </si>
  <si>
    <t>ornavi</t>
  </si>
  <si>
    <t>scivi</t>
  </si>
  <si>
    <t>gestus</t>
  </si>
  <si>
    <t>ornatus</t>
  </si>
  <si>
    <t>scitus</t>
  </si>
  <si>
    <t>iacere</t>
  </si>
  <si>
    <t>ornare</t>
  </si>
  <si>
    <t>+dat</t>
  </si>
  <si>
    <t>Gender</t>
  </si>
  <si>
    <t>m</t>
  </si>
  <si>
    <t>n</t>
  </si>
  <si>
    <t>f</t>
  </si>
  <si>
    <t>curae</t>
  </si>
  <si>
    <t>honoris</t>
  </si>
  <si>
    <t>modi</t>
  </si>
  <si>
    <t>veneni</t>
  </si>
  <si>
    <t>mandati</t>
  </si>
  <si>
    <t>authority</t>
  </si>
  <si>
    <t>bold, daring</t>
  </si>
  <si>
    <t>prison</t>
  </si>
  <si>
    <t>to talk, chat</t>
  </si>
  <si>
    <t>to arrest</t>
  </si>
  <si>
    <t>to climb on, mount</t>
  </si>
  <si>
    <t>to go down, come down</t>
  </si>
  <si>
    <t>to desert</t>
  </si>
  <si>
    <t>having gone out</t>
  </si>
  <si>
    <t>horseman</t>
  </si>
  <si>
    <t>river</t>
  </si>
  <si>
    <t>humī</t>
  </si>
  <si>
    <t>on the ground</t>
  </si>
  <si>
    <t>hostile</t>
  </si>
  <si>
    <t>intereā</t>
  </si>
  <si>
    <t>meanwhile</t>
  </si>
  <si>
    <t>neither... nor</t>
  </si>
  <si>
    <t>nusquam</t>
  </si>
  <si>
    <t>nowhere</t>
  </si>
  <si>
    <t>to attack</t>
  </si>
  <si>
    <t>having suffered</t>
  </si>
  <si>
    <t>to reveal</t>
  </si>
  <si>
    <t>treacherous, untrustworthy</t>
  </si>
  <si>
    <t>bridge</t>
  </si>
  <si>
    <t>river bank</t>
  </si>
  <si>
    <t>tantum</t>
  </si>
  <si>
    <t>only</t>
  </si>
  <si>
    <t>to cross</t>
  </si>
  <si>
    <t>sad</t>
  </si>
  <si>
    <t>the truth</t>
  </si>
  <si>
    <t>irregular</t>
  </si>
  <si>
    <t>oppugnō</t>
  </si>
  <si>
    <t>ripae</t>
  </si>
  <si>
    <t>colloquii</t>
  </si>
  <si>
    <t>veri</t>
  </si>
  <si>
    <t>audacis</t>
  </si>
  <si>
    <t>tristis</t>
  </si>
  <si>
    <t>auctoritatis</t>
  </si>
  <si>
    <t>carceris</t>
  </si>
  <si>
    <t>equitis</t>
  </si>
  <si>
    <t>fluminis</t>
  </si>
  <si>
    <t>pontis</t>
  </si>
  <si>
    <t>comprehendī</t>
  </si>
  <si>
    <t>comprehēnsus</t>
  </si>
  <si>
    <t xml:space="preserve"> cōnscendī</t>
  </si>
  <si>
    <t xml:space="preserve"> dēscendī</t>
  </si>
  <si>
    <t xml:space="preserve"> dēseruī</t>
  </si>
  <si>
    <t>oppugnatus</t>
  </si>
  <si>
    <t>happen</t>
  </si>
  <si>
    <t>aliquis</t>
  </si>
  <si>
    <t>someone</t>
  </si>
  <si>
    <t>open</t>
  </si>
  <si>
    <t>autem</t>
  </si>
  <si>
    <t>military camp</t>
  </si>
  <si>
    <t>force, compel</t>
  </si>
  <si>
    <t>trust</t>
  </si>
  <si>
    <t>importance, prestige</t>
  </si>
  <si>
    <t>explain</t>
  </si>
  <si>
    <t>outside</t>
  </si>
  <si>
    <t>lie hidden</t>
  </si>
  <si>
    <t>not know</t>
  </si>
  <si>
    <t xml:space="preserve"> accidi</t>
  </si>
  <si>
    <t xml:space="preserve"> aperui</t>
  </si>
  <si>
    <t xml:space="preserve"> coegi</t>
  </si>
  <si>
    <t xml:space="preserve"> explicavi</t>
  </si>
  <si>
    <t xml:space="preserve"> latui</t>
  </si>
  <si>
    <t xml:space="preserve"> nescivi</t>
  </si>
  <si>
    <t>m/f</t>
  </si>
  <si>
    <t xml:space="preserve">+acc </t>
  </si>
  <si>
    <t>Perfect Participle</t>
  </si>
  <si>
    <t>abesse</t>
  </si>
  <si>
    <t>afuī</t>
  </si>
  <si>
    <t>[afutūrus]</t>
  </si>
  <si>
    <t>adesse</t>
  </si>
  <si>
    <t>adfuī</t>
  </si>
  <si>
    <t>[adfutūrus]</t>
  </si>
  <si>
    <t>ire</t>
  </si>
  <si>
    <t>īī</t>
  </si>
  <si>
    <t>[ītūrus]</t>
  </si>
  <si>
    <t>exire</t>
  </si>
  <si>
    <t>exīī</t>
  </si>
  <si>
    <t>exītus</t>
  </si>
  <si>
    <t>nōluī</t>
  </si>
  <si>
    <t>nolitus</t>
  </si>
  <si>
    <t>peritus</t>
  </si>
  <si>
    <t>posse</t>
  </si>
  <si>
    <t> potuī</t>
  </si>
  <si>
    <t>redīī</t>
  </si>
  <si>
    <t>rediturus</t>
  </si>
  <si>
    <t>esse</t>
  </si>
  <si>
    <t>fuī</t>
  </si>
  <si>
    <t>trānsīre</t>
  </si>
  <si>
    <t xml:space="preserve"> trānsīī</t>
  </si>
  <si>
    <t>[trānsitus]</t>
  </si>
  <si>
    <t>velle</t>
  </si>
  <si>
    <t> voluī</t>
  </si>
  <si>
    <t>volitus</t>
  </si>
  <si>
    <t>adiuvatus</t>
  </si>
  <si>
    <t>aedificatus</t>
  </si>
  <si>
    <t>agere</t>
  </si>
  <si>
    <t>agitatus</t>
  </si>
  <si>
    <t>ambulāre</t>
  </si>
  <si>
    <t>ambulatus</t>
  </si>
  <si>
    <t>cantatus</t>
  </si>
  <si>
    <t>cēnāre</t>
  </si>
  <si>
    <t>cenatus</t>
  </si>
  <si>
    <t>circumspectāre</t>
  </si>
  <si>
    <t>circumspectatus</t>
  </si>
  <si>
    <t>clāmāre</t>
  </si>
  <si>
    <t>clamatus</t>
  </si>
  <si>
    <t>delectatus</t>
  </si>
  <si>
    <t>dāre</t>
  </si>
  <si>
    <t>datus </t>
  </si>
  <si>
    <t>excitatus</t>
  </si>
  <si>
    <t>exclāmāre</t>
  </si>
  <si>
    <t>exclāmavi</t>
  </si>
  <si>
    <t>exclamatus</t>
  </si>
  <si>
    <t>explicāre</t>
  </si>
  <si>
    <t>explicatus</t>
  </si>
  <si>
    <t>exspectāre</t>
  </si>
  <si>
    <t>exspectāvī</t>
  </si>
  <si>
    <t>expectatus</t>
  </si>
  <si>
    <t>festīnāre</t>
  </si>
  <si>
    <t>festīnāvī</t>
  </si>
  <si>
    <t>festinatus</t>
  </si>
  <si>
    <t>habitāre</t>
  </si>
  <si>
    <t>habitavī</t>
  </si>
  <si>
    <t>habitatus</t>
  </si>
  <si>
    <t>iactāre</t>
  </si>
  <si>
    <t>iactavī</t>
  </si>
  <si>
    <t>intrāre</t>
  </si>
  <si>
    <t>intrāvī</t>
  </si>
  <si>
    <t>intratus </t>
  </si>
  <si>
    <t>invītāre</t>
  </si>
  <si>
    <t>invītavī</t>
  </si>
  <si>
    <t> invitatus</t>
  </si>
  <si>
    <t>labōrāre</t>
  </si>
  <si>
    <t>labōrāvī</t>
  </si>
  <si>
    <t>lacrimāre</t>
  </si>
  <si>
    <t>lacrimāvī</t>
  </si>
  <si>
    <t> lacrimatus</t>
  </si>
  <si>
    <t>laudāre</t>
  </si>
  <si>
    <t>laudāvī</t>
  </si>
  <si>
    <t>laudātus</t>
  </si>
  <si>
    <t>nārrāre</t>
  </si>
  <si>
    <t>nārrāvī</t>
  </si>
  <si>
    <t>nārrātus</t>
  </si>
  <si>
    <t>nāvigāvī</t>
  </si>
  <si>
    <t>nāvigātus</t>
  </si>
  <si>
    <t>necāre</t>
  </si>
  <si>
    <t>necāvī</t>
  </si>
  <si>
    <t>necātus</t>
  </si>
  <si>
    <t>nūntiāre</t>
  </si>
  <si>
    <t>nūntiāvī</t>
  </si>
  <si>
    <t>nūntiātus</t>
  </si>
  <si>
    <t>opugnāre</t>
  </si>
  <si>
    <t>oppugnavī</t>
  </si>
  <si>
    <t>parāre</t>
  </si>
  <si>
    <t>parāvī</t>
  </si>
  <si>
    <t>parātus</t>
  </si>
  <si>
    <t>portāre</t>
  </si>
  <si>
    <t>portāvī</t>
  </si>
  <si>
    <t>portātus</t>
  </si>
  <si>
    <t>postulāre</t>
  </si>
  <si>
    <t>postulāvī</t>
  </si>
  <si>
    <t>postulātus</t>
  </si>
  <si>
    <t>pugnāre</t>
  </si>
  <si>
    <t>pugnāvī</t>
  </si>
  <si>
    <t>pugnātus</t>
  </si>
  <si>
    <t>pulsāre</t>
  </si>
  <si>
    <t>pulsāvī</t>
  </si>
  <si>
    <t>pulsātus</t>
  </si>
  <si>
    <t>rogāre</t>
  </si>
  <si>
    <t>rogāvī</t>
  </si>
  <si>
    <t>rogātus</t>
  </si>
  <si>
    <t>salūtāre</t>
  </si>
  <si>
    <t>salūtāvī</t>
  </si>
  <si>
    <t>salūtātus</t>
  </si>
  <si>
    <t>servāre</t>
  </si>
  <si>
    <t>servāvī</t>
  </si>
  <si>
    <t>servātus</t>
  </si>
  <si>
    <t>spectāre</t>
  </si>
  <si>
    <t>spectāvī</t>
  </si>
  <si>
    <t>spectātus</t>
  </si>
  <si>
    <t>stare</t>
  </si>
  <si>
    <t>stetī</t>
  </si>
  <si>
    <t>status</t>
  </si>
  <si>
    <t>superāre</t>
  </si>
  <si>
    <t>superāvī</t>
  </si>
  <si>
    <t> superatus</t>
  </si>
  <si>
    <t>verberāre</t>
  </si>
  <si>
    <t>verberavī</t>
  </si>
  <si>
    <t> verberatus</t>
  </si>
  <si>
    <t>vitāre</t>
  </si>
  <si>
    <t>vituperāre</t>
  </si>
  <si>
    <t>vituperāvī</t>
  </si>
  <si>
    <t>vituperātus</t>
  </si>
  <si>
    <t>vocāre</t>
  </si>
  <si>
    <t>vocāvī</t>
  </si>
  <si>
    <t>vocātus</t>
  </si>
  <si>
    <t>vulnerāvī</t>
  </si>
  <si>
    <t>vulnerātus</t>
  </si>
  <si>
    <t>complēre</t>
  </si>
  <si>
    <t>complēvī</t>
  </si>
  <si>
    <t> completus</t>
  </si>
  <si>
    <t>dēbēre</t>
  </si>
  <si>
    <t>dēbuī</t>
  </si>
  <si>
    <t>debitus</t>
  </si>
  <si>
    <t>dēlēvī</t>
  </si>
  <si>
    <t>deletus</t>
  </si>
  <si>
    <t>favēre</t>
  </si>
  <si>
    <t>favī</t>
  </si>
  <si>
    <t>fautus </t>
  </si>
  <si>
    <t>habēre</t>
  </si>
  <si>
    <t>habuī</t>
  </si>
  <si>
    <t>habitus</t>
  </si>
  <si>
    <t>iacēre</t>
  </si>
  <si>
    <t>iacuī</t>
  </si>
  <si>
    <t>iacitus</t>
  </si>
  <si>
    <t>iubēre</t>
  </si>
  <si>
    <t>iussī</t>
  </si>
  <si>
    <t>iussus</t>
  </si>
  <si>
    <t>latēre</t>
  </si>
  <si>
    <t>manēre</t>
  </si>
  <si>
    <t>mansī</t>
  </si>
  <si>
    <t>mansus</t>
  </si>
  <si>
    <t>monēre</t>
  </si>
  <si>
    <t>placēre</t>
  </si>
  <si>
    <t>placuī</t>
  </si>
  <si>
    <t>placitus</t>
  </si>
  <si>
    <t>respondēre</t>
  </si>
  <si>
    <t>respondī</t>
  </si>
  <si>
    <t>responsus</t>
  </si>
  <si>
    <t>rīdēre</t>
  </si>
  <si>
    <t>rīsī</t>
  </si>
  <si>
    <t>risus</t>
  </si>
  <si>
    <t>sedēre</t>
  </si>
  <si>
    <t>sēdī</t>
  </si>
  <si>
    <t>sessus</t>
  </si>
  <si>
    <t>tacēre</t>
  </si>
  <si>
    <t>tacuī</t>
  </si>
  <si>
    <t>tacitus</t>
  </si>
  <si>
    <t>tenuī</t>
  </si>
  <si>
    <t>tentus</t>
  </si>
  <si>
    <t>terrēre</t>
  </si>
  <si>
    <t>terruī</t>
  </si>
  <si>
    <t>territus</t>
  </si>
  <si>
    <t>timēre</t>
  </si>
  <si>
    <t>timuī</t>
  </si>
  <si>
    <t> -</t>
  </si>
  <si>
    <t>valēre</t>
  </si>
  <si>
    <t>valuī</t>
  </si>
  <si>
    <t>valitus</t>
  </si>
  <si>
    <t>vidēre</t>
  </si>
  <si>
    <t>vīdī</t>
  </si>
  <si>
    <t>visus</t>
  </si>
  <si>
    <t>accidere</t>
  </si>
  <si>
    <t>accisus</t>
  </si>
  <si>
    <t>agnōscere</t>
  </si>
  <si>
    <t>agnōvī</t>
  </si>
  <si>
    <t>ēgī</t>
  </si>
  <si>
    <t>actus</t>
  </si>
  <si>
    <t>āmittere</t>
  </si>
  <si>
    <t>āmīsī</t>
  </si>
  <si>
    <t>amissus</t>
  </si>
  <si>
    <t>bibere</t>
  </si>
  <si>
    <t>bibī</t>
  </si>
  <si>
    <t>bibitus</t>
  </si>
  <si>
    <t>clausī</t>
  </si>
  <si>
    <t>clausus</t>
  </si>
  <si>
    <t>cogere</t>
  </si>
  <si>
    <t>coactus</t>
  </si>
  <si>
    <t xml:space="preserve">comprehendere </t>
  </si>
  <si>
    <t>confidere</t>
  </si>
  <si>
    <t>confidavi</t>
  </si>
  <si>
    <t>confisus</t>
  </si>
  <si>
    <t>cōnscendere</t>
  </si>
  <si>
    <t>[cōnscēnsus]</t>
  </si>
  <si>
    <t>cōnsūmere</t>
  </si>
  <si>
    <t>cōnsūmpsī</t>
  </si>
  <si>
    <t>consumptus </t>
  </si>
  <si>
    <t>contendere</t>
  </si>
  <si>
    <t>contendī</t>
  </si>
  <si>
    <t>coquere</t>
  </si>
  <si>
    <t>cōxī</t>
  </si>
  <si>
    <t>coctus</t>
  </si>
  <si>
    <t>crēdere</t>
  </si>
  <si>
    <t>crēdidī</t>
  </si>
  <si>
    <t>creditus</t>
  </si>
  <si>
    <t>currere</t>
  </si>
  <si>
    <t>cucurrī</t>
  </si>
  <si>
    <t>cursus</t>
  </si>
  <si>
    <t>dēscendere</t>
  </si>
  <si>
    <t>[dēscensūrus]</t>
  </si>
  <si>
    <t>dēserere</t>
  </si>
  <si>
    <t>dēsertus</t>
  </si>
  <si>
    <t>dīxī</t>
  </si>
  <si>
    <t>dictus</t>
  </si>
  <si>
    <t>dūcere</t>
  </si>
  <si>
    <t>dūxī</t>
  </si>
  <si>
    <t>ductus</t>
  </si>
  <si>
    <t>emittere</t>
  </si>
  <si>
    <t>emisī</t>
  </si>
  <si>
    <t>emissus</t>
  </si>
  <si>
    <t>emere</t>
  </si>
  <si>
    <t>ēmī</t>
  </si>
  <si>
    <t>emptus</t>
  </si>
  <si>
    <t>tulī</t>
  </si>
  <si>
    <t>latus</t>
  </si>
  <si>
    <t>inquīvīt</t>
  </si>
  <si>
    <t>- </t>
  </si>
  <si>
    <t>intellegere</t>
  </si>
  <si>
    <t>intellēxī</t>
  </si>
  <si>
    <t>intellectus</t>
  </si>
  <si>
    <t>legere</t>
  </si>
  <si>
    <t>lexī</t>
  </si>
  <si>
    <t>mittere</t>
  </si>
  <si>
    <t>mīsī</t>
  </si>
  <si>
    <t>missus</t>
  </si>
  <si>
    <t>offerere</t>
  </si>
  <si>
    <t>obstulī</t>
  </si>
  <si>
    <t>oblatus </t>
  </si>
  <si>
    <t>ostendere</t>
  </si>
  <si>
    <t>ostendī</t>
  </si>
  <si>
    <t>ostentus </t>
  </si>
  <si>
    <t>petere</t>
  </si>
  <si>
    <t>petīvī</t>
  </si>
  <si>
    <t>petitus</t>
  </si>
  <si>
    <t>plaudere</t>
  </si>
  <si>
    <t>plausī</t>
  </si>
  <si>
    <t>plausus</t>
  </si>
  <si>
    <t>posuī</t>
  </si>
  <si>
    <t>positus</t>
  </si>
  <si>
    <t>processī</t>
  </si>
  <si>
    <t>processus</t>
  </si>
  <si>
    <t>prōmittere</t>
  </si>
  <si>
    <t>prōmīsī</t>
  </si>
  <si>
    <t>promissus</t>
  </si>
  <si>
    <t>quaerere</t>
  </si>
  <si>
    <t>quaesīvī</t>
  </si>
  <si>
    <t>quaestus </t>
  </si>
  <si>
    <t>reddere</t>
  </si>
  <si>
    <t>reddidī</t>
  </si>
  <si>
    <t>redditus</t>
  </si>
  <si>
    <t>ruī</t>
  </si>
  <si>
    <t>rutus</t>
  </si>
  <si>
    <t>scrībere</t>
  </si>
  <si>
    <t>scrīpsī</t>
  </si>
  <si>
    <t>scriptus</t>
  </si>
  <si>
    <t>surgere</t>
  </si>
  <si>
    <t>surrēxī</t>
  </si>
  <si>
    <t>surrectus </t>
  </si>
  <si>
    <t>sustulī</t>
  </si>
  <si>
    <t>sublatus</t>
  </si>
  <si>
    <t>trādere</t>
  </si>
  <si>
    <t>trādidī</t>
  </si>
  <si>
    <t>traditus</t>
  </si>
  <si>
    <t>trāxī</t>
  </si>
  <si>
    <t>tractus</t>
  </si>
  <si>
    <t>vēndere</t>
  </si>
  <si>
    <t>vēndidī</t>
  </si>
  <si>
    <t>venditus </t>
  </si>
  <si>
    <t>vertī</t>
  </si>
  <si>
    <t>versus</t>
  </si>
  <si>
    <t>vīcī</t>
  </si>
  <si>
    <t>victus</t>
  </si>
  <si>
    <t>accipere</t>
  </si>
  <si>
    <t>accēpī</t>
  </si>
  <si>
    <t>acceptus</t>
  </si>
  <si>
    <t>capere</t>
  </si>
  <si>
    <t>cēpī</t>
  </si>
  <si>
    <t>captus</t>
  </si>
  <si>
    <t>cōnspicere</t>
  </si>
  <si>
    <t>cōnspicāvī</t>
  </si>
  <si>
    <t>dēcēpī</t>
  </si>
  <si>
    <t>deceptus</t>
  </si>
  <si>
    <t>efficere</t>
  </si>
  <si>
    <t>effēcī</t>
  </si>
  <si>
    <t>effectus</t>
  </si>
  <si>
    <t>facere</t>
  </si>
  <si>
    <t>factus</t>
  </si>
  <si>
    <t>fugere</t>
  </si>
  <si>
    <t>iēcī</t>
  </si>
  <si>
    <t>īnspicere</t>
  </si>
  <si>
    <t>inspectus</t>
  </si>
  <si>
    <t>interficere</t>
  </si>
  <si>
    <t>interfectus</t>
  </si>
  <si>
    <t>patefacere</t>
  </si>
  <si>
    <t>patefēcī</t>
  </si>
  <si>
    <t>patefactus</t>
  </si>
  <si>
    <t>advēnī</t>
  </si>
  <si>
    <t>adventus</t>
  </si>
  <si>
    <t>aperīre</t>
  </si>
  <si>
    <t>apertus</t>
  </si>
  <si>
    <t>audīre</t>
  </si>
  <si>
    <t>audīvī</t>
  </si>
  <si>
    <t>auditus </t>
  </si>
  <si>
    <t>cōnsēnsī</t>
  </si>
  <si>
    <t>consensus</t>
  </si>
  <si>
    <t>convenīre</t>
  </si>
  <si>
    <t>convēnī</t>
  </si>
  <si>
    <t>conventus</t>
  </si>
  <si>
    <t>cupīre</t>
  </si>
  <si>
    <t> cupivi</t>
  </si>
  <si>
    <t>cupitus</t>
  </si>
  <si>
    <t>custōdīre</t>
  </si>
  <si>
    <t>custōdīvī</t>
  </si>
  <si>
    <t>custoditus</t>
  </si>
  <si>
    <t>dormīre</t>
  </si>
  <si>
    <t>dormīvī</t>
  </si>
  <si>
    <t>dormitus</t>
  </si>
  <si>
    <t>impedīvī</t>
  </si>
  <si>
    <t>impeditus</t>
  </si>
  <si>
    <t>invenīre</t>
  </si>
  <si>
    <t>invēnī</t>
  </si>
  <si>
    <t>inventus</t>
  </si>
  <si>
    <t>nescīre</t>
  </si>
  <si>
    <t>nescitus</t>
  </si>
  <si>
    <t>pūnīvī</t>
  </si>
  <si>
    <t>punitus</t>
  </si>
  <si>
    <t>revenīre</t>
  </si>
  <si>
    <t>revēnī</t>
  </si>
  <si>
    <t>reventus</t>
  </si>
  <si>
    <t>scīre</t>
  </si>
  <si>
    <t>sentīre</t>
  </si>
  <si>
    <t>sensī</t>
  </si>
  <si>
    <t>sensus </t>
  </si>
  <si>
    <t>venire</t>
  </si>
  <si>
    <t>vēnī</t>
  </si>
  <si>
    <t>ventus</t>
  </si>
  <si>
    <t>ferre</t>
  </si>
  <si>
    <t>[futūrus]</t>
  </si>
  <si>
    <r>
      <t>circumspectāv</t>
    </r>
    <r>
      <rPr>
        <sz val="11"/>
        <color indexed="8"/>
        <rFont val="Book Antiqua"/>
        <family val="1"/>
      </rPr>
      <t>ī</t>
    </r>
  </si>
  <si>
    <r>
      <t>clāmāv</t>
    </r>
    <r>
      <rPr>
        <sz val="11"/>
        <color indexed="8"/>
        <rFont val="Book Antiqua"/>
        <family val="1"/>
      </rPr>
      <t>ī</t>
    </r>
  </si>
  <si>
    <r>
      <t>agitāv</t>
    </r>
    <r>
      <rPr>
        <sz val="11"/>
        <color indexed="8"/>
        <rFont val="Book Antiqua"/>
        <family val="1"/>
      </rPr>
      <t>ī</t>
    </r>
  </si>
  <si>
    <r>
      <t>ambulāv</t>
    </r>
    <r>
      <rPr>
        <sz val="11"/>
        <color indexed="8"/>
        <rFont val="Book Antiqua"/>
        <family val="1"/>
      </rPr>
      <t>ī</t>
    </r>
  </si>
  <si>
    <r>
      <t>cēnāv</t>
    </r>
    <r>
      <rPr>
        <sz val="11"/>
        <color indexed="8"/>
        <rFont val="Book Antiqua"/>
        <family val="1"/>
      </rPr>
      <t>ī</t>
    </r>
  </si>
  <si>
    <r>
      <t>fēc</t>
    </r>
    <r>
      <rPr>
        <sz val="11"/>
        <color indexed="8"/>
        <rFont val="Book Antiqua"/>
        <family val="1"/>
      </rPr>
      <t>ī</t>
    </r>
  </si>
  <si>
    <r>
      <t>ded</t>
    </r>
    <r>
      <rPr>
        <sz val="11"/>
        <color indexed="8"/>
        <rFont val="Book Antiqua"/>
        <family val="1"/>
      </rPr>
      <t>ī</t>
    </r>
  </si>
  <si>
    <r>
      <t>īnspex</t>
    </r>
    <r>
      <rPr>
        <sz val="11"/>
        <color indexed="8"/>
        <rFont val="Book Antiqua"/>
        <family val="1"/>
      </rPr>
      <t>ī</t>
    </r>
  </si>
  <si>
    <r>
      <t>fūg</t>
    </r>
    <r>
      <rPr>
        <sz val="11"/>
        <color indexed="8"/>
        <rFont val="Book Antiqua"/>
        <family val="1"/>
      </rPr>
      <t>ī</t>
    </r>
  </si>
  <si>
    <r>
      <t>cantāv</t>
    </r>
    <r>
      <rPr>
        <sz val="11"/>
        <color indexed="8"/>
        <rFont val="Book Antiqua"/>
        <family val="1"/>
      </rPr>
      <t>ī</t>
    </r>
  </si>
  <si>
    <r>
      <t>excitāv</t>
    </r>
    <r>
      <rPr>
        <sz val="11"/>
        <color indexed="8"/>
        <rFont val="Book Antiqua"/>
        <family val="1"/>
      </rPr>
      <t>ī</t>
    </r>
  </si>
  <si>
    <r>
      <t>interfec</t>
    </r>
    <r>
      <rPr>
        <sz val="11"/>
        <color indexed="8"/>
        <rFont val="Book Antiqua"/>
        <family val="1"/>
      </rPr>
      <t>ī</t>
    </r>
  </si>
  <si>
    <r>
      <t>aedificāv</t>
    </r>
    <r>
      <rPr>
        <sz val="11"/>
        <color indexed="8"/>
        <rFont val="Book Antiqua"/>
        <family val="1"/>
      </rPr>
      <t>ī</t>
    </r>
  </si>
  <si>
    <r>
      <t>dēlectāv</t>
    </r>
    <r>
      <rPr>
        <sz val="11"/>
        <color indexed="8"/>
        <rFont val="Book Antiqua"/>
        <family val="1"/>
      </rPr>
      <t>ī</t>
    </r>
  </si>
  <si>
    <r>
      <t>effūg</t>
    </r>
    <r>
      <rPr>
        <sz val="11"/>
        <color indexed="8"/>
        <rFont val="Book Antiqua"/>
        <family val="1"/>
      </rPr>
      <t>ī</t>
    </r>
  </si>
  <si>
    <t>auferō</t>
  </si>
  <si>
    <t>bellum</t>
  </si>
  <si>
    <t>bellum gerere</t>
  </si>
  <si>
    <t>commōtus</t>
  </si>
  <si>
    <t>doceō</t>
  </si>
  <si>
    <t>falsus</t>
  </si>
  <si>
    <t>fidēs</t>
  </si>
  <si>
    <t>īnstruō</t>
  </si>
  <si>
    <t>lēgātus</t>
  </si>
  <si>
    <t>legiō</t>
  </si>
  <si>
    <t>nōtus</t>
  </si>
  <si>
    <t>praebeō</t>
  </si>
  <si>
    <t>quot</t>
  </si>
  <si>
    <t>referō</t>
  </si>
  <si>
    <t>rēgnum</t>
  </si>
  <si>
    <t>saevus</t>
  </si>
  <si>
    <t>sī</t>
  </si>
  <si>
    <t>ultimus</t>
  </si>
  <si>
    <t>ut</t>
  </si>
  <si>
    <t>num</t>
  </si>
  <si>
    <t>take away, steal</t>
  </si>
  <si>
    <t>war</t>
  </si>
  <si>
    <t>to wage war</t>
  </si>
  <si>
    <t>moved, excited, upset</t>
  </si>
  <si>
    <t>teach</t>
  </si>
  <si>
    <t>false, dishonest</t>
  </si>
  <si>
    <t>loyalty, trustworthiness</t>
  </si>
  <si>
    <t>draw up</t>
  </si>
  <si>
    <t>commander</t>
  </si>
  <si>
    <t>legion</t>
  </si>
  <si>
    <t>known, well-known, famous</t>
  </si>
  <si>
    <t>whether</t>
  </si>
  <si>
    <t>offer, provide</t>
  </si>
  <si>
    <t>how many</t>
  </si>
  <si>
    <t>bring back, carry, report</t>
  </si>
  <si>
    <t>kingdom</t>
  </si>
  <si>
    <t>savage, cruel</t>
  </si>
  <si>
    <t>if</t>
  </si>
  <si>
    <t>furthest</t>
  </si>
  <si>
    <t>that, in order to, in order that</t>
  </si>
  <si>
    <t xml:space="preserve">infēlīcis </t>
  </si>
  <si>
    <t>Phrase</t>
  </si>
  <si>
    <t>+subj</t>
  </si>
  <si>
    <t>Perfect</t>
  </si>
  <si>
    <t>bellī</t>
  </si>
  <si>
    <t>5</t>
  </si>
  <si>
    <t>fidei</t>
  </si>
  <si>
    <t>legatūs</t>
  </si>
  <si>
    <t>legionis</t>
  </si>
  <si>
    <t>auferre</t>
  </si>
  <si>
    <t>doctus</t>
  </si>
  <si>
    <t>intruere</t>
  </si>
  <si>
    <t>praebitus</t>
  </si>
  <si>
    <t>referre</t>
  </si>
  <si>
    <t>nōvī</t>
  </si>
  <si>
    <t>nōscere</t>
  </si>
  <si>
    <t>abstulī</t>
  </si>
  <si>
    <t>ablātus</t>
  </si>
  <si>
    <t>docēre</t>
  </si>
  <si>
    <t>docuī</t>
  </si>
  <si>
    <t>instrūxī</t>
  </si>
  <si>
    <t>īnstrūctūs</t>
  </si>
  <si>
    <t>praebēre</t>
  </si>
  <si>
    <t>praebuī</t>
  </si>
  <si>
    <t>retulī</t>
  </si>
  <si>
    <t>relātus</t>
  </si>
  <si>
    <t>comprehendō</t>
  </si>
  <si>
    <t>cōnscendō</t>
  </si>
  <si>
    <t>dēscendō</t>
  </si>
  <si>
    <t>dēserō</t>
  </si>
  <si>
    <t>patefaciō</t>
  </si>
  <si>
    <t>trānseō</t>
  </si>
  <si>
    <t>agnitus</t>
  </si>
  <si>
    <t>effugitus</t>
  </si>
  <si>
    <t>fugitus</t>
  </si>
  <si>
    <t>adeō</t>
  </si>
  <si>
    <t>so much, so greatly</t>
  </si>
  <si>
    <t>adverb</t>
  </si>
  <si>
    <t>anteā</t>
  </si>
  <si>
    <t>before</t>
  </si>
  <si>
    <t>appear</t>
  </si>
  <si>
    <t>burn, be on fire</t>
  </si>
  <si>
    <t>comrade, companion</t>
  </si>
  <si>
    <t>comitis</t>
  </si>
  <si>
    <t>rejoice</t>
  </si>
  <si>
    <t>not knowing, unaware</t>
  </si>
  <si>
    <t>burn, set on fire</t>
  </si>
  <si>
    <t>trap, ambush</t>
  </si>
  <si>
    <t>plu</t>
  </si>
  <si>
    <t>iussum</t>
  </si>
  <si>
    <t>manus</t>
  </si>
  <si>
    <t>harm, hurt</t>
  </si>
  <si>
    <t>praeceps</t>
  </si>
  <si>
    <t>headlong</t>
  </si>
  <si>
    <t>praemium</t>
  </si>
  <si>
    <t>reward, prize, profit</t>
  </si>
  <si>
    <t>proximus</t>
  </si>
  <si>
    <t>next, nearest</t>
  </si>
  <si>
    <t>what sort of</t>
  </si>
  <si>
    <t>sub</t>
  </si>
  <si>
    <t>under</t>
  </si>
  <si>
    <t>+abl</t>
  </si>
  <si>
    <t>silent, quiet</t>
  </si>
  <si>
    <t>tantus</t>
  </si>
  <si>
    <t>so great, such a great</t>
  </si>
  <si>
    <t>appāreō</t>
  </si>
  <si>
    <t>gaudeō</t>
  </si>
  <si>
    <t>ignārus</t>
  </si>
  <si>
    <t>imperō</t>
  </si>
  <si>
    <t>incendō</t>
  </si>
  <si>
    <t>īnsidiae</t>
  </si>
  <si>
    <t>noceō</t>
  </si>
  <si>
    <t>quālis</t>
  </si>
  <si>
    <t>appārēre</t>
  </si>
  <si>
    <t>appāruī</t>
  </si>
  <si>
    <t>incendere</t>
  </si>
  <si>
    <t>nocitus</t>
  </si>
  <si>
    <t>āpparātus</t>
  </si>
  <si>
    <t>gaūsus</t>
  </si>
  <si>
    <t>gaudēre</t>
  </si>
  <si>
    <t>imperāre</t>
  </si>
  <si>
    <t>imperāvī</t>
  </si>
  <si>
    <t>imperātūs</t>
  </si>
  <si>
    <t>incendī</t>
  </si>
  <si>
    <t>incēnsus</t>
  </si>
  <si>
    <t>nocēre</t>
  </si>
  <si>
    <t>nocuī</t>
  </si>
  <si>
    <t>ac</t>
  </si>
  <si>
    <t>short for atque</t>
  </si>
  <si>
    <t>atque</t>
  </si>
  <si>
    <t>decide</t>
  </si>
  <si>
    <t>corpus</t>
  </si>
  <si>
    <t>body</t>
  </si>
  <si>
    <t>grieve, hurt, be in pain</t>
  </si>
  <si>
    <t>gemitus</t>
  </si>
  <si>
    <t>groan</t>
  </si>
  <si>
    <t>anger</t>
  </si>
  <si>
    <t>malus</t>
  </si>
  <si>
    <t>bad, evil</t>
  </si>
  <si>
    <t>entrust, hand over</t>
  </si>
  <si>
    <t>metus</t>
  </si>
  <si>
    <t>fear</t>
  </si>
  <si>
    <t>money, wealth, resources</t>
  </si>
  <si>
    <t>quicquam</t>
  </si>
  <si>
    <t>anything</t>
  </si>
  <si>
    <t>thus, in this way</t>
  </si>
  <si>
    <t>hope</t>
  </si>
  <si>
    <t>having suspected</t>
  </si>
  <si>
    <t>as</t>
  </si>
  <si>
    <t>aliī…aliī</t>
  </si>
  <si>
    <t>some…others</t>
  </si>
  <si>
    <t>ascendō</t>
  </si>
  <si>
    <t>climb, rise</t>
  </si>
  <si>
    <t>audācia</t>
  </si>
  <si>
    <t>boldness, audacity</t>
  </si>
  <si>
    <t>captīvus</t>
  </si>
  <si>
    <t>captive</t>
  </si>
  <si>
    <t>circumveniō</t>
  </si>
  <si>
    <t>surround</t>
  </si>
  <si>
    <t>dēfendō</t>
  </si>
  <si>
    <t>defend</t>
  </si>
  <si>
    <t>dīrus</t>
  </si>
  <si>
    <t>dreadful</t>
  </si>
  <si>
    <t>dolor</t>
  </si>
  <si>
    <t>pain, sorrow, grief</t>
  </si>
  <si>
    <t>incēdō</t>
  </si>
  <si>
    <t>march, stride</t>
  </si>
  <si>
    <t>libērī</t>
  </si>
  <si>
    <t>children</t>
  </si>
  <si>
    <t>lūx</t>
  </si>
  <si>
    <t>light</t>
  </si>
  <si>
    <t>prefer</t>
  </si>
  <si>
    <t>odiō</t>
  </si>
  <si>
    <t>hate</t>
  </si>
  <si>
    <t>verb</t>
  </si>
  <si>
    <t>perficiō</t>
  </si>
  <si>
    <t>complete, finish</t>
  </si>
  <si>
    <t>populus</t>
  </si>
  <si>
    <t>people</t>
  </si>
  <si>
    <t>prius</t>
  </si>
  <si>
    <t>earlier</t>
  </si>
  <si>
    <t>salūs</t>
  </si>
  <si>
    <t>safety, health</t>
  </si>
  <si>
    <t>scelus</t>
  </si>
  <si>
    <t>crime</t>
  </si>
  <si>
    <t>spernō</t>
  </si>
  <si>
    <t>despise, reject</t>
  </si>
  <si>
    <t>ubīque</t>
  </si>
  <si>
    <t>everywhere</t>
  </si>
  <si>
    <t>vester</t>
  </si>
  <si>
    <t>your</t>
  </si>
  <si>
    <t>vīvus</t>
  </si>
  <si>
    <t>living, alive</t>
  </si>
  <si>
    <t>adhūc</t>
  </si>
  <si>
    <t>up til now</t>
  </si>
  <si>
    <t>afficiō</t>
  </si>
  <si>
    <t>affect</t>
  </si>
  <si>
    <t>ambō</t>
  </si>
  <si>
    <t>both</t>
  </si>
  <si>
    <t>cōnsulō</t>
  </si>
  <si>
    <t>consult</t>
  </si>
  <si>
    <t>dēmittō</t>
  </si>
  <si>
    <t>let down, lower</t>
  </si>
  <si>
    <t>dīves</t>
  </si>
  <si>
    <t>rich</t>
  </si>
  <si>
    <t>dīvitiae</t>
  </si>
  <si>
    <t>riches</t>
  </si>
  <si>
    <t>noun</t>
  </si>
  <si>
    <t>gēns</t>
  </si>
  <si>
    <t>family, tribe</t>
  </si>
  <si>
    <t>injustice, injury</t>
  </si>
  <si>
    <t>magnopere</t>
  </si>
  <si>
    <t>greatly</t>
  </si>
  <si>
    <t>nāscor</t>
  </si>
  <si>
    <t>be born</t>
  </si>
  <si>
    <t>nimis</t>
  </si>
  <si>
    <t>too</t>
  </si>
  <si>
    <t>nōbilis</t>
  </si>
  <si>
    <t>noble</t>
  </si>
  <si>
    <t>omnīnō</t>
  </si>
  <si>
    <t>entirely, completely</t>
  </si>
  <si>
    <t>opus</t>
  </si>
  <si>
    <t>work, construction</t>
  </si>
  <si>
    <t>pavor</t>
  </si>
  <si>
    <t>quārē</t>
  </si>
  <si>
    <t>why</t>
  </si>
  <si>
    <t>saxum</t>
  </si>
  <si>
    <t>rock</t>
  </si>
  <si>
    <t>secō</t>
  </si>
  <si>
    <t>cut</t>
  </si>
  <si>
    <t>sōl</t>
  </si>
  <si>
    <t>sun</t>
  </si>
  <si>
    <t>soror</t>
  </si>
  <si>
    <t>sister</t>
  </si>
  <si>
    <t>timor</t>
  </si>
  <si>
    <t>from</t>
  </si>
  <si>
    <t>animus</t>
  </si>
  <si>
    <t>spirit, soul, mind</t>
  </si>
  <si>
    <t>animī</t>
  </si>
  <si>
    <t>appropinquō</t>
  </si>
  <si>
    <t>approach, come near to</t>
  </si>
  <si>
    <t>appropinquāre</t>
  </si>
  <si>
    <t>appropinquāvī</t>
  </si>
  <si>
    <t>appropinquātus</t>
  </si>
  <si>
    <t>altar</t>
  </si>
  <si>
    <t>bene</t>
  </si>
  <si>
    <t>well</t>
  </si>
  <si>
    <t>benignus</t>
  </si>
  <si>
    <t>kind</t>
  </si>
  <si>
    <t>for a long time</t>
  </si>
  <si>
    <t>faber</t>
  </si>
  <si>
    <t>craftsman</t>
  </si>
  <si>
    <t>fabri</t>
  </si>
  <si>
    <t>facilis</t>
  </si>
  <si>
    <t>easy</t>
  </si>
  <si>
    <t>graviter</t>
  </si>
  <si>
    <t>seriously</t>
  </si>
  <si>
    <t>to this place, to here</t>
  </si>
  <si>
    <t>island</t>
  </si>
  <si>
    <t>unwilling</t>
  </si>
  <si>
    <t>itaque</t>
  </si>
  <si>
    <t>and so</t>
  </si>
  <si>
    <t>maximus</t>
  </si>
  <si>
    <t>biggest, very big</t>
  </si>
  <si>
    <t>superlative</t>
  </si>
  <si>
    <t>business</t>
  </si>
  <si>
    <t>negotii</t>
  </si>
  <si>
    <t>numquam</t>
  </si>
  <si>
    <t>never</t>
  </si>
  <si>
    <t>paucus</t>
  </si>
  <si>
    <t>few</t>
  </si>
  <si>
    <t>arrive at, reach</t>
  </si>
  <si>
    <t>perventus</t>
  </si>
  <si>
    <t>quondam</t>
  </si>
  <si>
    <t>one day, once</t>
  </si>
  <si>
    <t>recover, take back</t>
  </si>
  <si>
    <t>recipere</t>
  </si>
  <si>
    <t>receptus</t>
  </si>
  <si>
    <t>resist</t>
  </si>
  <si>
    <t>resistere</t>
  </si>
  <si>
    <t>restitus</t>
  </si>
  <si>
    <t>hūc</t>
  </si>
  <si>
    <t>īnsula</t>
  </si>
  <si>
    <t>invītus</t>
  </si>
  <si>
    <t>negōtium</t>
  </si>
  <si>
    <t>perveniō</t>
  </si>
  <si>
    <t>recipiō</t>
  </si>
  <si>
    <t>resistō</t>
  </si>
  <si>
    <t>pervēnī</t>
  </si>
  <si>
    <t>pervenīre</t>
  </si>
  <si>
    <t>recēpī</t>
  </si>
  <si>
    <t>restitī</t>
  </si>
  <si>
    <t>audeō</t>
  </si>
  <si>
    <t>dare</t>
  </si>
  <si>
    <t>semi-deponent</t>
  </si>
  <si>
    <t>audēre</t>
  </si>
  <si>
    <t>ausus sum</t>
  </si>
  <si>
    <t>ausus</t>
  </si>
  <si>
    <t>caput</t>
  </si>
  <si>
    <t>head</t>
  </si>
  <si>
    <t>capitis</t>
  </si>
  <si>
    <t>coepiō</t>
  </si>
  <si>
    <t>begin</t>
  </si>
  <si>
    <t>coepere</t>
  </si>
  <si>
    <t>coepī</t>
  </si>
  <si>
    <t>coeptus</t>
  </si>
  <si>
    <t>cognōscō</t>
  </si>
  <si>
    <t>get to know, find out</t>
  </si>
  <si>
    <t>cognōscere</t>
  </si>
  <si>
    <t>cognōvī</t>
  </si>
  <si>
    <t>cognōtus</t>
  </si>
  <si>
    <t>goddess</t>
  </si>
  <si>
    <t>dēmōnstrō</t>
  </si>
  <si>
    <t>point out, show</t>
  </si>
  <si>
    <t>dēmōnstrāre</t>
  </si>
  <si>
    <t>dēmōnstrāvī</t>
  </si>
  <si>
    <t>dēmōnstrātus</t>
  </si>
  <si>
    <t>discēdō</t>
  </si>
  <si>
    <t>leave, depart</t>
  </si>
  <si>
    <t>discēdere</t>
  </si>
  <si>
    <t>discessī</t>
  </si>
  <si>
    <t>discessūs</t>
  </si>
  <si>
    <t>fortasse</t>
  </si>
  <si>
    <t>perhaps</t>
  </si>
  <si>
    <t>ibi</t>
  </si>
  <si>
    <t>there</t>
  </si>
  <si>
    <t>libenter</t>
  </si>
  <si>
    <t>gladly</t>
  </si>
  <si>
    <t>hand</t>
  </si>
  <si>
    <t>mīles</t>
  </si>
  <si>
    <t>soldier</t>
  </si>
  <si>
    <t>militis</t>
  </si>
  <si>
    <t>nam</t>
  </si>
  <si>
    <t>nēmō</t>
  </si>
  <si>
    <t>no one</t>
  </si>
  <si>
    <t>neminis</t>
  </si>
  <si>
    <t>obstō</t>
  </si>
  <si>
    <t>obstruct, block the way</t>
  </si>
  <si>
    <t>obstāre</t>
  </si>
  <si>
    <t>obstitī</t>
  </si>
  <si>
    <t>obstatus</t>
  </si>
  <si>
    <t>pars</t>
  </si>
  <si>
    <t>part</t>
  </si>
  <si>
    <t>petō</t>
  </si>
  <si>
    <t>beg for, ask for</t>
  </si>
  <si>
    <t>petītūs</t>
  </si>
  <si>
    <t>posteā</t>
  </si>
  <si>
    <t>afterwards</t>
  </si>
  <si>
    <t>prō</t>
  </si>
  <si>
    <t>in front of</t>
  </si>
  <si>
    <t>quō</t>
  </si>
  <si>
    <t>where? to where?</t>
  </si>
  <si>
    <t>recūsō</t>
  </si>
  <si>
    <t>refuse</t>
  </si>
  <si>
    <t>recūsāre</t>
  </si>
  <si>
    <t>recūsāvī</t>
  </si>
  <si>
    <t>recūsātus</t>
  </si>
  <si>
    <t>soleō</t>
  </si>
  <si>
    <t>be accustomed</t>
  </si>
  <si>
    <t>solēre</t>
  </si>
  <si>
    <t>solitus</t>
  </si>
  <si>
    <t>paratus</t>
  </si>
  <si>
    <t>procedere</t>
  </si>
  <si>
    <t>perīī</t>
  </si>
  <si>
    <t>hasta</t>
  </si>
  <si>
    <t>iter</t>
  </si>
  <si>
    <t>locus</t>
  </si>
  <si>
    <t>forte</t>
  </si>
  <si>
    <t>tot</t>
  </si>
  <si>
    <t>vix</t>
  </si>
  <si>
    <t>tam</t>
  </si>
  <si>
    <t>pessimus</t>
  </si>
  <si>
    <t>ars</t>
  </si>
  <si>
    <t>mors</t>
  </si>
  <si>
    <t>oculus</t>
  </si>
  <si>
    <t>vulnus</t>
  </si>
  <si>
    <t>quattuor</t>
  </si>
  <si>
    <t>sex</t>
  </si>
  <si>
    <t>septem</t>
  </si>
  <si>
    <t>octo</t>
  </si>
  <si>
    <t>novem</t>
  </si>
  <si>
    <t>decem</t>
  </si>
  <si>
    <t>Words per stage</t>
  </si>
  <si>
    <t>T1 Yr 7</t>
  </si>
  <si>
    <t>T2 Yr 7</t>
  </si>
  <si>
    <t>T2 Yr 8</t>
  </si>
  <si>
    <t>T3 Yr 7</t>
  </si>
  <si>
    <t>T4 Yr 7</t>
  </si>
  <si>
    <t>T1 Yr 8</t>
  </si>
  <si>
    <t>T3 Yr 8</t>
  </si>
  <si>
    <t>T4 Yr 8</t>
  </si>
  <si>
    <t>parcere</t>
  </si>
  <si>
    <t>peperci</t>
  </si>
  <si>
    <t>parsus</t>
  </si>
  <si>
    <t>Rank</t>
  </si>
  <si>
    <t>litus</t>
  </si>
  <si>
    <t>accidō</t>
  </si>
  <si>
    <t>amō</t>
  </si>
  <si>
    <t>aperiō</t>
  </si>
  <si>
    <t>arcessō</t>
  </si>
  <si>
    <t>ārdeō</t>
  </si>
  <si>
    <t>cārus</t>
  </si>
  <si>
    <t>cēdō</t>
  </si>
  <si>
    <t>clārus</t>
  </si>
  <si>
    <t>cōgitō</t>
  </si>
  <si>
    <t>cōgō</t>
  </si>
  <si>
    <t>comparō</t>
  </si>
  <si>
    <t>cōnficiō</t>
  </si>
  <si>
    <t>cōnfīdō</t>
  </si>
  <si>
    <t>cōnspicātus</t>
  </si>
  <si>
    <t>cōnstituō</t>
  </si>
  <si>
    <t>crūdēlis</t>
  </si>
  <si>
    <t>cūra</t>
  </si>
  <si>
    <t>cūrō</t>
  </si>
  <si>
    <t>cūstōs</t>
  </si>
  <si>
    <t>dēnique</t>
  </si>
  <si>
    <t>dēspērō</t>
  </si>
  <si>
    <t>diū</t>
  </si>
  <si>
    <t>doleō</t>
  </si>
  <si>
    <t>domūs</t>
  </si>
  <si>
    <t>explicō</t>
  </si>
  <si>
    <t>fīlia</t>
  </si>
  <si>
    <t>fluō</t>
  </si>
  <si>
    <t>gerō</t>
  </si>
  <si>
    <t>grātiae</t>
  </si>
  <si>
    <t>hīc</t>
  </si>
  <si>
    <t>hōrā</t>
  </si>
  <si>
    <t>iaciō</t>
  </si>
  <si>
    <t>illūc</t>
  </si>
  <si>
    <t>īnferō</t>
  </si>
  <si>
    <t>iniūria</t>
  </si>
  <si>
    <t>lateō</t>
  </si>
  <si>
    <t>lēctus</t>
  </si>
  <si>
    <t>līberō</t>
  </si>
  <si>
    <t>lūna</t>
  </si>
  <si>
    <t>mālō</t>
  </si>
  <si>
    <t>mandō</t>
  </si>
  <si>
    <t>māne</t>
  </si>
  <si>
    <t>nautā</t>
  </si>
  <si>
    <t>nesciō</t>
  </si>
  <si>
    <t>nōscō</t>
  </si>
  <si>
    <t xml:space="preserve">nūper </t>
  </si>
  <si>
    <t>occīdō</t>
  </si>
  <si>
    <t>omnīs</t>
  </si>
  <si>
    <t>opēs</t>
  </si>
  <si>
    <t>ornō</t>
  </si>
  <si>
    <t>pāreō</t>
  </si>
  <si>
    <t>pecūniā</t>
  </si>
  <si>
    <t>perīculum</t>
  </si>
  <si>
    <t>persuādeō</t>
  </si>
  <si>
    <t>plūrimī</t>
  </si>
  <si>
    <t>portūs</t>
  </si>
  <si>
    <t>poscō</t>
  </si>
  <si>
    <t>quadrāgintā</t>
  </si>
  <si>
    <t>quīnquāgintā</t>
  </si>
  <si>
    <t>quīnque</t>
  </si>
  <si>
    <t>quōmodo</t>
  </si>
  <si>
    <t>relinquō</t>
  </si>
  <si>
    <t>sciō</t>
  </si>
  <si>
    <t>sīc</t>
  </si>
  <si>
    <t>sīcut</t>
  </si>
  <si>
    <t>spēs</t>
  </si>
  <si>
    <t>suspicātus</t>
  </si>
  <si>
    <t>temptō</t>
  </si>
  <si>
    <t>trīgintā</t>
  </si>
  <si>
    <t>vexō</t>
  </si>
  <si>
    <t>vīgintī</t>
  </si>
  <si>
    <t>vīvō</t>
  </si>
  <si>
    <t>vōx</t>
  </si>
  <si>
    <t>valē</t>
  </si>
  <si>
    <t>venēnum</t>
  </si>
  <si>
    <t>vērum</t>
  </si>
  <si>
    <t>trīstis</t>
  </si>
  <si>
    <t>tālis</t>
  </si>
  <si>
    <t>rīpa</t>
  </si>
  <si>
    <t>regressus</t>
  </si>
  <si>
    <t>precātūs</t>
  </si>
  <si>
    <t>pōns</t>
  </si>
  <si>
    <t>perfidus</t>
  </si>
  <si>
    <t>passus</t>
  </si>
  <si>
    <t>nonnuIIī</t>
  </si>
  <si>
    <t>neque</t>
  </si>
  <si>
    <t>modus</t>
  </si>
  <si>
    <t>minimus</t>
  </si>
  <si>
    <t>mandātum</t>
  </si>
  <si>
    <t>locūtus</t>
  </si>
  <si>
    <t>īnfēstus</t>
  </si>
  <si>
    <t>immōtus</t>
  </si>
  <si>
    <t>honor</t>
  </si>
  <si>
    <t>gravis</t>
  </si>
  <si>
    <t>flūmen</t>
  </si>
  <si>
    <t>extrā</t>
  </si>
  <si>
    <t>eques</t>
  </si>
  <si>
    <t>ēgressus</t>
  </si>
  <si>
    <t>ecce</t>
  </si>
  <si>
    <t>ēheu</t>
  </si>
  <si>
    <t>dūrus</t>
  </si>
  <si>
    <t>dignitās</t>
  </si>
  <si>
    <t>colloquium</t>
  </si>
  <si>
    <t>castra</t>
  </si>
  <si>
    <t>carcer</t>
  </si>
  <si>
    <t>audāx</t>
  </si>
  <si>
    <t>auctōritās</t>
  </si>
  <si>
    <t>que</t>
  </si>
  <si>
    <t>āgmen</t>
  </si>
  <si>
    <t>amor</t>
  </si>
  <si>
    <t>caelum</t>
  </si>
  <si>
    <t>dēcipiō</t>
  </si>
  <si>
    <t>ēligō</t>
  </si>
  <si>
    <t>fundō</t>
  </si>
  <si>
    <t>iactō</t>
  </si>
  <si>
    <t>incipiō</t>
  </si>
  <si>
    <t>lacrima</t>
  </si>
  <si>
    <t>moneō</t>
  </si>
  <si>
    <t>nox</t>
  </si>
  <si>
    <t>parcō</t>
  </si>
  <si>
    <t>quantus</t>
  </si>
  <si>
    <t>tūtus</t>
  </si>
  <si>
    <t>verbum</t>
  </si>
  <si>
    <t>virtūs</t>
  </si>
  <si>
    <t>vītō</t>
  </si>
  <si>
    <t>māgnus</t>
  </si>
  <si>
    <t>altus</t>
  </si>
  <si>
    <t>high, deep</t>
  </si>
  <si>
    <t>ante</t>
  </si>
  <si>
    <t>before, in front of</t>
  </si>
  <si>
    <t>acc</t>
  </si>
  <si>
    <t>consisto</t>
  </si>
  <si>
    <t>halt, stand one's ground</t>
  </si>
  <si>
    <t>consistere</t>
  </si>
  <si>
    <t>constiti</t>
  </si>
  <si>
    <t>dux</t>
  </si>
  <si>
    <t>leader</t>
  </si>
  <si>
    <t>duc</t>
  </si>
  <si>
    <t>frumentum</t>
  </si>
  <si>
    <t>grain</t>
  </si>
  <si>
    <t>haudquaquam</t>
  </si>
  <si>
    <t>not at all</t>
  </si>
  <si>
    <t>the same</t>
  </si>
  <si>
    <t>identidem</t>
  </si>
  <si>
    <t>repeatedly</t>
  </si>
  <si>
    <t>ne</t>
  </si>
  <si>
    <t>that not, so that not</t>
  </si>
  <si>
    <t>neglego</t>
  </si>
  <si>
    <t>neglect, ignore, disregard</t>
  </si>
  <si>
    <t>oro</t>
  </si>
  <si>
    <t>beg</t>
  </si>
  <si>
    <t>progredior</t>
  </si>
  <si>
    <t>advance</t>
  </si>
  <si>
    <t>rapio</t>
  </si>
  <si>
    <t>seize, grab</t>
  </si>
  <si>
    <t>scindo</t>
  </si>
  <si>
    <t>tear, tear up</t>
  </si>
  <si>
    <t>spero</t>
  </si>
  <si>
    <t>superbus</t>
  </si>
  <si>
    <t>arrogant, proud</t>
  </si>
  <si>
    <t>tempus</t>
  </si>
  <si>
    <t>time</t>
  </si>
  <si>
    <t>tempor</t>
  </si>
  <si>
    <t>undique</t>
  </si>
  <si>
    <t>on all sides</t>
  </si>
  <si>
    <t>veho</t>
  </si>
  <si>
    <t>carry, convey</t>
  </si>
  <si>
    <t>vincio</t>
  </si>
  <si>
    <t>bind, tie up</t>
  </si>
  <si>
    <t>volvo</t>
  </si>
  <si>
    <t>roll, turn</t>
  </si>
  <si>
    <t>vultus</t>
  </si>
  <si>
    <t>expression, face</t>
  </si>
  <si>
    <t>vult</t>
  </si>
  <si>
    <t>compōnō</t>
  </si>
  <si>
    <t>convertō</t>
  </si>
  <si>
    <t>effundō</t>
  </si>
  <si>
    <t>ignōscō</t>
  </si>
  <si>
    <t>nec; neque</t>
  </si>
  <si>
    <t>opprimō</t>
  </si>
  <si>
    <t>subveniō</t>
  </si>
  <si>
    <t>hostile; unfavourable</t>
  </si>
  <si>
    <t>calm; fair</t>
  </si>
  <si>
    <t>I put together; I arrange; I settle</t>
  </si>
  <si>
    <t>I turn</t>
  </si>
  <si>
    <t>having tried</t>
  </si>
  <si>
    <t>I pour out</t>
  </si>
  <si>
    <t>I forgive</t>
  </si>
  <si>
    <t>work; labour; the work's; of the work; the labour's; of the labour</t>
  </si>
  <si>
    <t>freedom; the freedom's; of the freedom</t>
  </si>
  <si>
    <t>table; the table's; of the table</t>
  </si>
  <si>
    <t>and not; nor; neither nor; Neither</t>
  </si>
  <si>
    <t>not even</t>
  </si>
  <si>
    <t>I crush</t>
  </si>
  <si>
    <t>poor</t>
  </si>
  <si>
    <t>having set out</t>
  </si>
  <si>
    <t>one; certain; a certain</t>
  </si>
  <si>
    <t>having followed</t>
  </si>
  <si>
    <t>I help; I come to help</t>
  </si>
  <si>
    <t>idle; on holiday</t>
  </si>
  <si>
    <t>sequor</t>
  </si>
  <si>
    <t>adversus</t>
  </si>
  <si>
    <t>aequus</t>
  </si>
  <si>
    <t>conor</t>
  </si>
  <si>
    <t>labor</t>
  </si>
  <si>
    <t>lībertās</t>
  </si>
  <si>
    <t>mēnsa</t>
  </si>
  <si>
    <t>nē quidem</t>
  </si>
  <si>
    <t>pauper</t>
  </si>
  <si>
    <t>proficiscor</t>
  </si>
  <si>
    <t>ōtiōsus</t>
  </si>
  <si>
    <t>appellō</t>
  </si>
  <si>
    <t>at</t>
  </si>
  <si>
    <t>coniciō</t>
  </si>
  <si>
    <t>contrā</t>
  </si>
  <si>
    <t>crās</t>
  </si>
  <si>
    <t>dēcidō</t>
  </si>
  <si>
    <t>et___et</t>
  </si>
  <si>
    <t>excipiō</t>
  </si>
  <si>
    <t>moveō</t>
  </si>
  <si>
    <t>nisi</t>
  </si>
  <si>
    <t>quia</t>
  </si>
  <si>
    <t>reficiō</t>
  </si>
  <si>
    <t>rē vērā</t>
  </si>
  <si>
    <t>utrum</t>
  </si>
  <si>
    <t>ēiciō</t>
  </si>
  <si>
    <t>I call; I call out to</t>
  </si>
  <si>
    <t>short; little; brief; concise; shallow</t>
  </si>
  <si>
    <t>I hurl; I throw</t>
  </si>
  <si>
    <t>against; on the other hand</t>
  </si>
  <si>
    <t>tomorrow</t>
  </si>
  <si>
    <t>I fall down</t>
  </si>
  <si>
    <t>I come down; I go down</t>
  </si>
  <si>
    <t>both___and</t>
  </si>
  <si>
    <t>I receive</t>
  </si>
  <si>
    <t>escape; the escape's; of the escape</t>
  </si>
  <si>
    <t>here</t>
  </si>
  <si>
    <t>game; the game's; of the game</t>
  </si>
  <si>
    <t>I move</t>
  </si>
  <si>
    <t>except; unless</t>
  </si>
  <si>
    <t>number; the number's; of the number</t>
  </si>
  <si>
    <t>power; the power's; of the power</t>
  </si>
  <si>
    <t>I repair</t>
  </si>
  <si>
    <t>in fact; truly; really</t>
  </si>
  <si>
    <t>queen; the queen's; of the queen</t>
  </si>
  <si>
    <t>true; real</t>
  </si>
  <si>
    <t>I throw out</t>
  </si>
  <si>
    <t>brevis</t>
  </si>
  <si>
    <t>fuga</t>
  </si>
  <si>
    <t>lūdus</t>
  </si>
  <si>
    <t>numerus</t>
  </si>
  <si>
    <t>potestās</t>
  </si>
  <si>
    <t>rēgīna</t>
  </si>
  <si>
    <t>vērus</t>
  </si>
  <si>
    <t>accūsō</t>
  </si>
  <si>
    <t>adipīscor</t>
  </si>
  <si>
    <t>comitor</t>
  </si>
  <si>
    <t>cōnor</t>
  </si>
  <si>
    <t>cōnspicor</t>
  </si>
  <si>
    <t>dum</t>
  </si>
  <si>
    <t>frangō</t>
  </si>
  <si>
    <t>haud</t>
  </si>
  <si>
    <t>hortor</t>
  </si>
  <si>
    <t>ingredior</t>
  </si>
  <si>
    <t>loquor</t>
  </si>
  <si>
    <t>modo</t>
  </si>
  <si>
    <t>morior</t>
  </si>
  <si>
    <t>mē auctōre</t>
  </si>
  <si>
    <t>patior</t>
  </si>
  <si>
    <t>patī</t>
  </si>
  <si>
    <t>precor</t>
  </si>
  <si>
    <t>priusquam</t>
  </si>
  <si>
    <t>procul</t>
  </si>
  <si>
    <t>proficīscor</t>
  </si>
  <si>
    <t>prōgredior</t>
  </si>
  <si>
    <t>quasi</t>
  </si>
  <si>
    <t>regredior</t>
  </si>
  <si>
    <t>sine</t>
  </si>
  <si>
    <t>suspicor</t>
  </si>
  <si>
    <t>vel</t>
  </si>
  <si>
    <t>ēgredior</t>
  </si>
  <si>
    <t>I accuse</t>
  </si>
  <si>
    <t>I obtain</t>
  </si>
  <si>
    <t>creator; originator; person responsible; the creator's; of the creator; the originator's; of the originator; of the person responsible</t>
  </si>
  <si>
    <t>I accompany</t>
  </si>
  <si>
    <t>I try</t>
  </si>
  <si>
    <t>I catch sight of</t>
  </si>
  <si>
    <t>while; until</t>
  </si>
  <si>
    <t>I break</t>
  </si>
  <si>
    <t>joy; the joy's; of the joy</t>
  </si>
  <si>
    <t>I encourage; I urge</t>
  </si>
  <si>
    <t>I enter</t>
  </si>
  <si>
    <t>I speak</t>
  </si>
  <si>
    <t>just</t>
  </si>
  <si>
    <t>I die</t>
  </si>
  <si>
    <t>at my suggestion</t>
  </si>
  <si>
    <t>I am born</t>
  </si>
  <si>
    <t>I suffer</t>
  </si>
  <si>
    <t>to suffer; to allow</t>
  </si>
  <si>
    <t>I pray</t>
  </si>
  <si>
    <t>before; until</t>
  </si>
  <si>
    <t>far off</t>
  </si>
  <si>
    <t>I set out</t>
  </si>
  <si>
    <t>I advance</t>
  </si>
  <si>
    <t>as if</t>
  </si>
  <si>
    <t>I go back; I return</t>
  </si>
  <si>
    <t>I follow</t>
  </si>
  <si>
    <t>without</t>
  </si>
  <si>
    <t>sound; the sound's; of the sound</t>
  </si>
  <si>
    <t>I suspect</t>
  </si>
  <si>
    <t>or; either</t>
  </si>
  <si>
    <t>clothes; the clothes'; of the clothes</t>
  </si>
  <si>
    <t>I go out</t>
  </si>
  <si>
    <t>auctor</t>
  </si>
  <si>
    <t>gaudium</t>
  </si>
  <si>
    <t>sonitus</t>
  </si>
  <si>
    <t>vestīmenta</t>
  </si>
  <si>
    <t>animadvertō</t>
  </si>
  <si>
    <t>dōnō</t>
  </si>
  <si>
    <t>fīnis</t>
  </si>
  <si>
    <t>ignis</t>
  </si>
  <si>
    <t>mīror</t>
  </si>
  <si>
    <t>praesertim</t>
  </si>
  <si>
    <t>praeter</t>
  </si>
  <si>
    <t>recitō</t>
  </si>
  <si>
    <t>tangō</t>
  </si>
  <si>
    <t>an</t>
  </si>
  <si>
    <t>caveō</t>
  </si>
  <si>
    <t>culpō</t>
  </si>
  <si>
    <t>inde</t>
  </si>
  <si>
    <t>magis</t>
  </si>
  <si>
    <t>male</t>
  </si>
  <si>
    <t>moror</t>
  </si>
  <si>
    <t>multō</t>
  </si>
  <si>
    <t>quidem</t>
  </si>
  <si>
    <t>quotiēns</t>
  </si>
  <si>
    <t>simul</t>
  </si>
  <si>
    <t>utrum___an</t>
  </si>
  <si>
    <t>discō</t>
  </si>
  <si>
    <t>dubitō</t>
  </si>
  <si>
    <t>fiō</t>
  </si>
  <si>
    <t>oblīvīscor</t>
  </si>
  <si>
    <t>paulō</t>
  </si>
  <si>
    <t>perturbō</t>
  </si>
  <si>
    <t>puto</t>
  </si>
  <si>
    <t>trāns</t>
  </si>
  <si>
    <t>clam</t>
  </si>
  <si>
    <t>ignōrō</t>
  </si>
  <si>
    <t>iungō</t>
  </si>
  <si>
    <t>nūbō</t>
  </si>
  <si>
    <t>orior</t>
  </si>
  <si>
    <t>polliceor</t>
  </si>
  <si>
    <t>pro certo habere</t>
  </si>
  <si>
    <t>prohibeō</t>
  </si>
  <si>
    <t>queror</t>
  </si>
  <si>
    <t>regō</t>
  </si>
  <si>
    <t>vereor</t>
  </si>
  <si>
    <t>vērō</t>
  </si>
  <si>
    <t>ēripiō</t>
  </si>
  <si>
    <t>aut</t>
  </si>
  <si>
    <t>cadere</t>
  </si>
  <si>
    <t>cadō</t>
  </si>
  <si>
    <t>cecidī</t>
  </si>
  <si>
    <t>ergō</t>
  </si>
  <si>
    <t>fallō</t>
  </si>
  <si>
    <t>hinc</t>
  </si>
  <si>
    <t>iuvō</t>
  </si>
  <si>
    <t>mēnsis</t>
  </si>
  <si>
    <t>simulō</t>
  </si>
  <si>
    <t>affirmō</t>
  </si>
  <si>
    <t>auctus</t>
  </si>
  <si>
    <t>augeō</t>
  </si>
  <si>
    <t>augēre</t>
  </si>
  <si>
    <t>auxī</t>
  </si>
  <si>
    <t>dēmum</t>
  </si>
  <si>
    <t>exīstimō</t>
  </si>
  <si>
    <t>minor</t>
  </si>
  <si>
    <t>mūtō</t>
  </si>
  <si>
    <t>obiciō</t>
  </si>
  <si>
    <t>probō</t>
  </si>
  <si>
    <t>prōdō</t>
  </si>
  <si>
    <t>suādeō</t>
  </si>
  <si>
    <t>videor</t>
  </si>
  <si>
    <t>ūtor</t>
  </si>
  <si>
    <t>I notice; I take notice</t>
  </si>
  <si>
    <t>arms; weapons; the arms'; of the arms; the weapons'; of the weapons</t>
  </si>
  <si>
    <t>cause; reason; the cause's; of the cause; the reason's; of the reason</t>
  </si>
  <si>
    <t>pupil; student; the pupil's; of the pupil; the student's; of the student</t>
  </si>
  <si>
    <t>I give</t>
  </si>
  <si>
    <t>end; the end's; of the end</t>
  </si>
  <si>
    <t>fire; the fire's; of the fire</t>
  </si>
  <si>
    <t>I admire; I wonder at</t>
  </si>
  <si>
    <t>black</t>
  </si>
  <si>
    <t>especially</t>
  </si>
  <si>
    <t>except</t>
  </si>
  <si>
    <t>I recite; I read out</t>
  </si>
  <si>
    <t>I touch</t>
  </si>
  <si>
    <t>old</t>
  </si>
  <si>
    <t>field; the field's; of the field</t>
  </si>
  <si>
    <t>or</t>
  </si>
  <si>
    <t>song; the song's; of the song</t>
  </si>
  <si>
    <t>I beware</t>
  </si>
  <si>
    <t>I blame</t>
  </si>
  <si>
    <t>more</t>
  </si>
  <si>
    <t>badly; unfavourably</t>
  </si>
  <si>
    <t>I delay</t>
  </si>
  <si>
    <t>when?</t>
  </si>
  <si>
    <t>indeed (emphasising previous word)</t>
  </si>
  <si>
    <t>whenever</t>
  </si>
  <si>
    <t>county; countryside; the country's; of the country; the countryside's; of the countryside</t>
  </si>
  <si>
    <t>at the same time</t>
  </si>
  <si>
    <t>whether___or</t>
  </si>
  <si>
    <t>several</t>
  </si>
  <si>
    <t>worthy; appropriate</t>
  </si>
  <si>
    <t>I learn</t>
  </si>
  <si>
    <t>I hesitate; I doubt</t>
  </si>
  <si>
    <t>god; the god's; of the god</t>
  </si>
  <si>
    <t>army; the army's; of the army</t>
  </si>
  <si>
    <t>I become; I am made</t>
  </si>
  <si>
    <t>I forget</t>
  </si>
  <si>
    <t>hatred; the hatred's; of the hatred</t>
  </si>
  <si>
    <t>country; homeland; the country's; of the country; the homeland's; of the homeland</t>
  </si>
  <si>
    <t>a little; somewhat</t>
  </si>
  <si>
    <t>I alarm; I disturb</t>
  </si>
  <si>
    <t>battle; the battle's; of the battle</t>
  </si>
  <si>
    <t>I think</t>
  </si>
  <si>
    <t>without a care</t>
  </si>
  <si>
    <t>storm</t>
  </si>
  <si>
    <t>across</t>
  </si>
  <si>
    <t>strong</t>
  </si>
  <si>
    <t>certain; infallible</t>
  </si>
  <si>
    <t>secretly; in private</t>
  </si>
  <si>
    <t>forces; the forces'; of the forces</t>
  </si>
  <si>
    <t>right hand; the right hand's; of the right hand</t>
  </si>
  <si>
    <t>household; the household's; of the household</t>
  </si>
  <si>
    <t>acceptable; pleasing</t>
  </si>
  <si>
    <t>I do not know of</t>
  </si>
  <si>
    <t>I join</t>
  </si>
  <si>
    <t>law; the law's; of the law</t>
  </si>
  <si>
    <t>threshold; doorway; the threshold's; of the threshold; the doorway's; of the doorway</t>
  </si>
  <si>
    <t>I marry</t>
  </si>
  <si>
    <t>I rise; I arise</t>
  </si>
  <si>
    <t>I promise</t>
  </si>
  <si>
    <t>know for certain</t>
  </si>
  <si>
    <t>I prevent</t>
  </si>
  <si>
    <t>I lament; I complain about</t>
  </si>
  <si>
    <t>I rule</t>
  </si>
  <si>
    <t>I am afraid; I fear</t>
  </si>
  <si>
    <t>virgin; the virgin's; of the virgin</t>
  </si>
  <si>
    <t>indeed</t>
  </si>
  <si>
    <t>I rescue; I snatch away</t>
  </si>
  <si>
    <t>tree; the tree's; of the tree</t>
  </si>
  <si>
    <t>to fall</t>
  </si>
  <si>
    <t>I fall</t>
  </si>
  <si>
    <t>plain; the plain's; of the plain</t>
  </si>
  <si>
    <t>hair; the hair's; of the hair</t>
  </si>
  <si>
    <t>I fell; I have fallen</t>
  </si>
  <si>
    <t>dividing line; crisis; the dividing line's; of the dividing line; the crisis's; of the crisis</t>
  </si>
  <si>
    <t>I deceive; I escape notice of; I slip by</t>
  </si>
  <si>
    <t>crash; the crash's; of the crash</t>
  </si>
  <si>
    <t>race; the race's; of the race</t>
  </si>
  <si>
    <t>from here; then; next</t>
  </si>
  <si>
    <t>I help; I assist</t>
  </si>
  <si>
    <t>letter (of alphabet); the letter's; of the letter</t>
  </si>
  <si>
    <t>letter; letters; the letter's; of the letter; the letters'; of the letters</t>
  </si>
  <si>
    <t>month; the month's; of the month</t>
  </si>
  <si>
    <t>I pretend</t>
  </si>
  <si>
    <t>pen; the pen's; of the pen</t>
  </si>
  <si>
    <t>enthusiasm; study; the enthusiasm's; of the enthusiasm; the study's; of the study</t>
  </si>
  <si>
    <t>any</t>
  </si>
  <si>
    <t>I declare</t>
  </si>
  <si>
    <t>friendship; the friendship's; of the friendship</t>
  </si>
  <si>
    <t>increased</t>
  </si>
  <si>
    <t>I increase</t>
  </si>
  <si>
    <t>to increase</t>
  </si>
  <si>
    <t>I increased; I have increased</t>
  </si>
  <si>
    <t>charge; the charge's; of the charge</t>
  </si>
  <si>
    <t>consul; the consul's; of the consul</t>
  </si>
  <si>
    <t>senate-house; senate house; the senate-house's; of the senate-house; the senate house's; of the senate house</t>
  </si>
  <si>
    <t>I think; I consider</t>
  </si>
  <si>
    <t>jealousy; envy; unpopularity; jealousy's; of jealousy; envy's; of envy; unpopularity's; of unpopularity</t>
  </si>
  <si>
    <t>empty; meaningless</t>
  </si>
  <si>
    <t>light; slight; trivial</t>
  </si>
  <si>
    <t>I threaten</t>
  </si>
  <si>
    <t>I change</t>
  </si>
  <si>
    <t>I present; I put in the way of; I expose to</t>
  </si>
  <si>
    <t>I prove</t>
  </si>
  <si>
    <t>I betray</t>
  </si>
  <si>
    <t>similar</t>
  </si>
  <si>
    <t>companion; partner; the companion's; of the companion; the partner's; of the partner</t>
  </si>
  <si>
    <t>I advise; I suggest</t>
  </si>
  <si>
    <t>I seem</t>
  </si>
  <si>
    <t>I use</t>
  </si>
  <si>
    <t>V</t>
  </si>
  <si>
    <t>arma</t>
  </si>
  <si>
    <t>causa</t>
  </si>
  <si>
    <t>discipulus</t>
  </si>
  <si>
    <t>extrēmus</t>
  </si>
  <si>
    <t>niger</t>
  </si>
  <si>
    <t>vetus</t>
  </si>
  <si>
    <t>ager</t>
  </si>
  <si>
    <t>carmen</t>
  </si>
  <si>
    <t>quandō</t>
  </si>
  <si>
    <t>rūs</t>
  </si>
  <si>
    <t>complūrēs</t>
  </si>
  <si>
    <t>dignus</t>
  </si>
  <si>
    <t>dīvus</t>
  </si>
  <si>
    <t>exercitus</t>
  </si>
  <si>
    <t>odium</t>
  </si>
  <si>
    <t>patria</t>
  </si>
  <si>
    <t>proelium</t>
  </si>
  <si>
    <t>sēcūrus</t>
  </si>
  <si>
    <t>tempestās</t>
  </si>
  <si>
    <t>validus</t>
  </si>
  <si>
    <t>certus</t>
  </si>
  <si>
    <t>cōpiae</t>
  </si>
  <si>
    <t>dextra</t>
  </si>
  <si>
    <t>familia</t>
  </si>
  <si>
    <t>grātus</t>
  </si>
  <si>
    <t>lēx</t>
  </si>
  <si>
    <t>līmen</t>
  </si>
  <si>
    <t>virgō</t>
  </si>
  <si>
    <t>arbor</t>
  </si>
  <si>
    <t>campus</t>
  </si>
  <si>
    <t>capillī</t>
  </si>
  <si>
    <t>discrīmen</t>
  </si>
  <si>
    <t>fragor</t>
  </si>
  <si>
    <t>genus</t>
  </si>
  <si>
    <t>littera</t>
  </si>
  <si>
    <t>litterae</t>
  </si>
  <si>
    <t>stilus</t>
  </si>
  <si>
    <t>studium</t>
  </si>
  <si>
    <t>ūllus</t>
  </si>
  <si>
    <t>amīcitia</t>
  </si>
  <si>
    <t>crīmen</t>
  </si>
  <si>
    <t>cūria</t>
  </si>
  <si>
    <t>invidia</t>
  </si>
  <si>
    <t>inānis</t>
  </si>
  <si>
    <t>levis</t>
  </si>
  <si>
    <t>similis</t>
  </si>
  <si>
    <t>via</t>
  </si>
  <si>
    <t>dormio</t>
  </si>
  <si>
    <t>intro</t>
  </si>
  <si>
    <t>laudo</t>
  </si>
  <si>
    <t>saluto</t>
  </si>
  <si>
    <t>quis</t>
  </si>
  <si>
    <t>ancilla</t>
  </si>
  <si>
    <t>bibo</t>
  </si>
  <si>
    <t>circumspecto</t>
  </si>
  <si>
    <t>exeo</t>
  </si>
  <si>
    <t>exspecto</t>
  </si>
  <si>
    <t>porto</t>
  </si>
  <si>
    <t>respondeo</t>
  </si>
  <si>
    <t>rīdeo</t>
  </si>
  <si>
    <t>surgo</t>
  </si>
  <si>
    <t>video</t>
  </si>
  <si>
    <t>ago</t>
  </si>
  <si>
    <t>coquo</t>
  </si>
  <si>
    <t>ex</t>
  </si>
  <si>
    <t>habeo</t>
  </si>
  <si>
    <t>inquam</t>
  </si>
  <si>
    <t>quaero</t>
  </si>
  <si>
    <t>reddo</t>
  </si>
  <si>
    <t>voco</t>
  </si>
  <si>
    <t>adsum</t>
  </si>
  <si>
    <t>ambulo</t>
  </si>
  <si>
    <t>audio</t>
  </si>
  <si>
    <t>contendo</t>
  </si>
  <si>
    <t>curro</t>
  </si>
  <si>
    <t>many, much</t>
  </si>
  <si>
    <t>peto</t>
  </si>
  <si>
    <t>plaudo</t>
  </si>
  <si>
    <t>specto</t>
  </si>
  <si>
    <t>sto</t>
  </si>
  <si>
    <t>venio</t>
  </si>
  <si>
    <t>absum</t>
  </si>
  <si>
    <t>emo</t>
  </si>
  <si>
    <t>festīno</t>
  </si>
  <si>
    <t>pulso</t>
  </si>
  <si>
    <t>scrībo</t>
  </si>
  <si>
    <t>supero</t>
  </si>
  <si>
    <t>vēndo</t>
  </si>
  <si>
    <t>vitupero</t>
  </si>
  <si>
    <t>cēno</t>
  </si>
  <si>
    <t>cōnspicio</t>
  </si>
  <si>
    <t>facio</t>
  </si>
  <si>
    <t>intellego</t>
  </si>
  <si>
    <t>lacrimo</t>
  </si>
  <si>
    <t>nārro</t>
  </si>
  <si>
    <t>neco</t>
  </si>
  <si>
    <t>paro</t>
  </si>
  <si>
    <t>rogo</t>
  </si>
  <si>
    <t>terreo</t>
  </si>
  <si>
    <t>agito</t>
  </si>
  <si>
    <t>cōnsūmo</t>
  </si>
  <si>
    <t>dūco</t>
  </si>
  <si>
    <t>postulo</t>
  </si>
  <si>
    <t>pugno</t>
  </si>
  <si>
    <t>timeo</t>
  </si>
  <si>
    <t>agnōsco</t>
  </si>
  <si>
    <t>cupio</t>
  </si>
  <si>
    <t>do</t>
  </si>
  <si>
    <t>ēmitto</t>
  </si>
  <si>
    <t>fero</t>
  </si>
  <si>
    <t>īnspicio</t>
  </si>
  <si>
    <t>maneo</t>
  </si>
  <si>
    <t>offero</t>
  </si>
  <si>
    <t>ostendo</t>
  </si>
  <si>
    <t>prōcēdo</t>
  </si>
  <si>
    <t>revēnio</t>
  </si>
  <si>
    <t>trādo</t>
  </si>
  <si>
    <t>abeo</t>
  </si>
  <si>
    <t>accipio</t>
  </si>
  <si>
    <t>exclāmo</t>
  </si>
  <si>
    <t>habito</t>
  </si>
  <si>
    <t>invenio</t>
  </si>
  <si>
    <t>nūntio</t>
  </si>
  <si>
    <t>servo</t>
  </si>
  <si>
    <t>taceo</t>
  </si>
  <si>
    <t>capio</t>
  </si>
  <si>
    <t>convenio</t>
  </si>
  <si>
    <t>crēdo</t>
  </si>
  <si>
    <t>faveo</t>
  </si>
  <si>
    <t>invīto</t>
  </si>
  <si>
    <t>eo</t>
  </si>
  <si>
    <t>lego</t>
  </si>
  <si>
    <t>placeo</t>
  </si>
  <si>
    <t>prōmitto</t>
  </si>
  <si>
    <t>verbero</t>
  </si>
  <si>
    <t>āmitto</t>
  </si>
  <si>
    <t>compleo</t>
  </si>
  <si>
    <t>cūstōdio</t>
  </si>
  <si>
    <t>fugio</t>
  </si>
  <si>
    <t>iaceo</t>
  </si>
  <si>
    <t>mitto</t>
  </si>
  <si>
    <t>sentio</t>
  </si>
  <si>
    <t>turba</t>
  </si>
  <si>
    <t>porta</t>
  </si>
  <si>
    <t>cīvis</t>
  </si>
  <si>
    <t>epistula</t>
  </si>
  <si>
    <t>flamma</t>
  </si>
  <si>
    <t>aula</t>
  </si>
  <si>
    <t>domina</t>
  </si>
  <si>
    <t>aqua</t>
  </si>
  <si>
    <t>āra</t>
  </si>
  <si>
    <t>dea</t>
  </si>
  <si>
    <t>īra</t>
  </si>
  <si>
    <t>thither, to there, to that place</t>
  </si>
  <si>
    <t>daughter</t>
  </si>
  <si>
    <t>ten</t>
  </si>
  <si>
    <t>moon</t>
  </si>
  <si>
    <t>try</t>
  </si>
  <si>
    <t>POS</t>
  </si>
  <si>
    <t>place</t>
  </si>
  <si>
    <t>death</t>
  </si>
  <si>
    <t>so, so much</t>
  </si>
  <si>
    <t>leave behind</t>
  </si>
  <si>
    <t>live</t>
  </si>
  <si>
    <t>voice</t>
  </si>
  <si>
    <t>eye</t>
  </si>
  <si>
    <t>journey</t>
  </si>
  <si>
    <t>art, skill</t>
  </si>
  <si>
    <t>so many</t>
  </si>
  <si>
    <t>danger</t>
  </si>
  <si>
    <t>know, be familiar with</t>
  </si>
  <si>
    <t>scarcely, hardly</t>
  </si>
  <si>
    <t>dear</t>
  </si>
  <si>
    <t>consider, think about</t>
  </si>
  <si>
    <t>approach</t>
  </si>
  <si>
    <t>by chance</t>
  </si>
  <si>
    <t>care for, worry about</t>
  </si>
  <si>
    <t>flow</t>
  </si>
  <si>
    <t>just as</t>
  </si>
  <si>
    <t>finally</t>
  </si>
  <si>
    <t>four</t>
  </si>
  <si>
    <t>finish</t>
  </si>
  <si>
    <t>bring in, bring on, bring against</t>
  </si>
  <si>
    <t>obtain, compare</t>
  </si>
  <si>
    <t>labōro</t>
  </si>
  <si>
    <t>to sit</t>
  </si>
  <si>
    <t>to work</t>
  </si>
  <si>
    <t>to praise</t>
  </si>
  <si>
    <t>to sleep</t>
  </si>
  <si>
    <t>to see</t>
  </si>
  <si>
    <t>to wait for</t>
  </si>
  <si>
    <t>to reply</t>
  </si>
  <si>
    <t>to  get up, stand up</t>
  </si>
  <si>
    <t>to go out</t>
  </si>
  <si>
    <t>to shout</t>
  </si>
  <si>
    <t>to carry</t>
  </si>
  <si>
    <t>to have</t>
  </si>
  <si>
    <t>to do, act</t>
  </si>
  <si>
    <t>to look for, search for</t>
  </si>
  <si>
    <t>to call</t>
  </si>
  <si>
    <t>to give back</t>
  </si>
  <si>
    <t>to come</t>
  </si>
  <si>
    <t>to make for, attack</t>
  </si>
  <si>
    <t>to hear</t>
  </si>
  <si>
    <t xml:space="preserve">to stand </t>
  </si>
  <si>
    <t>to be here</t>
  </si>
  <si>
    <t>to look at, watch</t>
  </si>
  <si>
    <t>to run</t>
  </si>
  <si>
    <t>to be absent</t>
  </si>
  <si>
    <t>to overcome, overpower</t>
  </si>
  <si>
    <t>to make, do</t>
  </si>
  <si>
    <t xml:space="preserve">to prepare </t>
  </si>
  <si>
    <t>to understand</t>
  </si>
  <si>
    <t>to ask</t>
  </si>
  <si>
    <t>to frighten</t>
  </si>
  <si>
    <t>to chase, hunt</t>
  </si>
  <si>
    <t>to fight</t>
  </si>
  <si>
    <t>to give</t>
  </si>
  <si>
    <t>to bring, carry</t>
  </si>
  <si>
    <t>to remain, stay</t>
  </si>
  <si>
    <t>to show</t>
  </si>
  <si>
    <t>to want, to desire</t>
  </si>
  <si>
    <t>to offer</t>
  </si>
  <si>
    <t>to accept</t>
  </si>
  <si>
    <t>to save, look after</t>
  </si>
  <si>
    <t>to find</t>
  </si>
  <si>
    <t>to be silent, quiet</t>
  </si>
  <si>
    <t>to go away</t>
  </si>
  <si>
    <t>to go</t>
  </si>
  <si>
    <t>to take</t>
  </si>
  <si>
    <t>to please</t>
  </si>
  <si>
    <t>to read</t>
  </si>
  <si>
    <t>to gather, meet</t>
  </si>
  <si>
    <t>to send</t>
  </si>
  <si>
    <t>to be afraid, fear</t>
  </si>
  <si>
    <t>to run away, flee</t>
  </si>
  <si>
    <t>to lie down</t>
  </si>
  <si>
    <t>to feel</t>
  </si>
  <si>
    <t>think, consider</t>
  </si>
  <si>
    <t>look after, care for</t>
  </si>
  <si>
    <t>thanks</t>
  </si>
  <si>
    <t>spear</t>
  </si>
  <si>
    <t>there, to that place</t>
  </si>
  <si>
    <t>in the morning</t>
  </si>
  <si>
    <t>know (a person, a place)</t>
  </si>
  <si>
    <t>very many</t>
  </si>
  <si>
    <t>demand</t>
  </si>
  <si>
    <t>bother, annoy</t>
  </si>
  <si>
    <t>summon</t>
  </si>
  <si>
    <t>cruel</t>
  </si>
  <si>
    <t>despair</t>
  </si>
  <si>
    <t>learned, clever</t>
  </si>
  <si>
    <t>house</t>
  </si>
  <si>
    <t>free</t>
  </si>
  <si>
    <t>nine</t>
  </si>
  <si>
    <t>eight</t>
  </si>
  <si>
    <t>persuade</t>
  </si>
  <si>
    <t>worst</t>
  </si>
  <si>
    <t>forty</t>
  </si>
  <si>
    <t>fifty</t>
  </si>
  <si>
    <t>five</t>
  </si>
  <si>
    <t>seven</t>
  </si>
  <si>
    <t>six</t>
  </si>
  <si>
    <t>thirty</t>
  </si>
  <si>
    <t>twenty</t>
  </si>
  <si>
    <t>leave behind, leave</t>
  </si>
  <si>
    <t>go up to, approach</t>
  </si>
  <si>
    <t>bring in, bring on</t>
  </si>
  <si>
    <t>like, just as</t>
  </si>
  <si>
    <t>at last, finally</t>
  </si>
  <si>
    <t>de</t>
  </si>
  <si>
    <t>ar</t>
  </si>
  <si>
    <t>insul</t>
  </si>
  <si>
    <t>Stem</t>
  </si>
  <si>
    <t>Group</t>
  </si>
  <si>
    <t>get, obtain</t>
  </si>
  <si>
    <t>idem</t>
  </si>
  <si>
    <t>quīdam</t>
  </si>
  <si>
    <t>socius</t>
  </si>
  <si>
    <t>sum</t>
  </si>
  <si>
    <t>laboro</t>
  </si>
  <si>
    <t>sedeo</t>
  </si>
  <si>
    <t>ab</t>
  </si>
  <si>
    <t>nōnne</t>
  </si>
  <si>
    <t>sui</t>
  </si>
  <si>
    <t>he, she, it</t>
  </si>
  <si>
    <t>no macrons</t>
  </si>
  <si>
    <t>a</t>
  </si>
  <si>
    <t>e</t>
  </si>
  <si>
    <t>i</t>
  </si>
  <si>
    <t>o</t>
  </si>
  <si>
    <t>u</t>
  </si>
  <si>
    <t>accido</t>
  </si>
  <si>
    <t>accuso</t>
  </si>
  <si>
    <t>adeo</t>
  </si>
  <si>
    <t>adhuc</t>
  </si>
  <si>
    <t>adipiscor</t>
  </si>
  <si>
    <t>adiuvo</t>
  </si>
  <si>
    <t>advenio</t>
  </si>
  <si>
    <t>aedifico</t>
  </si>
  <si>
    <t>afficio</t>
  </si>
  <si>
    <t>affirmo</t>
  </si>
  <si>
    <t>agmen</t>
  </si>
  <si>
    <t>agnosco</t>
  </si>
  <si>
    <t>alii…alii</t>
  </si>
  <si>
    <t>ambo</t>
  </si>
  <si>
    <t>amicitia</t>
  </si>
  <si>
    <t>amicus</t>
  </si>
  <si>
    <t>amitto</t>
  </si>
  <si>
    <t>amo</t>
  </si>
  <si>
    <t>animadverto</t>
  </si>
  <si>
    <t>antea</t>
  </si>
  <si>
    <t>anulus</t>
  </si>
  <si>
    <t>aperio</t>
  </si>
  <si>
    <t>appareo</t>
  </si>
  <si>
    <t>appello</t>
  </si>
  <si>
    <t>appropinquo</t>
  </si>
  <si>
    <t>ara</t>
  </si>
  <si>
    <t>arcesso</t>
  </si>
  <si>
    <t>ardeo</t>
  </si>
  <si>
    <t>ascendo</t>
  </si>
  <si>
    <t>auctoritas</t>
  </si>
  <si>
    <t>audacia</t>
  </si>
  <si>
    <t>audax</t>
  </si>
  <si>
    <t>audeo</t>
  </si>
  <si>
    <t>aufero</t>
  </si>
  <si>
    <t>augeo</t>
  </si>
  <si>
    <t>augere</t>
  </si>
  <si>
    <t>auxi</t>
  </si>
  <si>
    <t>cado</t>
  </si>
  <si>
    <t>canto</t>
  </si>
  <si>
    <t>capilli</t>
  </si>
  <si>
    <t>captivus</t>
  </si>
  <si>
    <t>carus</t>
  </si>
  <si>
    <t>caveo</t>
  </si>
  <si>
    <t>cecidi</t>
  </si>
  <si>
    <t>cedo</t>
  </si>
  <si>
    <t>celo</t>
  </si>
  <si>
    <t>cena</t>
  </si>
  <si>
    <t>ceno</t>
  </si>
  <si>
    <t>ceteri</t>
  </si>
  <si>
    <t>circumvenio</t>
  </si>
  <si>
    <t>civis</t>
  </si>
  <si>
    <t>clamor</t>
  </si>
  <si>
    <t>clarus</t>
  </si>
  <si>
    <t>claudo</t>
  </si>
  <si>
    <t>coepio</t>
  </si>
  <si>
    <t>cogito</t>
  </si>
  <si>
    <t>cognosco</t>
  </si>
  <si>
    <t>cogo</t>
  </si>
  <si>
    <t>commotus</t>
  </si>
  <si>
    <t>comparo</t>
  </si>
  <si>
    <t>complures</t>
  </si>
  <si>
    <t>compono</t>
  </si>
  <si>
    <t>comprehendo</t>
  </si>
  <si>
    <t>conficio</t>
  </si>
  <si>
    <t>confido</t>
  </si>
  <si>
    <t>conicio</t>
  </si>
  <si>
    <t>conscendo</t>
  </si>
  <si>
    <t>consentio</t>
  </si>
  <si>
    <t>consilium</t>
  </si>
  <si>
    <t>conspicio</t>
  </si>
  <si>
    <t>conspicor</t>
  </si>
  <si>
    <t>constituo</t>
  </si>
  <si>
    <t>consulo</t>
  </si>
  <si>
    <t>consumo</t>
  </si>
  <si>
    <t>contra</t>
  </si>
  <si>
    <t>converto</t>
  </si>
  <si>
    <t>copiae</t>
  </si>
  <si>
    <t>cotidie</t>
  </si>
  <si>
    <t>cras</t>
  </si>
  <si>
    <t>credo</t>
  </si>
  <si>
    <t>crimen</t>
  </si>
  <si>
    <t>crudelis</t>
  </si>
  <si>
    <t>culpo</t>
  </si>
  <si>
    <t>cur?</t>
  </si>
  <si>
    <t>cura</t>
  </si>
  <si>
    <t>curia</t>
  </si>
  <si>
    <t>curo</t>
  </si>
  <si>
    <t>custodio</t>
  </si>
  <si>
    <t>custos</t>
  </si>
  <si>
    <t>debeo</t>
  </si>
  <si>
    <t>decido</t>
  </si>
  <si>
    <t>decipio</t>
  </si>
  <si>
    <t>decorus</t>
  </si>
  <si>
    <t>defendo</t>
  </si>
  <si>
    <t>delecto</t>
  </si>
  <si>
    <t>deleo</t>
  </si>
  <si>
    <t>demitto</t>
  </si>
  <si>
    <t>demonstro</t>
  </si>
  <si>
    <t>demum</t>
  </si>
  <si>
    <t>denique</t>
  </si>
  <si>
    <t>descendo</t>
  </si>
  <si>
    <t>desero</t>
  </si>
  <si>
    <t>despero</t>
  </si>
  <si>
    <t>dico</t>
  </si>
  <si>
    <t>dies</t>
  </si>
  <si>
    <t>dignitas</t>
  </si>
  <si>
    <t>diligenter</t>
  </si>
  <si>
    <t>dirus</t>
  </si>
  <si>
    <t>discedo</t>
  </si>
  <si>
    <t>disco</t>
  </si>
  <si>
    <t>discrimen</t>
  </si>
  <si>
    <t>diu</t>
  </si>
  <si>
    <t>dives</t>
  </si>
  <si>
    <t>divitiae</t>
  </si>
  <si>
    <t>divus</t>
  </si>
  <si>
    <t>doceo</t>
  </si>
  <si>
    <t>doleo</t>
  </si>
  <si>
    <t>domus</t>
  </si>
  <si>
    <t>dono</t>
  </si>
  <si>
    <t>donum</t>
  </si>
  <si>
    <t>dubito</t>
  </si>
  <si>
    <t>duco</t>
  </si>
  <si>
    <t>durus</t>
  </si>
  <si>
    <t>efficio,</t>
  </si>
  <si>
    <t>effugio</t>
  </si>
  <si>
    <t>effundo</t>
  </si>
  <si>
    <t>egredior</t>
  </si>
  <si>
    <t>egressus</t>
  </si>
  <si>
    <t>eheu</t>
  </si>
  <si>
    <t>eicio</t>
  </si>
  <si>
    <t>eligo</t>
  </si>
  <si>
    <t>emitto</t>
  </si>
  <si>
    <t>ergo</t>
  </si>
  <si>
    <t>eripio</t>
  </si>
  <si>
    <t>excipio</t>
  </si>
  <si>
    <t>excito</t>
  </si>
  <si>
    <t>exclamo</t>
  </si>
  <si>
    <t>existimo</t>
  </si>
  <si>
    <t>explico</t>
  </si>
  <si>
    <t>extra</t>
  </si>
  <si>
    <t>extremus</t>
  </si>
  <si>
    <t>fabula</t>
  </si>
  <si>
    <t>fallo</t>
  </si>
  <si>
    <t>femina</t>
  </si>
  <si>
    <t>ferociter</t>
  </si>
  <si>
    <t>ferox</t>
  </si>
  <si>
    <t>festino</t>
  </si>
  <si>
    <t>fidelis</t>
  </si>
  <si>
    <t>fides</t>
  </si>
  <si>
    <t>filia</t>
  </si>
  <si>
    <t>filius</t>
  </si>
  <si>
    <t>finis</t>
  </si>
  <si>
    <t>fio</t>
  </si>
  <si>
    <t>flos</t>
  </si>
  <si>
    <t>flumen</t>
  </si>
  <si>
    <t>fluo</t>
  </si>
  <si>
    <t>fons</t>
  </si>
  <si>
    <t>frango</t>
  </si>
  <si>
    <t>frater</t>
  </si>
  <si>
    <t>frustra</t>
  </si>
  <si>
    <t>fundo</t>
  </si>
  <si>
    <t>fur</t>
  </si>
  <si>
    <t>gaudeo</t>
  </si>
  <si>
    <t>gens</t>
  </si>
  <si>
    <t>gero</t>
  </si>
  <si>
    <t>gratiae</t>
  </si>
  <si>
    <t>gratus</t>
  </si>
  <si>
    <t>hic</t>
  </si>
  <si>
    <t>hodie</t>
  </si>
  <si>
    <t>homo</t>
  </si>
  <si>
    <t>hora</t>
  </si>
  <si>
    <t>huc</t>
  </si>
  <si>
    <t>humi</t>
  </si>
  <si>
    <t>iacio</t>
  </si>
  <si>
    <t>iacto</t>
  </si>
  <si>
    <t>ianua</t>
  </si>
  <si>
    <t>ignarus</t>
  </si>
  <si>
    <t>ignavus</t>
  </si>
  <si>
    <t>ignoro</t>
  </si>
  <si>
    <t>ignosco</t>
  </si>
  <si>
    <t>illuc</t>
  </si>
  <si>
    <t>immotus</t>
  </si>
  <si>
    <t>impedio</t>
  </si>
  <si>
    <t>imperator</t>
  </si>
  <si>
    <t>impero</t>
  </si>
  <si>
    <t>inanis</t>
  </si>
  <si>
    <t>incedo</t>
  </si>
  <si>
    <t>incendo</t>
  </si>
  <si>
    <t>incipio</t>
  </si>
  <si>
    <t>infelix</t>
  </si>
  <si>
    <t>infero</t>
  </si>
  <si>
    <t>infestus</t>
  </si>
  <si>
    <t>ingens</t>
  </si>
  <si>
    <t>iniuria</t>
  </si>
  <si>
    <t>insidiae</t>
  </si>
  <si>
    <t>inspicio</t>
  </si>
  <si>
    <t>instruo</t>
  </si>
  <si>
    <t>insula</t>
  </si>
  <si>
    <t>intente</t>
  </si>
  <si>
    <t>interea</t>
  </si>
  <si>
    <t>interficio</t>
  </si>
  <si>
    <t>invito</t>
  </si>
  <si>
    <t>invitus</t>
  </si>
  <si>
    <t>ira</t>
  </si>
  <si>
    <t>iratus</t>
  </si>
  <si>
    <t>ita vero</t>
  </si>
  <si>
    <t>iubeo</t>
  </si>
  <si>
    <t>iudex</t>
  </si>
  <si>
    <t>iungo</t>
  </si>
  <si>
    <t>iuvo</t>
  </si>
  <si>
    <t>lateo</t>
  </si>
  <si>
    <t>legatus</t>
  </si>
  <si>
    <t>legio</t>
  </si>
  <si>
    <t>lente</t>
  </si>
  <si>
    <t>leo</t>
  </si>
  <si>
    <t>lex</t>
  </si>
  <si>
    <t>liberalis</t>
  </si>
  <si>
    <t>liberi</t>
  </si>
  <si>
    <t>libero</t>
  </si>
  <si>
    <t>libertas</t>
  </si>
  <si>
    <t>libertus</t>
  </si>
  <si>
    <t>limen</t>
  </si>
  <si>
    <t>ludus</t>
  </si>
  <si>
    <t>luna</t>
  </si>
  <si>
    <t>lux</t>
  </si>
  <si>
    <t>magnus</t>
  </si>
  <si>
    <t>malo</t>
  </si>
  <si>
    <t>mandatum</t>
  </si>
  <si>
    <t>mando</t>
  </si>
  <si>
    <t>mane</t>
  </si>
  <si>
    <t>maritus</t>
  </si>
  <si>
    <t>mater</t>
  </si>
  <si>
    <t>me auctore</t>
  </si>
  <si>
    <t>mendax</t>
  </si>
  <si>
    <t>mensa</t>
  </si>
  <si>
    <t>mensis</t>
  </si>
  <si>
    <t>mercator</t>
  </si>
  <si>
    <t>miles</t>
  </si>
  <si>
    <t>minime!</t>
  </si>
  <si>
    <t>mirabilis</t>
  </si>
  <si>
    <t>miror</t>
  </si>
  <si>
    <t>moneo</t>
  </si>
  <si>
    <t>mons</t>
  </si>
  <si>
    <t>moveo</t>
  </si>
  <si>
    <t>multo</t>
  </si>
  <si>
    <t>murus</t>
  </si>
  <si>
    <t>muto</t>
  </si>
  <si>
    <t>narro</t>
  </si>
  <si>
    <t>nascor</t>
  </si>
  <si>
    <t>nauta</t>
  </si>
  <si>
    <t>navigo</t>
  </si>
  <si>
    <t>navis</t>
  </si>
  <si>
    <t>ne quidem</t>
  </si>
  <si>
    <t>negotium</t>
  </si>
  <si>
    <t>nemo</t>
  </si>
  <si>
    <t>nescio</t>
  </si>
  <si>
    <t>nobilis</t>
  </si>
  <si>
    <t>noceo</t>
  </si>
  <si>
    <t>nolo</t>
  </si>
  <si>
    <t>non</t>
  </si>
  <si>
    <t>nonne</t>
  </si>
  <si>
    <t>nonnuIIi</t>
  </si>
  <si>
    <t>nos</t>
  </si>
  <si>
    <t>nosco</t>
  </si>
  <si>
    <t>notus</t>
  </si>
  <si>
    <t>nubo</t>
  </si>
  <si>
    <t>nullus</t>
  </si>
  <si>
    <t>nuntio</t>
  </si>
  <si>
    <t>nuntius</t>
  </si>
  <si>
    <t xml:space="preserve">nuper </t>
  </si>
  <si>
    <t>obicio</t>
  </si>
  <si>
    <t>obliviscor</t>
  </si>
  <si>
    <t>obsto</t>
  </si>
  <si>
    <t>occido</t>
  </si>
  <si>
    <t>odio</t>
  </si>
  <si>
    <t>olim</t>
  </si>
  <si>
    <t>omnino</t>
  </si>
  <si>
    <t>omnis</t>
  </si>
  <si>
    <t>opes</t>
  </si>
  <si>
    <t>opprimo</t>
  </si>
  <si>
    <t>oppugno</t>
  </si>
  <si>
    <t>optime</t>
  </si>
  <si>
    <t>orno</t>
  </si>
  <si>
    <t>otiosus</t>
  </si>
  <si>
    <t>parco</t>
  </si>
  <si>
    <t>pareo</t>
  </si>
  <si>
    <t>patefacio</t>
  </si>
  <si>
    <t>pati</t>
  </si>
  <si>
    <t>paulo</t>
  </si>
  <si>
    <t>pax</t>
  </si>
  <si>
    <t>pecunia</t>
  </si>
  <si>
    <t>pereo</t>
  </si>
  <si>
    <t>perficio</t>
  </si>
  <si>
    <t>periculum</t>
  </si>
  <si>
    <t>persuadeo</t>
  </si>
  <si>
    <t>perturbo</t>
  </si>
  <si>
    <t>pervenio</t>
  </si>
  <si>
    <t>pes</t>
  </si>
  <si>
    <t>plurimi</t>
  </si>
  <si>
    <t>poeta</t>
  </si>
  <si>
    <t>pono</t>
  </si>
  <si>
    <t>pons</t>
  </si>
  <si>
    <t>portus</t>
  </si>
  <si>
    <t>posco</t>
  </si>
  <si>
    <t>postea</t>
  </si>
  <si>
    <t>postridie</t>
  </si>
  <si>
    <t>potestas</t>
  </si>
  <si>
    <t>praebeo</t>
  </si>
  <si>
    <t>primus</t>
  </si>
  <si>
    <t>princeps</t>
  </si>
  <si>
    <t>pro</t>
  </si>
  <si>
    <t>probo</t>
  </si>
  <si>
    <t>procedo</t>
  </si>
  <si>
    <t>prodo</t>
  </si>
  <si>
    <t>prohibeo</t>
  </si>
  <si>
    <t>promitto</t>
  </si>
  <si>
    <t>punio</t>
  </si>
  <si>
    <t>quadraginta</t>
  </si>
  <si>
    <t>qualis</t>
  </si>
  <si>
    <t>quando</t>
  </si>
  <si>
    <t>quare</t>
  </si>
  <si>
    <t>qui</t>
  </si>
  <si>
    <t>quidam</t>
  </si>
  <si>
    <t>quinquaginta</t>
  </si>
  <si>
    <t>quinque</t>
  </si>
  <si>
    <t>quo</t>
  </si>
  <si>
    <t>quomodo</t>
  </si>
  <si>
    <t>quotiens</t>
  </si>
  <si>
    <t>re vera</t>
  </si>
  <si>
    <t>recipio</t>
  </si>
  <si>
    <t>recito</t>
  </si>
  <si>
    <t>recuso</t>
  </si>
  <si>
    <t>redeo</t>
  </si>
  <si>
    <t>refero</t>
  </si>
  <si>
    <t>reficio</t>
  </si>
  <si>
    <t>regina</t>
  </si>
  <si>
    <t>regnum</t>
  </si>
  <si>
    <t>rego</t>
  </si>
  <si>
    <t>relinquo</t>
  </si>
  <si>
    <t>res</t>
  </si>
  <si>
    <t>resisto</t>
  </si>
  <si>
    <t>revenio</t>
  </si>
  <si>
    <t>rex</t>
  </si>
  <si>
    <t>rideo</t>
  </si>
  <si>
    <t>ripa</t>
  </si>
  <si>
    <t>ruo</t>
  </si>
  <si>
    <t>rus</t>
  </si>
  <si>
    <t>sacerdos</t>
  </si>
  <si>
    <t>salus</t>
  </si>
  <si>
    <t>salve!</t>
  </si>
  <si>
    <t>scio</t>
  </si>
  <si>
    <t>scribo</t>
  </si>
  <si>
    <t>seco</t>
  </si>
  <si>
    <t>securus</t>
  </si>
  <si>
    <t>si</t>
  </si>
  <si>
    <t>sic</t>
  </si>
  <si>
    <t>sicut</t>
  </si>
  <si>
    <t>simulo</t>
  </si>
  <si>
    <t>sol</t>
  </si>
  <si>
    <t>soleo</t>
  </si>
  <si>
    <t>solus</t>
  </si>
  <si>
    <t>spectaculum</t>
  </si>
  <si>
    <t>sperno</t>
  </si>
  <si>
    <t>spes</t>
  </si>
  <si>
    <t>suadeo</t>
  </si>
  <si>
    <t>subito</t>
  </si>
  <si>
    <t>subvenio</t>
  </si>
  <si>
    <t>suspicatus</t>
  </si>
  <si>
    <t>tacite</t>
  </si>
  <si>
    <t>talis</t>
  </si>
  <si>
    <t>tango</t>
  </si>
  <si>
    <t>tempestas</t>
  </si>
  <si>
    <t>tempto</t>
  </si>
  <si>
    <t>teneo</t>
  </si>
  <si>
    <t>tollo</t>
  </si>
  <si>
    <t>totus</t>
  </si>
  <si>
    <t>trado</t>
  </si>
  <si>
    <t>traho</t>
  </si>
  <si>
    <t>trans</t>
  </si>
  <si>
    <t>transeo</t>
  </si>
  <si>
    <t>tres</t>
  </si>
  <si>
    <t>triginta</t>
  </si>
  <si>
    <t>tu</t>
  </si>
  <si>
    <t>tutus</t>
  </si>
  <si>
    <t>ubique</t>
  </si>
  <si>
    <t>ullus</t>
  </si>
  <si>
    <t>unus</t>
  </si>
  <si>
    <t>utor</t>
  </si>
  <si>
    <t>valde</t>
  </si>
  <si>
    <t>vale</t>
  </si>
  <si>
    <t>vendo</t>
  </si>
  <si>
    <t>venenum</t>
  </si>
  <si>
    <t>vero</t>
  </si>
  <si>
    <t>verto</t>
  </si>
  <si>
    <t>verum</t>
  </si>
  <si>
    <t>verus</t>
  </si>
  <si>
    <t>vestimenta</t>
  </si>
  <si>
    <t>vexo</t>
  </si>
  <si>
    <t>viginti</t>
  </si>
  <si>
    <t>vinco</t>
  </si>
  <si>
    <t>vinum</t>
  </si>
  <si>
    <t>virgo</t>
  </si>
  <si>
    <t>virtus</t>
  </si>
  <si>
    <t>vita</t>
  </si>
  <si>
    <t>vito</t>
  </si>
  <si>
    <t>vivo</t>
  </si>
  <si>
    <t>vivus</t>
  </si>
  <si>
    <t>volo</t>
  </si>
  <si>
    <t>vos</t>
  </si>
  <si>
    <t>vox</t>
  </si>
  <si>
    <t>vulnero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</si>
</sst>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name val="Book Antiqua"/>
      <family val="1"/>
    </font>
    <font>
      <sz val="8"/>
      <name val="Arial"/>
      <family val="2"/>
    </font>
    <font>
      <b/>
      <sz val="11"/>
      <name val="Book Antiqua"/>
      <family val="1"/>
    </font>
    <font>
      <sz val="10"/>
      <name val="Arial"/>
      <family val="2"/>
    </font>
    <font>
      <sz val="11"/>
      <color indexed="8"/>
      <name val="Book Antiqua"/>
      <family val="1"/>
    </font>
    <font>
      <sz val="11"/>
      <name val="Calibri"/>
      <family val="2"/>
    </font>
    <font>
      <sz val="10"/>
      <name val="Times New Roman"/>
      <family val="1"/>
    </font>
    <font>
      <sz val="11"/>
      <color theme="1"/>
      <name val="Book Antiqua"/>
      <family val="1"/>
    </font>
    <font>
      <sz val="14"/>
      <color rgb="FF000000"/>
      <name val="Times New Roman"/>
      <family val="1"/>
    </font>
    <font>
      <sz val="11"/>
      <color rgb="FF000000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vertical="center" wrapText="1"/>
    </xf>
    <xf numFmtId="0" fontId="9" fillId="0" borderId="0" xfId="0" applyFont="1"/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8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6" fillId="0" borderId="0" xfId="0" applyFont="1" applyAlignment="1">
      <alignment vertical="top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edu-my.sharepoint.com/personal/rlhas0_eq_edu_au/Documents/Latin%20Resources/Latin%20Core%20Voc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Headword</v>
          </cell>
          <cell r="B1"/>
          <cell r="C1" t="str">
            <v>Frequency Rank</v>
          </cell>
        </row>
        <row r="2">
          <cell r="A2" t="str">
            <v>ā</v>
          </cell>
          <cell r="B2" t="str">
            <v>a</v>
          </cell>
          <cell r="C2">
            <v>21</v>
          </cell>
        </row>
        <row r="3">
          <cell r="A3" t="str">
            <v>abeō</v>
          </cell>
          <cell r="B3" t="str">
            <v>abeo</v>
          </cell>
          <cell r="C3">
            <v>553</v>
          </cell>
        </row>
        <row r="4">
          <cell r="A4" t="str">
            <v>absum</v>
          </cell>
          <cell r="B4" t="str">
            <v>absum</v>
          </cell>
          <cell r="C4">
            <v>445</v>
          </cell>
        </row>
        <row r="5">
          <cell r="A5" t="str">
            <v>ac</v>
          </cell>
          <cell r="B5" t="str">
            <v>ac</v>
          </cell>
          <cell r="C5">
            <v>36</v>
          </cell>
        </row>
        <row r="6">
          <cell r="A6" t="str">
            <v>accēdō</v>
          </cell>
          <cell r="B6" t="str">
            <v>accedo</v>
          </cell>
          <cell r="C6">
            <v>614</v>
          </cell>
        </row>
        <row r="7">
          <cell r="A7" t="str">
            <v>accidō</v>
          </cell>
          <cell r="B7" t="str">
            <v>accido</v>
          </cell>
          <cell r="C7">
            <v>799</v>
          </cell>
        </row>
        <row r="8">
          <cell r="A8" t="str">
            <v>accipiō</v>
          </cell>
          <cell r="B8" t="str">
            <v>accipio</v>
          </cell>
          <cell r="C8">
            <v>110</v>
          </cell>
        </row>
        <row r="9">
          <cell r="A9" t="str">
            <v>ācer</v>
          </cell>
          <cell r="B9" t="str">
            <v>acer</v>
          </cell>
          <cell r="C9">
            <v>587</v>
          </cell>
        </row>
        <row r="10">
          <cell r="A10" t="str">
            <v>aciēs</v>
          </cell>
          <cell r="B10" t="str">
            <v>acies</v>
          </cell>
          <cell r="C10">
            <v>439</v>
          </cell>
        </row>
        <row r="11">
          <cell r="A11" t="str">
            <v>ad</v>
          </cell>
          <cell r="B11" t="str">
            <v>ad</v>
          </cell>
          <cell r="C11">
            <v>14</v>
          </cell>
        </row>
        <row r="12">
          <cell r="A12" t="str">
            <v>addō</v>
          </cell>
          <cell r="B12" t="str">
            <v>addo</v>
          </cell>
          <cell r="C12">
            <v>433</v>
          </cell>
        </row>
        <row r="13">
          <cell r="A13" t="str">
            <v>addūcō</v>
          </cell>
          <cell r="B13" t="str">
            <v>adduco</v>
          </cell>
          <cell r="C13">
            <v>886</v>
          </cell>
        </row>
        <row r="14">
          <cell r="A14" t="str">
            <v>adeō</v>
          </cell>
          <cell r="B14" t="str">
            <v>adeo</v>
          </cell>
          <cell r="C14">
            <v>555</v>
          </cell>
        </row>
        <row r="15">
          <cell r="A15" t="str">
            <v>adeō</v>
          </cell>
          <cell r="B15" t="str">
            <v>adeo</v>
          </cell>
          <cell r="C15">
            <v>595</v>
          </cell>
        </row>
        <row r="16">
          <cell r="A16" t="str">
            <v>adhibeō</v>
          </cell>
          <cell r="B16" t="str">
            <v>adhibeo</v>
          </cell>
          <cell r="C16">
            <v>959</v>
          </cell>
        </row>
        <row r="17">
          <cell r="A17" t="str">
            <v>adhūc</v>
          </cell>
          <cell r="B17" t="str">
            <v>adhuc</v>
          </cell>
          <cell r="C17">
            <v>379</v>
          </cell>
        </row>
        <row r="18">
          <cell r="A18" t="str">
            <v>adsum</v>
          </cell>
          <cell r="B18" t="str">
            <v>adsum</v>
          </cell>
          <cell r="C18">
            <v>279</v>
          </cell>
        </row>
        <row r="19">
          <cell r="A19" t="str">
            <v>adveniō</v>
          </cell>
          <cell r="B19" t="str">
            <v>advenio</v>
          </cell>
          <cell r="C19">
            <v>987</v>
          </cell>
        </row>
        <row r="20">
          <cell r="A20" t="str">
            <v>adversus</v>
          </cell>
          <cell r="B20" t="str">
            <v>adversus</v>
          </cell>
          <cell r="C20">
            <v>657</v>
          </cell>
        </row>
        <row r="21">
          <cell r="A21" t="str">
            <v>adversus</v>
          </cell>
          <cell r="B21" t="str">
            <v>adversus</v>
          </cell>
          <cell r="C21">
            <v>460</v>
          </cell>
        </row>
        <row r="22">
          <cell r="A22" t="str">
            <v>advertō</v>
          </cell>
          <cell r="B22" t="str">
            <v>adverto</v>
          </cell>
          <cell r="C22">
            <v>986</v>
          </cell>
        </row>
        <row r="23">
          <cell r="A23" t="str">
            <v>aedēs</v>
          </cell>
          <cell r="B23" t="str">
            <v>aedes</v>
          </cell>
          <cell r="C23">
            <v>965</v>
          </cell>
        </row>
        <row r="24">
          <cell r="A24" t="str">
            <v>aeger</v>
          </cell>
          <cell r="B24" t="str">
            <v>aeger</v>
          </cell>
          <cell r="C24">
            <v>810</v>
          </cell>
        </row>
        <row r="25">
          <cell r="A25" t="str">
            <v>aegrē</v>
          </cell>
          <cell r="B25" t="str">
            <v>aegre</v>
          </cell>
          <cell r="C25">
            <v>984</v>
          </cell>
        </row>
        <row r="26">
          <cell r="A26" t="str">
            <v>aequē</v>
          </cell>
          <cell r="B26" t="str">
            <v>aeque</v>
          </cell>
          <cell r="C26">
            <v>904</v>
          </cell>
        </row>
        <row r="27">
          <cell r="A27" t="str">
            <v>aequor</v>
          </cell>
          <cell r="B27" t="str">
            <v>aequor</v>
          </cell>
          <cell r="C27">
            <v>424</v>
          </cell>
        </row>
        <row r="28">
          <cell r="A28" t="str">
            <v>aequus</v>
          </cell>
          <cell r="B28" t="str">
            <v>aequus</v>
          </cell>
          <cell r="C28">
            <v>610</v>
          </cell>
        </row>
        <row r="29">
          <cell r="A29" t="str">
            <v>āēr</v>
          </cell>
          <cell r="B29" t="str">
            <v>aer</v>
          </cell>
          <cell r="C29">
            <v>845</v>
          </cell>
        </row>
        <row r="30">
          <cell r="A30" t="str">
            <v>aes</v>
          </cell>
          <cell r="B30" t="str">
            <v>aes</v>
          </cell>
          <cell r="C30">
            <v>744</v>
          </cell>
        </row>
        <row r="31">
          <cell r="A31" t="str">
            <v>aetās</v>
          </cell>
          <cell r="B31" t="str">
            <v>aetas</v>
          </cell>
          <cell r="C31">
            <v>308</v>
          </cell>
        </row>
        <row r="32">
          <cell r="A32" t="str">
            <v>aeternus</v>
          </cell>
          <cell r="B32" t="str">
            <v>aeternus</v>
          </cell>
          <cell r="C32">
            <v>734</v>
          </cell>
        </row>
        <row r="33">
          <cell r="A33" t="str">
            <v>aethēr</v>
          </cell>
          <cell r="B33" t="str">
            <v>aether</v>
          </cell>
          <cell r="C33">
            <v>851</v>
          </cell>
        </row>
        <row r="34">
          <cell r="A34" t="str">
            <v>aevum</v>
          </cell>
          <cell r="B34" t="str">
            <v>aevum</v>
          </cell>
          <cell r="C34">
            <v>875</v>
          </cell>
        </row>
        <row r="35">
          <cell r="A35" t="str">
            <v>afferō</v>
          </cell>
          <cell r="B35" t="str">
            <v>affero</v>
          </cell>
          <cell r="C35">
            <v>514</v>
          </cell>
        </row>
        <row r="36">
          <cell r="A36" t="str">
            <v>afficiō</v>
          </cell>
          <cell r="B36" t="str">
            <v>afficio</v>
          </cell>
          <cell r="C36">
            <v>958</v>
          </cell>
        </row>
        <row r="37">
          <cell r="A37" t="str">
            <v>ager</v>
          </cell>
          <cell r="B37" t="str">
            <v>ager</v>
          </cell>
          <cell r="C37">
            <v>324</v>
          </cell>
        </row>
        <row r="38">
          <cell r="A38" t="str">
            <v>agitō</v>
          </cell>
          <cell r="B38" t="str">
            <v>agito</v>
          </cell>
          <cell r="C38">
            <v>578</v>
          </cell>
        </row>
        <row r="39">
          <cell r="A39" t="str">
            <v>āgmen</v>
          </cell>
          <cell r="B39" t="str">
            <v>agmen</v>
          </cell>
          <cell r="C39">
            <v>358</v>
          </cell>
        </row>
        <row r="40">
          <cell r="A40" t="str">
            <v>agō</v>
          </cell>
          <cell r="B40" t="str">
            <v>ago</v>
          </cell>
          <cell r="C40">
            <v>69</v>
          </cell>
        </row>
        <row r="41">
          <cell r="A41" t="str">
            <v>aiō</v>
          </cell>
          <cell r="B41" t="str">
            <v>aio</v>
          </cell>
          <cell r="C41">
            <v>406</v>
          </cell>
        </row>
        <row r="42">
          <cell r="A42" t="str">
            <v>albus</v>
          </cell>
          <cell r="B42" t="str">
            <v>albus</v>
          </cell>
          <cell r="C42">
            <v>925</v>
          </cell>
        </row>
        <row r="43">
          <cell r="A43" t="str">
            <v>aliēnus</v>
          </cell>
          <cell r="B43" t="str">
            <v>alienus</v>
          </cell>
          <cell r="C43">
            <v>367</v>
          </cell>
        </row>
        <row r="44">
          <cell r="A44" t="str">
            <v>aliquandō</v>
          </cell>
          <cell r="B44" t="str">
            <v>aliquando</v>
          </cell>
          <cell r="C44">
            <v>763</v>
          </cell>
        </row>
        <row r="45">
          <cell r="A45" t="str">
            <v>aliquis</v>
          </cell>
          <cell r="B45" t="str">
            <v>aliquis</v>
          </cell>
          <cell r="C45">
            <v>77</v>
          </cell>
        </row>
        <row r="46">
          <cell r="A46" t="str">
            <v>aliter</v>
          </cell>
          <cell r="B46" t="str">
            <v>aliter</v>
          </cell>
          <cell r="C46">
            <v>782</v>
          </cell>
        </row>
        <row r="47">
          <cell r="A47" t="str">
            <v>alius</v>
          </cell>
          <cell r="B47" t="str">
            <v>alius</v>
          </cell>
          <cell r="C47">
            <v>37</v>
          </cell>
        </row>
        <row r="48">
          <cell r="A48" t="str">
            <v>alō</v>
          </cell>
          <cell r="B48" t="str">
            <v>alo</v>
          </cell>
          <cell r="C48">
            <v>817</v>
          </cell>
        </row>
        <row r="49">
          <cell r="A49" t="str">
            <v>alter</v>
          </cell>
          <cell r="B49" t="str">
            <v>alter</v>
          </cell>
          <cell r="C49">
            <v>148</v>
          </cell>
        </row>
        <row r="50">
          <cell r="A50" t="str">
            <v>altus</v>
          </cell>
          <cell r="B50" t="str">
            <v>altus</v>
          </cell>
          <cell r="C50">
            <v>159</v>
          </cell>
        </row>
        <row r="51">
          <cell r="A51" t="str">
            <v>amīcitia</v>
          </cell>
          <cell r="B51" t="str">
            <v>amicitia</v>
          </cell>
          <cell r="C51">
            <v>690</v>
          </cell>
        </row>
        <row r="52">
          <cell r="A52" t="str">
            <v>amīcus</v>
          </cell>
          <cell r="B52" t="str">
            <v>amicus</v>
          </cell>
          <cell r="C52">
            <v>198</v>
          </cell>
        </row>
        <row r="53">
          <cell r="A53" t="str">
            <v>āmittō</v>
          </cell>
          <cell r="B53" t="str">
            <v>amitto</v>
          </cell>
          <cell r="C53">
            <v>486</v>
          </cell>
        </row>
        <row r="54">
          <cell r="A54" t="str">
            <v>amnis</v>
          </cell>
          <cell r="B54" t="str">
            <v>amnis</v>
          </cell>
          <cell r="C54">
            <v>467</v>
          </cell>
        </row>
        <row r="55">
          <cell r="A55" t="str">
            <v>amō</v>
          </cell>
          <cell r="B55" t="str">
            <v>amo</v>
          </cell>
          <cell r="C55">
            <v>219</v>
          </cell>
        </row>
        <row r="56">
          <cell r="A56" t="str">
            <v>amor</v>
          </cell>
          <cell r="B56" t="str">
            <v>amor</v>
          </cell>
          <cell r="C56">
            <v>116</v>
          </cell>
        </row>
        <row r="57">
          <cell r="A57" t="str">
            <v>amplus</v>
          </cell>
          <cell r="B57" t="str">
            <v>amplus</v>
          </cell>
          <cell r="C57">
            <v>915</v>
          </cell>
        </row>
        <row r="58">
          <cell r="A58" t="str">
            <v>an</v>
          </cell>
          <cell r="B58" t="str">
            <v>an</v>
          </cell>
          <cell r="C58">
            <v>94</v>
          </cell>
        </row>
        <row r="59">
          <cell r="A59" t="str">
            <v>anima</v>
          </cell>
          <cell r="B59" t="str">
            <v>anima</v>
          </cell>
          <cell r="C59">
            <v>493</v>
          </cell>
        </row>
        <row r="60">
          <cell r="A60" t="str">
            <v>animal</v>
          </cell>
          <cell r="B60" t="str">
            <v>animal</v>
          </cell>
          <cell r="C60">
            <v>547</v>
          </cell>
        </row>
        <row r="61">
          <cell r="A61" t="str">
            <v>animus</v>
          </cell>
          <cell r="B61" t="str">
            <v>animus</v>
          </cell>
          <cell r="C61">
            <v>40</v>
          </cell>
        </row>
        <row r="62">
          <cell r="A62" t="str">
            <v>annus</v>
          </cell>
          <cell r="B62" t="str">
            <v>annus</v>
          </cell>
          <cell r="C62">
            <v>167</v>
          </cell>
        </row>
        <row r="63">
          <cell r="A63" t="str">
            <v>ante</v>
          </cell>
          <cell r="B63" t="str">
            <v>ante</v>
          </cell>
          <cell r="C63">
            <v>112</v>
          </cell>
        </row>
        <row r="64">
          <cell r="A64" t="str">
            <v>antequam</v>
          </cell>
          <cell r="B64" t="str">
            <v>antequam</v>
          </cell>
          <cell r="C64">
            <v>787</v>
          </cell>
        </row>
        <row r="65">
          <cell r="A65" t="str">
            <v>antīquus</v>
          </cell>
          <cell r="B65" t="str">
            <v>antiquus</v>
          </cell>
          <cell r="C65">
            <v>617</v>
          </cell>
        </row>
        <row r="66">
          <cell r="A66" t="str">
            <v>aperiō</v>
          </cell>
          <cell r="B66" t="str">
            <v>aperio</v>
          </cell>
          <cell r="C66">
            <v>837</v>
          </cell>
        </row>
        <row r="67">
          <cell r="A67" t="str">
            <v>appāreō</v>
          </cell>
          <cell r="B67" t="str">
            <v>appareo</v>
          </cell>
          <cell r="C67">
            <v>830</v>
          </cell>
        </row>
        <row r="68">
          <cell r="A68" t="str">
            <v>appellō</v>
          </cell>
          <cell r="B68" t="str">
            <v>appello</v>
          </cell>
          <cell r="C68">
            <v>700</v>
          </cell>
        </row>
        <row r="69">
          <cell r="A69" t="str">
            <v>aptus</v>
          </cell>
          <cell r="B69" t="str">
            <v>aptus</v>
          </cell>
          <cell r="C69">
            <v>916</v>
          </cell>
        </row>
        <row r="70">
          <cell r="A70" t="str">
            <v>apud</v>
          </cell>
          <cell r="B70" t="str">
            <v>apud</v>
          </cell>
          <cell r="C70">
            <v>205</v>
          </cell>
        </row>
        <row r="71">
          <cell r="A71" t="str">
            <v>aqua</v>
          </cell>
          <cell r="B71" t="str">
            <v>aqua</v>
          </cell>
          <cell r="C71">
            <v>272</v>
          </cell>
        </row>
        <row r="72">
          <cell r="A72" t="str">
            <v>āra</v>
          </cell>
          <cell r="B72" t="str">
            <v>ara</v>
          </cell>
          <cell r="C72">
            <v>374</v>
          </cell>
        </row>
        <row r="73">
          <cell r="A73" t="str">
            <v>arbitror</v>
          </cell>
          <cell r="B73" t="str">
            <v>arbitror</v>
          </cell>
          <cell r="C73">
            <v>963</v>
          </cell>
        </row>
        <row r="74">
          <cell r="A74" t="str">
            <v>arbor</v>
          </cell>
          <cell r="B74" t="str">
            <v>arbor</v>
          </cell>
          <cell r="C74">
            <v>468</v>
          </cell>
        </row>
        <row r="75">
          <cell r="A75" t="str">
            <v>ārdeō</v>
          </cell>
          <cell r="B75" t="str">
            <v>ardeo</v>
          </cell>
          <cell r="C75">
            <v>618</v>
          </cell>
        </row>
        <row r="76">
          <cell r="A76" t="str">
            <v>argentum</v>
          </cell>
          <cell r="B76" t="str">
            <v>argentum</v>
          </cell>
          <cell r="C76">
            <v>849</v>
          </cell>
        </row>
        <row r="77">
          <cell r="A77" t="str">
            <v>arma</v>
          </cell>
          <cell r="B77" t="str">
            <v>arma</v>
          </cell>
          <cell r="C77">
            <v>98</v>
          </cell>
        </row>
        <row r="78">
          <cell r="A78" t="str">
            <v>ars</v>
          </cell>
          <cell r="B78" t="str">
            <v>ars</v>
          </cell>
          <cell r="C78">
            <v>258</v>
          </cell>
        </row>
        <row r="79">
          <cell r="A79" t="str">
            <v>arvum</v>
          </cell>
          <cell r="B79" t="str">
            <v>arvum</v>
          </cell>
          <cell r="C79">
            <v>637</v>
          </cell>
        </row>
        <row r="80">
          <cell r="A80" t="str">
            <v>arx</v>
          </cell>
          <cell r="B80" t="str">
            <v>arx</v>
          </cell>
          <cell r="C80">
            <v>638</v>
          </cell>
        </row>
        <row r="81">
          <cell r="A81" t="str">
            <v>ascendō</v>
          </cell>
          <cell r="B81" t="str">
            <v>ascendo</v>
          </cell>
          <cell r="C81">
            <v>990</v>
          </cell>
        </row>
        <row r="82">
          <cell r="A82" t="str">
            <v>aspiciō</v>
          </cell>
          <cell r="B82" t="str">
            <v>aspicio</v>
          </cell>
          <cell r="C82">
            <v>483</v>
          </cell>
        </row>
        <row r="83">
          <cell r="A83" t="str">
            <v>astrum</v>
          </cell>
          <cell r="B83" t="str">
            <v>astrum</v>
          </cell>
          <cell r="C83">
            <v>685</v>
          </cell>
        </row>
        <row r="84">
          <cell r="A84" t="str">
            <v>at</v>
          </cell>
          <cell r="B84" t="str">
            <v>at</v>
          </cell>
          <cell r="C84">
            <v>74</v>
          </cell>
        </row>
        <row r="85">
          <cell r="A85" t="str">
            <v>atque</v>
          </cell>
          <cell r="B85" t="str">
            <v>atque</v>
          </cell>
          <cell r="C85">
            <v>35</v>
          </cell>
        </row>
        <row r="86">
          <cell r="A86" t="str">
            <v>auctor</v>
          </cell>
          <cell r="B86" t="str">
            <v>auctor</v>
          </cell>
          <cell r="C86">
            <v>546</v>
          </cell>
        </row>
        <row r="87">
          <cell r="A87" t="str">
            <v>auctōritās</v>
          </cell>
          <cell r="B87" t="str">
            <v>auctoritas</v>
          </cell>
          <cell r="C87">
            <v>898</v>
          </cell>
        </row>
        <row r="88">
          <cell r="A88" t="str">
            <v>audāx</v>
          </cell>
          <cell r="B88" t="str">
            <v>audax</v>
          </cell>
          <cell r="C88">
            <v>876</v>
          </cell>
        </row>
        <row r="89">
          <cell r="A89" t="str">
            <v>audeō</v>
          </cell>
          <cell r="B89" t="str">
            <v>audeo</v>
          </cell>
          <cell r="C89">
            <v>270</v>
          </cell>
        </row>
        <row r="90">
          <cell r="A90" t="str">
            <v>audiō</v>
          </cell>
          <cell r="B90" t="str">
            <v>audio</v>
          </cell>
          <cell r="C90">
            <v>165</v>
          </cell>
        </row>
        <row r="91">
          <cell r="A91" t="str">
            <v>auferō</v>
          </cell>
          <cell r="B91" t="str">
            <v>aufero</v>
          </cell>
          <cell r="C91">
            <v>556</v>
          </cell>
        </row>
        <row r="92">
          <cell r="A92" t="str">
            <v>augeō</v>
          </cell>
          <cell r="B92" t="str">
            <v>augeo</v>
          </cell>
          <cell r="C92">
            <v>709</v>
          </cell>
        </row>
        <row r="93">
          <cell r="A93" t="str">
            <v>aura</v>
          </cell>
          <cell r="B93" t="str">
            <v>aura</v>
          </cell>
          <cell r="C93">
            <v>420</v>
          </cell>
        </row>
        <row r="94">
          <cell r="A94" t="str">
            <v>aureus</v>
          </cell>
          <cell r="B94" t="str">
            <v>aureus</v>
          </cell>
          <cell r="C94">
            <v>691</v>
          </cell>
        </row>
        <row r="95">
          <cell r="A95" t="str">
            <v>auris</v>
          </cell>
          <cell r="B95" t="str">
            <v>auris</v>
          </cell>
          <cell r="C95">
            <v>366</v>
          </cell>
        </row>
        <row r="96">
          <cell r="A96" t="str">
            <v>aurum</v>
          </cell>
          <cell r="B96" t="str">
            <v>aurum</v>
          </cell>
          <cell r="C96">
            <v>303</v>
          </cell>
        </row>
        <row r="97">
          <cell r="A97" t="str">
            <v>aut</v>
          </cell>
          <cell r="B97" t="str">
            <v>aut</v>
          </cell>
          <cell r="C97">
            <v>24</v>
          </cell>
        </row>
        <row r="98">
          <cell r="A98" t="str">
            <v>autem</v>
          </cell>
          <cell r="B98" t="str">
            <v>autem</v>
          </cell>
          <cell r="C98">
            <v>123</v>
          </cell>
        </row>
        <row r="99">
          <cell r="A99" t="str">
            <v>auxilium</v>
          </cell>
          <cell r="B99" t="str">
            <v>auxilium</v>
          </cell>
          <cell r="C99">
            <v>543</v>
          </cell>
        </row>
        <row r="100">
          <cell r="A100" t="str">
            <v>avis</v>
          </cell>
          <cell r="B100" t="str">
            <v>avis</v>
          </cell>
          <cell r="C100">
            <v>855</v>
          </cell>
        </row>
        <row r="101">
          <cell r="A101" t="str">
            <v>barbarus</v>
          </cell>
          <cell r="B101" t="str">
            <v>barbarus</v>
          </cell>
          <cell r="C101">
            <v>768</v>
          </cell>
        </row>
        <row r="102">
          <cell r="A102" t="str">
            <v>beātus</v>
          </cell>
          <cell r="B102" t="str">
            <v>beatus</v>
          </cell>
          <cell r="C102">
            <v>408</v>
          </cell>
        </row>
        <row r="103">
          <cell r="A103" t="str">
            <v>bellum</v>
          </cell>
          <cell r="B103" t="str">
            <v>bellum</v>
          </cell>
          <cell r="C103">
            <v>86</v>
          </cell>
        </row>
        <row r="104">
          <cell r="A104" t="str">
            <v>bene</v>
          </cell>
          <cell r="B104" t="str">
            <v>bene</v>
          </cell>
          <cell r="C104">
            <v>235</v>
          </cell>
        </row>
        <row r="105">
          <cell r="A105" t="str">
            <v>beneficium</v>
          </cell>
          <cell r="B105" t="str">
            <v>beneficium</v>
          </cell>
          <cell r="C105">
            <v>182</v>
          </cell>
        </row>
        <row r="106">
          <cell r="A106" t="str">
            <v>bonus</v>
          </cell>
          <cell r="B106" t="str">
            <v>bonus</v>
          </cell>
          <cell r="C106">
            <v>68</v>
          </cell>
        </row>
        <row r="107">
          <cell r="A107" t="str">
            <v>bōs</v>
          </cell>
          <cell r="B107" t="str">
            <v>bos</v>
          </cell>
          <cell r="C107">
            <v>808</v>
          </cell>
        </row>
        <row r="108">
          <cell r="A108" t="str">
            <v>brevis</v>
          </cell>
          <cell r="B108" t="str">
            <v>brevis</v>
          </cell>
          <cell r="C108">
            <v>589</v>
          </cell>
        </row>
        <row r="109">
          <cell r="A109" t="str">
            <v>breviter</v>
          </cell>
          <cell r="B109" t="str">
            <v>breviter</v>
          </cell>
          <cell r="C109">
            <v>992</v>
          </cell>
        </row>
        <row r="110">
          <cell r="A110" t="str">
            <v>cadō</v>
          </cell>
          <cell r="B110" t="str">
            <v>cado</v>
          </cell>
          <cell r="C110">
            <v>210</v>
          </cell>
        </row>
        <row r="111">
          <cell r="A111" t="str">
            <v>caecus</v>
          </cell>
          <cell r="B111" t="str">
            <v>caecus</v>
          </cell>
          <cell r="C111">
            <v>728</v>
          </cell>
        </row>
        <row r="112">
          <cell r="A112" t="str">
            <v>caedēs</v>
          </cell>
          <cell r="B112" t="str">
            <v>caedes</v>
          </cell>
          <cell r="C112">
            <v>415</v>
          </cell>
        </row>
        <row r="113">
          <cell r="A113" t="str">
            <v>caedō</v>
          </cell>
          <cell r="B113" t="str">
            <v>caedo</v>
          </cell>
          <cell r="C113">
            <v>612</v>
          </cell>
        </row>
        <row r="114">
          <cell r="A114" t="str">
            <v>caelestis</v>
          </cell>
          <cell r="B114" t="str">
            <v>caelestis</v>
          </cell>
          <cell r="C114">
            <v>960</v>
          </cell>
        </row>
        <row r="115">
          <cell r="A115" t="str">
            <v>caelum</v>
          </cell>
          <cell r="B115" t="str">
            <v>caelum</v>
          </cell>
          <cell r="C115">
            <v>117</v>
          </cell>
        </row>
        <row r="116">
          <cell r="A116" t="str">
            <v>campus</v>
          </cell>
          <cell r="B116" t="str">
            <v>campus</v>
          </cell>
          <cell r="C116">
            <v>391</v>
          </cell>
        </row>
        <row r="117">
          <cell r="A117" t="str">
            <v>candidus</v>
          </cell>
          <cell r="B117" t="str">
            <v>candidus</v>
          </cell>
          <cell r="C117">
            <v>692</v>
          </cell>
        </row>
        <row r="118">
          <cell r="A118" t="str">
            <v>canis</v>
          </cell>
          <cell r="B118" t="str">
            <v>canis</v>
          </cell>
          <cell r="C118">
            <v>687</v>
          </cell>
        </row>
        <row r="119">
          <cell r="A119" t="str">
            <v>canō</v>
          </cell>
          <cell r="B119" t="str">
            <v>cano</v>
          </cell>
          <cell r="C119">
            <v>389</v>
          </cell>
        </row>
        <row r="120">
          <cell r="A120" t="str">
            <v>capiō</v>
          </cell>
          <cell r="B120" t="str">
            <v>capio</v>
          </cell>
          <cell r="C120">
            <v>131</v>
          </cell>
        </row>
        <row r="121">
          <cell r="A121" t="str">
            <v>caput</v>
          </cell>
          <cell r="B121" t="str">
            <v>caput</v>
          </cell>
          <cell r="C121">
            <v>124</v>
          </cell>
        </row>
        <row r="122">
          <cell r="A122" t="str">
            <v>careō</v>
          </cell>
          <cell r="B122" t="str">
            <v>careo</v>
          </cell>
          <cell r="C122">
            <v>572</v>
          </cell>
        </row>
        <row r="123">
          <cell r="A123" t="str">
            <v>carmen</v>
          </cell>
          <cell r="B123" t="str">
            <v>carmen</v>
          </cell>
          <cell r="C123">
            <v>254</v>
          </cell>
        </row>
        <row r="124">
          <cell r="A124" t="str">
            <v>cārus</v>
          </cell>
          <cell r="B124" t="str">
            <v>carus</v>
          </cell>
          <cell r="C124">
            <v>462</v>
          </cell>
        </row>
        <row r="125">
          <cell r="A125" t="str">
            <v>castrum</v>
          </cell>
          <cell r="B125" t="str">
            <v>castrum</v>
          </cell>
          <cell r="C125">
            <v>224</v>
          </cell>
        </row>
        <row r="126">
          <cell r="A126" t="str">
            <v>castus</v>
          </cell>
          <cell r="B126" t="str">
            <v>castus</v>
          </cell>
          <cell r="C126">
            <v>838</v>
          </cell>
        </row>
        <row r="127">
          <cell r="A127" t="str">
            <v>cāsus</v>
          </cell>
          <cell r="B127" t="str">
            <v>casus</v>
          </cell>
          <cell r="C127">
            <v>344</v>
          </cell>
        </row>
        <row r="128">
          <cell r="A128" t="str">
            <v>causa</v>
          </cell>
          <cell r="B128" t="str">
            <v>causa</v>
          </cell>
          <cell r="C128">
            <v>107</v>
          </cell>
        </row>
        <row r="129">
          <cell r="A129" t="str">
            <v>caveō</v>
          </cell>
          <cell r="B129" t="str">
            <v>caveo</v>
          </cell>
          <cell r="C129">
            <v>941</v>
          </cell>
        </row>
        <row r="130">
          <cell r="A130" t="str">
            <v>cēdō</v>
          </cell>
          <cell r="B130" t="str">
            <v>cedo</v>
          </cell>
          <cell r="C130">
            <v>304</v>
          </cell>
        </row>
        <row r="131">
          <cell r="A131" t="str">
            <v>celebrō</v>
          </cell>
          <cell r="B131" t="str">
            <v>celebro</v>
          </cell>
          <cell r="C131">
            <v>893</v>
          </cell>
        </row>
        <row r="132">
          <cell r="A132" t="str">
            <v>celer</v>
          </cell>
          <cell r="B132" t="str">
            <v>celer</v>
          </cell>
          <cell r="C132">
            <v>745</v>
          </cell>
        </row>
        <row r="133">
          <cell r="A133" t="str">
            <v>celeriter</v>
          </cell>
          <cell r="B133" t="str">
            <v>celeriter</v>
          </cell>
          <cell r="C133">
            <v>967</v>
          </cell>
        </row>
        <row r="134">
          <cell r="A134" t="str">
            <v>cēnseō</v>
          </cell>
          <cell r="B134" t="str">
            <v>censeo</v>
          </cell>
          <cell r="C134">
            <v>928</v>
          </cell>
        </row>
        <row r="135">
          <cell r="A135" t="str">
            <v>centum</v>
          </cell>
          <cell r="B135" t="str">
            <v>centum</v>
          </cell>
          <cell r="C135">
            <v>730</v>
          </cell>
        </row>
        <row r="136">
          <cell r="A136" t="str">
            <v>cernō</v>
          </cell>
          <cell r="B136" t="str">
            <v>cerno</v>
          </cell>
          <cell r="C136">
            <v>655</v>
          </cell>
        </row>
        <row r="137">
          <cell r="A137" t="str">
            <v>certē</v>
          </cell>
          <cell r="B137" t="str">
            <v>certe</v>
          </cell>
          <cell r="C137">
            <v>601</v>
          </cell>
        </row>
        <row r="138">
          <cell r="A138" t="str">
            <v>certō</v>
          </cell>
          <cell r="B138" t="str">
            <v>certo</v>
          </cell>
          <cell r="C138">
            <v>864</v>
          </cell>
        </row>
        <row r="139">
          <cell r="A139" t="str">
            <v>certus</v>
          </cell>
          <cell r="B139" t="str">
            <v>certus</v>
          </cell>
          <cell r="C139">
            <v>285</v>
          </cell>
        </row>
        <row r="140">
          <cell r="A140" t="str">
            <v>cēterum</v>
          </cell>
          <cell r="B140" t="str">
            <v>ceterum</v>
          </cell>
          <cell r="C140">
            <v>571</v>
          </cell>
        </row>
        <row r="141">
          <cell r="A141" t="str">
            <v>cēterus</v>
          </cell>
          <cell r="B141" t="str">
            <v>ceterus</v>
          </cell>
          <cell r="C141">
            <v>596</v>
          </cell>
        </row>
        <row r="142">
          <cell r="A142" t="str">
            <v>cibus</v>
          </cell>
          <cell r="B142" t="str">
            <v>cibus</v>
          </cell>
          <cell r="C142">
            <v>863</v>
          </cell>
        </row>
        <row r="143">
          <cell r="A143" t="str">
            <v>cingō</v>
          </cell>
          <cell r="B143" t="str">
            <v>cingo</v>
          </cell>
          <cell r="C143">
            <v>814</v>
          </cell>
        </row>
        <row r="144">
          <cell r="A144" t="str">
            <v>cinis</v>
          </cell>
          <cell r="B144" t="str">
            <v>cinis</v>
          </cell>
          <cell r="C144">
            <v>779</v>
          </cell>
        </row>
        <row r="145">
          <cell r="A145" t="str">
            <v>circā</v>
          </cell>
          <cell r="B145" t="str">
            <v>circa</v>
          </cell>
          <cell r="C145">
            <v>735</v>
          </cell>
        </row>
        <row r="146">
          <cell r="A146" t="str">
            <v>citus</v>
          </cell>
          <cell r="B146" t="str">
            <v>citus</v>
          </cell>
          <cell r="C146">
            <v>590</v>
          </cell>
        </row>
        <row r="147">
          <cell r="A147" t="str">
            <v>cīvis</v>
          </cell>
          <cell r="B147" t="str">
            <v>civis</v>
          </cell>
          <cell r="C147">
            <v>471</v>
          </cell>
        </row>
        <row r="148">
          <cell r="A148" t="str">
            <v>cīvitās</v>
          </cell>
          <cell r="B148" t="str">
            <v>civitas</v>
          </cell>
          <cell r="C148">
            <v>346</v>
          </cell>
        </row>
        <row r="149">
          <cell r="A149" t="str">
            <v>clāmor</v>
          </cell>
          <cell r="B149" t="str">
            <v>clamor</v>
          </cell>
          <cell r="C149">
            <v>605</v>
          </cell>
        </row>
        <row r="150">
          <cell r="A150" t="str">
            <v>clārus</v>
          </cell>
          <cell r="B150" t="str">
            <v>clarus</v>
          </cell>
          <cell r="C150">
            <v>395</v>
          </cell>
        </row>
        <row r="151">
          <cell r="A151" t="str">
            <v>classis</v>
          </cell>
          <cell r="B151" t="str">
            <v>classis</v>
          </cell>
          <cell r="C151">
            <v>505</v>
          </cell>
        </row>
        <row r="152">
          <cell r="A152" t="str">
            <v>claudō</v>
          </cell>
          <cell r="B152" t="str">
            <v>claudo</v>
          </cell>
          <cell r="C152">
            <v>392</v>
          </cell>
        </row>
        <row r="153">
          <cell r="A153" t="str">
            <v>coepī</v>
          </cell>
          <cell r="B153" t="str">
            <v>coepi</v>
          </cell>
          <cell r="C153">
            <v>312</v>
          </cell>
        </row>
        <row r="154">
          <cell r="A154" t="str">
            <v>cōgitō</v>
          </cell>
          <cell r="B154" t="str">
            <v>cogito</v>
          </cell>
          <cell r="C154">
            <v>515</v>
          </cell>
        </row>
        <row r="155">
          <cell r="A155" t="str">
            <v>cōgnōscō</v>
          </cell>
          <cell r="B155" t="str">
            <v>cognosco</v>
          </cell>
          <cell r="C155">
            <v>339</v>
          </cell>
        </row>
        <row r="156">
          <cell r="A156" t="str">
            <v>cōgō</v>
          </cell>
          <cell r="B156" t="str">
            <v>cogo</v>
          </cell>
          <cell r="C156">
            <v>250</v>
          </cell>
        </row>
        <row r="157">
          <cell r="A157" t="str">
            <v>cohors</v>
          </cell>
          <cell r="B157" t="str">
            <v>cohors</v>
          </cell>
          <cell r="C157">
            <v>666</v>
          </cell>
        </row>
        <row r="158">
          <cell r="A158" t="str">
            <v>colligō</v>
          </cell>
          <cell r="B158" t="str">
            <v>colligo</v>
          </cell>
          <cell r="C158">
            <v>820</v>
          </cell>
        </row>
        <row r="159">
          <cell r="A159" t="str">
            <v>colō</v>
          </cell>
          <cell r="B159" t="str">
            <v>colo</v>
          </cell>
          <cell r="C159">
            <v>333</v>
          </cell>
        </row>
        <row r="160">
          <cell r="A160" t="str">
            <v>color</v>
          </cell>
          <cell r="B160" t="str">
            <v>color</v>
          </cell>
          <cell r="C160">
            <v>725</v>
          </cell>
        </row>
        <row r="161">
          <cell r="A161" t="str">
            <v>coma</v>
          </cell>
          <cell r="B161" t="str">
            <v>coma</v>
          </cell>
          <cell r="C161">
            <v>405</v>
          </cell>
        </row>
        <row r="162">
          <cell r="A162" t="str">
            <v>comes</v>
          </cell>
          <cell r="B162" t="str">
            <v>comes</v>
          </cell>
          <cell r="C162">
            <v>448</v>
          </cell>
        </row>
        <row r="163">
          <cell r="A163" t="str">
            <v>committō</v>
          </cell>
          <cell r="B163" t="str">
            <v>committo</v>
          </cell>
          <cell r="C163">
            <v>608</v>
          </cell>
        </row>
        <row r="164">
          <cell r="A164" t="str">
            <v>commūnis</v>
          </cell>
          <cell r="B164" t="str">
            <v>communis</v>
          </cell>
          <cell r="C164">
            <v>660</v>
          </cell>
        </row>
        <row r="165">
          <cell r="A165" t="str">
            <v>comparō</v>
          </cell>
          <cell r="B165" t="str">
            <v>comparo</v>
          </cell>
          <cell r="C165">
            <v>890</v>
          </cell>
        </row>
        <row r="166">
          <cell r="A166" t="str">
            <v>compōnō</v>
          </cell>
          <cell r="B166" t="str">
            <v>compono</v>
          </cell>
          <cell r="C166">
            <v>443</v>
          </cell>
        </row>
        <row r="167">
          <cell r="A167" t="str">
            <v>concēdō</v>
          </cell>
          <cell r="B167" t="str">
            <v>concedo</v>
          </cell>
          <cell r="C167">
            <v>663</v>
          </cell>
        </row>
        <row r="168">
          <cell r="A168" t="str">
            <v>condīciō</v>
          </cell>
          <cell r="B168" t="str">
            <v>condicio</v>
          </cell>
          <cell r="C168">
            <v>920</v>
          </cell>
        </row>
        <row r="169">
          <cell r="A169" t="str">
            <v>condō</v>
          </cell>
          <cell r="B169" t="str">
            <v>condo</v>
          </cell>
          <cell r="C169">
            <v>540</v>
          </cell>
        </row>
        <row r="170">
          <cell r="A170" t="str">
            <v>cōnferō</v>
          </cell>
          <cell r="B170" t="str">
            <v>confero</v>
          </cell>
          <cell r="C170">
            <v>645</v>
          </cell>
        </row>
        <row r="171">
          <cell r="A171" t="str">
            <v>cōnficiō</v>
          </cell>
          <cell r="B171" t="str">
            <v>conficio</v>
          </cell>
          <cell r="C171">
            <v>894</v>
          </cell>
        </row>
        <row r="172">
          <cell r="A172" t="str">
            <v>cōnfiteor</v>
          </cell>
          <cell r="B172" t="str">
            <v>confiteor</v>
          </cell>
          <cell r="C172">
            <v>972</v>
          </cell>
        </row>
        <row r="173">
          <cell r="A173" t="str">
            <v>coniunx</v>
          </cell>
          <cell r="B173" t="str">
            <v>coniunx</v>
          </cell>
          <cell r="C173">
            <v>218</v>
          </cell>
        </row>
        <row r="174">
          <cell r="A174" t="str">
            <v>cōnor</v>
          </cell>
          <cell r="B174" t="str">
            <v>conor</v>
          </cell>
          <cell r="C174">
            <v>905</v>
          </cell>
        </row>
        <row r="175">
          <cell r="A175" t="str">
            <v>cōnsequor</v>
          </cell>
          <cell r="B175" t="str">
            <v>consequor</v>
          </cell>
          <cell r="C175">
            <v>917</v>
          </cell>
        </row>
        <row r="176">
          <cell r="A176" t="str">
            <v>cōnsilium</v>
          </cell>
          <cell r="B176" t="str">
            <v>consilium</v>
          </cell>
          <cell r="C176">
            <v>217</v>
          </cell>
        </row>
        <row r="177">
          <cell r="A177" t="str">
            <v>cōnsistō</v>
          </cell>
          <cell r="B177" t="str">
            <v>consisto</v>
          </cell>
          <cell r="C177">
            <v>780</v>
          </cell>
        </row>
        <row r="178">
          <cell r="A178" t="str">
            <v>cōnstituō</v>
          </cell>
          <cell r="B178" t="str">
            <v>constituo</v>
          </cell>
          <cell r="C178">
            <v>652</v>
          </cell>
        </row>
        <row r="179">
          <cell r="A179" t="str">
            <v>cōnstō</v>
          </cell>
          <cell r="B179" t="str">
            <v>consto</v>
          </cell>
          <cell r="C179">
            <v>731</v>
          </cell>
        </row>
        <row r="180">
          <cell r="A180" t="str">
            <v>cōnsuētūdo</v>
          </cell>
          <cell r="B180" t="str">
            <v>consuetudo</v>
          </cell>
          <cell r="C180">
            <v>954</v>
          </cell>
        </row>
        <row r="181">
          <cell r="A181" t="str">
            <v>cōnsul</v>
          </cell>
          <cell r="B181" t="str">
            <v>consul</v>
          </cell>
          <cell r="C181">
            <v>321</v>
          </cell>
        </row>
        <row r="182">
          <cell r="A182" t="str">
            <v>cōnsulō</v>
          </cell>
          <cell r="B182" t="str">
            <v>consulo</v>
          </cell>
          <cell r="C182">
            <v>757</v>
          </cell>
        </row>
        <row r="183">
          <cell r="A183" t="str">
            <v>cōnsūmō</v>
          </cell>
          <cell r="B183" t="str">
            <v>consumo</v>
          </cell>
          <cell r="C183">
            <v>869</v>
          </cell>
        </row>
        <row r="184">
          <cell r="A184" t="str">
            <v>contemnō</v>
          </cell>
          <cell r="B184" t="str">
            <v>contemno</v>
          </cell>
          <cell r="C184">
            <v>615</v>
          </cell>
        </row>
        <row r="185">
          <cell r="A185" t="str">
            <v>contineō</v>
          </cell>
          <cell r="B185" t="str">
            <v>contineo</v>
          </cell>
          <cell r="C185">
            <v>804</v>
          </cell>
        </row>
        <row r="186">
          <cell r="A186" t="str">
            <v>contingō</v>
          </cell>
          <cell r="B186" t="str">
            <v>contingo</v>
          </cell>
          <cell r="C186">
            <v>494</v>
          </cell>
        </row>
        <row r="187">
          <cell r="A187" t="str">
            <v>contrā</v>
          </cell>
          <cell r="B187" t="str">
            <v>contra</v>
          </cell>
          <cell r="C187">
            <v>271</v>
          </cell>
        </row>
        <row r="188">
          <cell r="A188" t="str">
            <v>conveniō</v>
          </cell>
          <cell r="B188" t="str">
            <v>convenio</v>
          </cell>
          <cell r="C188">
            <v>698</v>
          </cell>
        </row>
        <row r="189">
          <cell r="A189" t="str">
            <v>convertō</v>
          </cell>
          <cell r="B189" t="str">
            <v>converto</v>
          </cell>
          <cell r="C189">
            <v>834</v>
          </cell>
        </row>
        <row r="190">
          <cell r="A190" t="str">
            <v>convīvium</v>
          </cell>
          <cell r="B190" t="str">
            <v>convivium</v>
          </cell>
          <cell r="C190">
            <v>921</v>
          </cell>
        </row>
        <row r="191">
          <cell r="A191" t="str">
            <v>cōpia</v>
          </cell>
          <cell r="B191" t="str">
            <v>copia</v>
          </cell>
          <cell r="C191">
            <v>331</v>
          </cell>
        </row>
        <row r="192">
          <cell r="A192" t="str">
            <v>cor</v>
          </cell>
          <cell r="B192" t="str">
            <v>cor</v>
          </cell>
          <cell r="C192">
            <v>795</v>
          </cell>
        </row>
        <row r="193">
          <cell r="A193" t="str">
            <v>cornu</v>
          </cell>
          <cell r="B193" t="str">
            <v>cornu</v>
          </cell>
          <cell r="C193">
            <v>591</v>
          </cell>
        </row>
        <row r="194">
          <cell r="A194" t="str">
            <v>corpus</v>
          </cell>
          <cell r="B194" t="str">
            <v>corpus</v>
          </cell>
          <cell r="C194">
            <v>75</v>
          </cell>
        </row>
        <row r="195">
          <cell r="A195" t="str">
            <v>corrumpō</v>
          </cell>
          <cell r="B195" t="str">
            <v>corrumpo</v>
          </cell>
          <cell r="C195">
            <v>870</v>
          </cell>
        </row>
        <row r="196">
          <cell r="A196" t="str">
            <v>crēdō</v>
          </cell>
          <cell r="B196" t="str">
            <v>credo</v>
          </cell>
          <cell r="C196">
            <v>109</v>
          </cell>
        </row>
        <row r="197">
          <cell r="A197" t="str">
            <v>creō</v>
          </cell>
          <cell r="B197" t="str">
            <v>creo</v>
          </cell>
          <cell r="C197">
            <v>978</v>
          </cell>
        </row>
        <row r="198">
          <cell r="A198" t="str">
            <v>crēscō</v>
          </cell>
          <cell r="B198" t="str">
            <v>cresco</v>
          </cell>
          <cell r="C198">
            <v>609</v>
          </cell>
        </row>
        <row r="199">
          <cell r="A199" t="str">
            <v>crīmen</v>
          </cell>
          <cell r="B199" t="str">
            <v>crimen</v>
          </cell>
          <cell r="C199">
            <v>475</v>
          </cell>
        </row>
        <row r="200">
          <cell r="A200" t="str">
            <v>culpa</v>
          </cell>
          <cell r="B200" t="str">
            <v>culpa</v>
          </cell>
          <cell r="C200">
            <v>769</v>
          </cell>
        </row>
        <row r="201">
          <cell r="A201" t="str">
            <v>cum</v>
          </cell>
          <cell r="B201" t="str">
            <v>cum</v>
          </cell>
          <cell r="C201">
            <v>10</v>
          </cell>
        </row>
        <row r="202">
          <cell r="A202" t="str">
            <v>cūnctus</v>
          </cell>
          <cell r="B202" t="str">
            <v>cunctus</v>
          </cell>
          <cell r="C202">
            <v>292</v>
          </cell>
        </row>
        <row r="203">
          <cell r="A203" t="str">
            <v>cupīdō</v>
          </cell>
          <cell r="B203" t="str">
            <v>cupido</v>
          </cell>
          <cell r="C203">
            <v>906</v>
          </cell>
        </row>
        <row r="204">
          <cell r="A204" t="str">
            <v>cupiō</v>
          </cell>
          <cell r="B204" t="str">
            <v>cupio</v>
          </cell>
          <cell r="C204">
            <v>441</v>
          </cell>
        </row>
        <row r="205">
          <cell r="A205" t="str">
            <v>cūr</v>
          </cell>
          <cell r="B205" t="str">
            <v>cur</v>
          </cell>
          <cell r="C205">
            <v>404</v>
          </cell>
        </row>
        <row r="206">
          <cell r="A206" t="str">
            <v>cūra</v>
          </cell>
          <cell r="B206" t="str">
            <v>cura</v>
          </cell>
          <cell r="C206">
            <v>186</v>
          </cell>
        </row>
        <row r="207">
          <cell r="A207" t="str">
            <v>cūrō</v>
          </cell>
          <cell r="B207" t="str">
            <v>curo</v>
          </cell>
          <cell r="C207">
            <v>743</v>
          </cell>
        </row>
        <row r="208">
          <cell r="A208" t="str">
            <v>currō</v>
          </cell>
          <cell r="B208" t="str">
            <v>curro</v>
          </cell>
          <cell r="C208">
            <v>562</v>
          </cell>
        </row>
        <row r="209">
          <cell r="A209" t="str">
            <v>currus</v>
          </cell>
          <cell r="B209" t="str">
            <v>currus</v>
          </cell>
          <cell r="C209">
            <v>491</v>
          </cell>
        </row>
        <row r="210">
          <cell r="A210" t="str">
            <v>cursus</v>
          </cell>
          <cell r="B210" t="str">
            <v>cursus</v>
          </cell>
          <cell r="C210">
            <v>351</v>
          </cell>
        </row>
        <row r="211">
          <cell r="A211" t="str">
            <v>custōs</v>
          </cell>
          <cell r="B211" t="str">
            <v>custos</v>
          </cell>
          <cell r="C211">
            <v>622</v>
          </cell>
        </row>
        <row r="212">
          <cell r="A212" t="str">
            <v>damnō</v>
          </cell>
          <cell r="B212" t="str">
            <v>damno</v>
          </cell>
          <cell r="C212">
            <v>751</v>
          </cell>
        </row>
        <row r="213">
          <cell r="A213" t="str">
            <v>damnum</v>
          </cell>
          <cell r="B213" t="str">
            <v>damnum</v>
          </cell>
          <cell r="C213">
            <v>926</v>
          </cell>
        </row>
        <row r="214">
          <cell r="A214" t="str">
            <v>dē</v>
          </cell>
          <cell r="B214" t="str">
            <v>de</v>
          </cell>
          <cell r="C214">
            <v>46</v>
          </cell>
        </row>
        <row r="215">
          <cell r="A215" t="str">
            <v>dēbeō</v>
          </cell>
          <cell r="B215" t="str">
            <v>debeo</v>
          </cell>
          <cell r="C215">
            <v>155</v>
          </cell>
        </row>
        <row r="216">
          <cell r="A216" t="str">
            <v>decem</v>
          </cell>
          <cell r="B216" t="str">
            <v>decem</v>
          </cell>
          <cell r="C216">
            <v>914</v>
          </cell>
        </row>
        <row r="217">
          <cell r="A217" t="str">
            <v>dēcernō</v>
          </cell>
          <cell r="B217" t="str">
            <v>decerno</v>
          </cell>
          <cell r="C217">
            <v>800</v>
          </cell>
        </row>
        <row r="218">
          <cell r="A218" t="str">
            <v>decet</v>
          </cell>
          <cell r="B218" t="str">
            <v>decet</v>
          </cell>
          <cell r="C218">
            <v>718</v>
          </cell>
        </row>
        <row r="219">
          <cell r="A219" t="str">
            <v>decus</v>
          </cell>
          <cell r="B219" t="str">
            <v>decus</v>
          </cell>
          <cell r="C219">
            <v>548</v>
          </cell>
        </row>
        <row r="220">
          <cell r="A220" t="str">
            <v>dēdūcō</v>
          </cell>
          <cell r="B220" t="str">
            <v>deduco</v>
          </cell>
          <cell r="C220">
            <v>661</v>
          </cell>
        </row>
        <row r="221">
          <cell r="A221" t="str">
            <v>dēfendō</v>
          </cell>
          <cell r="B221" t="str">
            <v>defendo</v>
          </cell>
          <cell r="C221">
            <v>653</v>
          </cell>
        </row>
        <row r="222">
          <cell r="A222" t="str">
            <v>dēferō</v>
          </cell>
          <cell r="B222" t="str">
            <v>defero</v>
          </cell>
          <cell r="C222">
            <v>805</v>
          </cell>
        </row>
        <row r="223">
          <cell r="A223" t="str">
            <v>deficiō</v>
          </cell>
          <cell r="B223" t="str">
            <v>deficio</v>
          </cell>
          <cell r="C223">
            <v>676</v>
          </cell>
        </row>
        <row r="224">
          <cell r="A224" t="str">
            <v>deinde/dein</v>
          </cell>
          <cell r="B224" t="str">
            <v>deinde</v>
          </cell>
          <cell r="C224">
            <v>150</v>
          </cell>
        </row>
        <row r="225">
          <cell r="A225" t="str">
            <v>dēnique</v>
          </cell>
          <cell r="B225" t="str">
            <v>denique</v>
          </cell>
          <cell r="C225">
            <v>796</v>
          </cell>
        </row>
        <row r="226">
          <cell r="A226" t="str">
            <v>dēscendō</v>
          </cell>
          <cell r="B226" t="str">
            <v>descendo</v>
          </cell>
          <cell r="C226">
            <v>802</v>
          </cell>
        </row>
        <row r="227">
          <cell r="A227" t="str">
            <v>dēserō</v>
          </cell>
          <cell r="B227" t="str">
            <v>desero</v>
          </cell>
          <cell r="C227">
            <v>544</v>
          </cell>
        </row>
        <row r="228">
          <cell r="A228" t="str">
            <v>dēsīderō</v>
          </cell>
          <cell r="B228" t="str">
            <v>desidero</v>
          </cell>
          <cell r="C228">
            <v>892</v>
          </cell>
        </row>
        <row r="229">
          <cell r="A229" t="str">
            <v>dēsinō</v>
          </cell>
          <cell r="B229" t="str">
            <v>desino</v>
          </cell>
          <cell r="C229">
            <v>624</v>
          </cell>
        </row>
        <row r="230">
          <cell r="A230" t="str">
            <v>dēsum</v>
          </cell>
          <cell r="B230" t="str">
            <v>desum</v>
          </cell>
          <cell r="C230">
            <v>463</v>
          </cell>
        </row>
        <row r="231">
          <cell r="A231" t="str">
            <v>deus</v>
          </cell>
          <cell r="B231" t="str">
            <v>deus</v>
          </cell>
          <cell r="C231">
            <v>42</v>
          </cell>
        </row>
        <row r="232">
          <cell r="A232" t="str">
            <v>dexter</v>
          </cell>
          <cell r="B232" t="str">
            <v>dexter</v>
          </cell>
          <cell r="C232">
            <v>260</v>
          </cell>
        </row>
        <row r="233">
          <cell r="A233" t="str">
            <v>dīcō</v>
          </cell>
          <cell r="B233" t="str">
            <v>dico</v>
          </cell>
          <cell r="C233">
            <v>33</v>
          </cell>
        </row>
        <row r="234">
          <cell r="A234" t="str">
            <v>diēs</v>
          </cell>
          <cell r="B234" t="str">
            <v>dies</v>
          </cell>
          <cell r="C234">
            <v>54</v>
          </cell>
        </row>
        <row r="235">
          <cell r="A235" t="str">
            <v>differō</v>
          </cell>
          <cell r="B235" t="str">
            <v>differo</v>
          </cell>
          <cell r="C235">
            <v>880</v>
          </cell>
        </row>
        <row r="236">
          <cell r="A236" t="str">
            <v>difficilis</v>
          </cell>
          <cell r="B236" t="str">
            <v>difficilis</v>
          </cell>
          <cell r="C236">
            <v>861</v>
          </cell>
        </row>
        <row r="237">
          <cell r="A237" t="str">
            <v>dīgnitās</v>
          </cell>
          <cell r="B237" t="str">
            <v>dignitas</v>
          </cell>
          <cell r="C237">
            <v>956</v>
          </cell>
        </row>
        <row r="238">
          <cell r="A238" t="str">
            <v>dīgnus</v>
          </cell>
          <cell r="B238" t="str">
            <v>dignus</v>
          </cell>
          <cell r="C238">
            <v>291</v>
          </cell>
        </row>
        <row r="239">
          <cell r="A239" t="str">
            <v>dīligō</v>
          </cell>
          <cell r="B239" t="str">
            <v>diligo</v>
          </cell>
          <cell r="C239">
            <v>973</v>
          </cell>
        </row>
        <row r="240">
          <cell r="A240" t="str">
            <v>dīmittō</v>
          </cell>
          <cell r="B240" t="str">
            <v>dimitto</v>
          </cell>
          <cell r="C240">
            <v>777</v>
          </cell>
        </row>
        <row r="241">
          <cell r="A241" t="str">
            <v>discēdō</v>
          </cell>
          <cell r="B241" t="str">
            <v>discedo</v>
          </cell>
          <cell r="C241">
            <v>726</v>
          </cell>
        </row>
        <row r="242">
          <cell r="A242" t="str">
            <v>disciplīna</v>
          </cell>
          <cell r="B242" t="str">
            <v>disciplina</v>
          </cell>
          <cell r="C242">
            <v>982</v>
          </cell>
        </row>
        <row r="243">
          <cell r="A243" t="str">
            <v>discō</v>
          </cell>
          <cell r="B243" t="str">
            <v>disco</v>
          </cell>
          <cell r="C243">
            <v>465</v>
          </cell>
        </row>
        <row r="244">
          <cell r="A244" t="str">
            <v>diū:</v>
          </cell>
          <cell r="B244" t="str">
            <v>diu</v>
          </cell>
          <cell r="C244">
            <v>361</v>
          </cell>
        </row>
        <row r="245">
          <cell r="A245" t="str">
            <v>dīversus</v>
          </cell>
          <cell r="B245" t="str">
            <v>diversus</v>
          </cell>
          <cell r="C245">
            <v>641</v>
          </cell>
        </row>
        <row r="246">
          <cell r="A246" t="str">
            <v>dīves</v>
          </cell>
          <cell r="B246" t="str">
            <v>dives</v>
          </cell>
          <cell r="C246">
            <v>564</v>
          </cell>
        </row>
        <row r="247">
          <cell r="A247" t="str">
            <v>dīvidō</v>
          </cell>
          <cell r="B247" t="str">
            <v>divido</v>
          </cell>
          <cell r="C247">
            <v>628</v>
          </cell>
        </row>
        <row r="248">
          <cell r="A248" t="str">
            <v>dīvitiae</v>
          </cell>
          <cell r="B248" t="str">
            <v>divitiae</v>
          </cell>
          <cell r="C248">
            <v>712</v>
          </cell>
        </row>
        <row r="249">
          <cell r="A249" t="str">
            <v>dīvus</v>
          </cell>
          <cell r="B249" t="str">
            <v>divus</v>
          </cell>
          <cell r="C249">
            <v>962</v>
          </cell>
        </row>
        <row r="250">
          <cell r="A250" t="str">
            <v>dō</v>
          </cell>
          <cell r="B250" t="str">
            <v>do</v>
          </cell>
          <cell r="C250">
            <v>28</v>
          </cell>
        </row>
        <row r="251">
          <cell r="A251" t="str">
            <v>doceō</v>
          </cell>
          <cell r="B251" t="str">
            <v>doceo</v>
          </cell>
          <cell r="C251">
            <v>393</v>
          </cell>
        </row>
        <row r="252">
          <cell r="A252" t="str">
            <v>doleō</v>
          </cell>
          <cell r="B252" t="str">
            <v>doleo</v>
          </cell>
          <cell r="C252">
            <v>785</v>
          </cell>
        </row>
        <row r="253">
          <cell r="A253" t="str">
            <v>dolor</v>
          </cell>
          <cell r="B253" t="str">
            <v>dolor</v>
          </cell>
          <cell r="C253">
            <v>193</v>
          </cell>
        </row>
        <row r="254">
          <cell r="A254" t="str">
            <v>dolus</v>
          </cell>
          <cell r="B254" t="str">
            <v>dolus</v>
          </cell>
          <cell r="C254">
            <v>701</v>
          </cell>
        </row>
        <row r="255">
          <cell r="A255" t="str">
            <v>dominus</v>
          </cell>
          <cell r="B255" t="str">
            <v>dominus</v>
          </cell>
          <cell r="C255">
            <v>241</v>
          </cell>
        </row>
        <row r="256">
          <cell r="A256" t="str">
            <v>domus</v>
          </cell>
          <cell r="B256" t="str">
            <v>domus</v>
          </cell>
          <cell r="C256">
            <v>73</v>
          </cell>
        </row>
        <row r="257">
          <cell r="A257" t="str">
            <v>dōnec</v>
          </cell>
          <cell r="B257" t="str">
            <v>donec</v>
          </cell>
          <cell r="C257">
            <v>771</v>
          </cell>
        </row>
        <row r="258">
          <cell r="A258" t="str">
            <v>dōnō</v>
          </cell>
          <cell r="B258" t="str">
            <v>dono</v>
          </cell>
          <cell r="C258">
            <v>606</v>
          </cell>
        </row>
        <row r="259">
          <cell r="A259" t="str">
            <v>dōnum</v>
          </cell>
          <cell r="B259" t="str">
            <v>donum</v>
          </cell>
          <cell r="C259">
            <v>476</v>
          </cell>
        </row>
        <row r="260">
          <cell r="A260" t="str">
            <v>dormiō</v>
          </cell>
          <cell r="B260" t="str">
            <v>dormio</v>
          </cell>
          <cell r="C260">
            <v>975</v>
          </cell>
        </row>
        <row r="261">
          <cell r="A261" t="str">
            <v>dubitō</v>
          </cell>
          <cell r="B261" t="str">
            <v>dubito</v>
          </cell>
          <cell r="C261">
            <v>521</v>
          </cell>
        </row>
        <row r="262">
          <cell r="A262" t="str">
            <v>dubius</v>
          </cell>
          <cell r="B262" t="str">
            <v>dubius</v>
          </cell>
          <cell r="C262">
            <v>528</v>
          </cell>
        </row>
        <row r="263">
          <cell r="A263" t="str">
            <v>dūcō</v>
          </cell>
          <cell r="B263" t="str">
            <v>duco</v>
          </cell>
          <cell r="C263">
            <v>133</v>
          </cell>
        </row>
        <row r="264">
          <cell r="A264" t="str">
            <v>dulcis</v>
          </cell>
          <cell r="B264" t="str">
            <v>dulcis</v>
          </cell>
          <cell r="C264">
            <v>383</v>
          </cell>
        </row>
        <row r="265">
          <cell r="A265" t="str">
            <v>dum</v>
          </cell>
          <cell r="B265" t="str">
            <v>dum</v>
          </cell>
          <cell r="C265">
            <v>103</v>
          </cell>
        </row>
        <row r="266">
          <cell r="A266" t="str">
            <v>duo</v>
          </cell>
          <cell r="B266" t="str">
            <v>duo</v>
          </cell>
          <cell r="C266">
            <v>221</v>
          </cell>
        </row>
        <row r="267">
          <cell r="A267" t="str">
            <v>dūrus</v>
          </cell>
          <cell r="B267" t="str">
            <v>durus</v>
          </cell>
          <cell r="C267">
            <v>249</v>
          </cell>
        </row>
        <row r="268">
          <cell r="A268" t="str">
            <v>dux</v>
          </cell>
          <cell r="B268" t="str">
            <v>dux</v>
          </cell>
          <cell r="C268">
            <v>239</v>
          </cell>
        </row>
        <row r="269">
          <cell r="A269" t="str">
            <v>ecce</v>
          </cell>
          <cell r="B269" t="str">
            <v>ecce</v>
          </cell>
          <cell r="C269">
            <v>643</v>
          </cell>
        </row>
        <row r="270">
          <cell r="A270" t="str">
            <v>ēdīcō</v>
          </cell>
          <cell r="B270" t="str">
            <v>edico</v>
          </cell>
          <cell r="C270">
            <v>996</v>
          </cell>
        </row>
        <row r="271">
          <cell r="A271" t="str">
            <v>ēdō</v>
          </cell>
          <cell r="B271" t="str">
            <v>edo</v>
          </cell>
          <cell r="C271">
            <v>688</v>
          </cell>
        </row>
        <row r="272">
          <cell r="A272" t="str">
            <v>ēdūcō</v>
          </cell>
          <cell r="B272" t="str">
            <v>educo</v>
          </cell>
          <cell r="C272">
            <v>935</v>
          </cell>
        </row>
        <row r="273">
          <cell r="A273" t="str">
            <v>efficiō</v>
          </cell>
          <cell r="B273" t="str">
            <v>efficio</v>
          </cell>
          <cell r="C273">
            <v>573</v>
          </cell>
        </row>
        <row r="274">
          <cell r="A274" t="str">
            <v>effundō</v>
          </cell>
          <cell r="B274" t="str">
            <v>effundo</v>
          </cell>
          <cell r="C274">
            <v>719</v>
          </cell>
        </row>
        <row r="275">
          <cell r="A275" t="str">
            <v>ego</v>
          </cell>
          <cell r="B275" t="str">
            <v>ego</v>
          </cell>
          <cell r="C275">
            <v>11</v>
          </cell>
        </row>
        <row r="276">
          <cell r="A276" t="str">
            <v>ēgredior</v>
          </cell>
          <cell r="B276" t="str">
            <v>egredior</v>
          </cell>
          <cell r="C276">
            <v>912</v>
          </cell>
        </row>
        <row r="277">
          <cell r="A277" t="str">
            <v>ēgregius</v>
          </cell>
          <cell r="B277" t="str">
            <v>egregius</v>
          </cell>
          <cell r="C277">
            <v>860</v>
          </cell>
        </row>
        <row r="278">
          <cell r="A278" t="str">
            <v>ēligō</v>
          </cell>
          <cell r="B278" t="str">
            <v>eligo</v>
          </cell>
          <cell r="C278">
            <v>942</v>
          </cell>
        </row>
        <row r="279">
          <cell r="A279" t="str">
            <v>enim</v>
          </cell>
          <cell r="B279" t="str">
            <v>enim</v>
          </cell>
          <cell r="C279">
            <v>57</v>
          </cell>
        </row>
        <row r="280">
          <cell r="A280" t="str">
            <v>eō</v>
          </cell>
          <cell r="B280" t="str">
            <v>eo</v>
          </cell>
          <cell r="C280">
            <v>470</v>
          </cell>
        </row>
        <row r="281">
          <cell r="A281" t="str">
            <v>eō</v>
          </cell>
          <cell r="B281" t="str">
            <v>eo</v>
          </cell>
          <cell r="C281">
            <v>97</v>
          </cell>
        </row>
        <row r="282">
          <cell r="A282" t="str">
            <v>epistula</v>
          </cell>
          <cell r="B282" t="str">
            <v>epistula</v>
          </cell>
          <cell r="C282">
            <v>951</v>
          </cell>
        </row>
        <row r="283">
          <cell r="A283" t="str">
            <v>eques</v>
          </cell>
          <cell r="B283" t="str">
            <v>eques</v>
          </cell>
          <cell r="C283">
            <v>296</v>
          </cell>
        </row>
        <row r="284">
          <cell r="A284" t="str">
            <v>equus</v>
          </cell>
          <cell r="B284" t="str">
            <v>equus</v>
          </cell>
          <cell r="C284">
            <v>248</v>
          </cell>
        </row>
        <row r="285">
          <cell r="A285" t="str">
            <v>ergō</v>
          </cell>
          <cell r="B285" t="str">
            <v>ergo</v>
          </cell>
          <cell r="C285">
            <v>134</v>
          </cell>
        </row>
        <row r="286">
          <cell r="A286" t="str">
            <v>ēripiō</v>
          </cell>
          <cell r="B286" t="str">
            <v>eripio</v>
          </cell>
          <cell r="C286">
            <v>349</v>
          </cell>
        </row>
        <row r="287">
          <cell r="A287" t="str">
            <v>errō</v>
          </cell>
          <cell r="B287" t="str">
            <v>erro</v>
          </cell>
          <cell r="C287">
            <v>402</v>
          </cell>
        </row>
        <row r="288">
          <cell r="A288" t="str">
            <v>error</v>
          </cell>
          <cell r="B288" t="str">
            <v>error</v>
          </cell>
          <cell r="C288">
            <v>832</v>
          </cell>
        </row>
        <row r="289">
          <cell r="A289" t="str">
            <v>et</v>
          </cell>
          <cell r="B289" t="str">
            <v>et</v>
          </cell>
          <cell r="C289">
            <v>1</v>
          </cell>
        </row>
        <row r="290">
          <cell r="A290" t="str">
            <v>etiam</v>
          </cell>
          <cell r="B290" t="str">
            <v>etiam</v>
          </cell>
          <cell r="C290">
            <v>67</v>
          </cell>
        </row>
        <row r="291">
          <cell r="A291" t="str">
            <v>ex</v>
          </cell>
          <cell r="B291" t="str">
            <v>ex</v>
          </cell>
          <cell r="C291">
            <v>26</v>
          </cell>
        </row>
        <row r="292">
          <cell r="A292" t="str">
            <v>excipiō</v>
          </cell>
          <cell r="B292" t="str">
            <v>excipio</v>
          </cell>
          <cell r="C292">
            <v>394</v>
          </cell>
        </row>
        <row r="293">
          <cell r="A293" t="str">
            <v>exemplum</v>
          </cell>
          <cell r="B293" t="str">
            <v>exemplum</v>
          </cell>
          <cell r="C293">
            <v>519</v>
          </cell>
        </row>
        <row r="294">
          <cell r="A294" t="str">
            <v>exeō</v>
          </cell>
          <cell r="B294" t="str">
            <v>exeo</v>
          </cell>
          <cell r="C294">
            <v>597</v>
          </cell>
        </row>
        <row r="295">
          <cell r="A295" t="str">
            <v>exerceō</v>
          </cell>
          <cell r="B295" t="str">
            <v>exerceo</v>
          </cell>
          <cell r="C295">
            <v>576</v>
          </cell>
        </row>
        <row r="296">
          <cell r="A296" t="str">
            <v>exercitus</v>
          </cell>
          <cell r="B296" t="str">
            <v>exercitus</v>
          </cell>
          <cell r="C296">
            <v>267</v>
          </cell>
        </row>
        <row r="297">
          <cell r="A297" t="str">
            <v>exigō</v>
          </cell>
          <cell r="B297" t="str">
            <v>exigo</v>
          </cell>
          <cell r="C297">
            <v>500</v>
          </cell>
        </row>
        <row r="298">
          <cell r="A298" t="str">
            <v>exīstimō</v>
          </cell>
          <cell r="B298" t="str">
            <v>existimo</v>
          </cell>
          <cell r="C298">
            <v>613</v>
          </cell>
        </row>
        <row r="299">
          <cell r="A299" t="str">
            <v>experior</v>
          </cell>
          <cell r="B299" t="str">
            <v>experior</v>
          </cell>
          <cell r="C299">
            <v>713</v>
          </cell>
        </row>
        <row r="300">
          <cell r="A300" t="str">
            <v>exsilium</v>
          </cell>
          <cell r="B300" t="str">
            <v>exsilium</v>
          </cell>
          <cell r="C300">
            <v>794</v>
          </cell>
        </row>
        <row r="301">
          <cell r="A301" t="str">
            <v>exspectō</v>
          </cell>
          <cell r="B301" t="str">
            <v>exspecto</v>
          </cell>
          <cell r="C301">
            <v>442</v>
          </cell>
        </row>
        <row r="302">
          <cell r="A302" t="str">
            <v>extrēmus</v>
          </cell>
          <cell r="B302" t="str">
            <v>extremus</v>
          </cell>
          <cell r="C302">
            <v>385</v>
          </cell>
        </row>
        <row r="303">
          <cell r="A303" t="str">
            <v>fābula</v>
          </cell>
          <cell r="B303" t="str">
            <v>fabula</v>
          </cell>
          <cell r="C303">
            <v>966</v>
          </cell>
        </row>
        <row r="304">
          <cell r="A304" t="str">
            <v>faciēs</v>
          </cell>
          <cell r="B304" t="str">
            <v>facies</v>
          </cell>
          <cell r="C304">
            <v>479</v>
          </cell>
        </row>
        <row r="305">
          <cell r="A305" t="str">
            <v>facilis</v>
          </cell>
          <cell r="B305" t="str">
            <v>facilis</v>
          </cell>
          <cell r="C305">
            <v>451</v>
          </cell>
        </row>
        <row r="306">
          <cell r="A306" t="str">
            <v>facinus</v>
          </cell>
          <cell r="B306" t="str">
            <v>facinus</v>
          </cell>
          <cell r="C306">
            <v>646</v>
          </cell>
        </row>
        <row r="307">
          <cell r="A307" t="str">
            <v>faciō</v>
          </cell>
          <cell r="B307" t="str">
            <v>facio</v>
          </cell>
          <cell r="C307">
            <v>32</v>
          </cell>
        </row>
        <row r="308">
          <cell r="A308" t="str">
            <v>factum</v>
          </cell>
          <cell r="B308" t="str">
            <v>factum</v>
          </cell>
          <cell r="C308">
            <v>611</v>
          </cell>
        </row>
        <row r="309">
          <cell r="A309" t="str">
            <v>fallō</v>
          </cell>
          <cell r="B309" t="str">
            <v>fallo</v>
          </cell>
          <cell r="C309">
            <v>503</v>
          </cell>
        </row>
        <row r="310">
          <cell r="A310" t="str">
            <v>falsus</v>
          </cell>
          <cell r="B310" t="str">
            <v>falsus</v>
          </cell>
          <cell r="C310">
            <v>633</v>
          </cell>
        </row>
        <row r="311">
          <cell r="A311" t="str">
            <v>fāma</v>
          </cell>
          <cell r="B311" t="str">
            <v>fama</v>
          </cell>
          <cell r="C311">
            <v>278</v>
          </cell>
        </row>
        <row r="312">
          <cell r="A312" t="str">
            <v>famēs</v>
          </cell>
          <cell r="B312" t="str">
            <v>fames</v>
          </cell>
          <cell r="C312">
            <v>828</v>
          </cell>
        </row>
        <row r="313">
          <cell r="A313" t="str">
            <v>familia</v>
          </cell>
          <cell r="B313" t="str">
            <v>familia</v>
          </cell>
          <cell r="C313">
            <v>943</v>
          </cell>
        </row>
        <row r="314">
          <cell r="A314" t="str">
            <v>fateor</v>
          </cell>
          <cell r="B314" t="str">
            <v>fateor</v>
          </cell>
          <cell r="C314">
            <v>689</v>
          </cell>
        </row>
        <row r="315">
          <cell r="A315" t="str">
            <v>fātum</v>
          </cell>
          <cell r="B315" t="str">
            <v>fatum</v>
          </cell>
          <cell r="C315">
            <v>157</v>
          </cell>
        </row>
        <row r="316">
          <cell r="A316" t="str">
            <v>fax</v>
          </cell>
          <cell r="B316" t="str">
            <v>fax</v>
          </cell>
          <cell r="C316">
            <v>511</v>
          </cell>
        </row>
        <row r="317">
          <cell r="A317" t="str">
            <v>fēlīciter</v>
          </cell>
          <cell r="B317" t="str">
            <v>feliciter</v>
          </cell>
          <cell r="C317">
            <v>994</v>
          </cell>
        </row>
        <row r="318">
          <cell r="A318" t="str">
            <v>fēlīx</v>
          </cell>
          <cell r="B318" t="str">
            <v>felix</v>
          </cell>
          <cell r="C318">
            <v>309</v>
          </cell>
        </row>
        <row r="319">
          <cell r="A319" t="str">
            <v>fēmina</v>
          </cell>
          <cell r="B319" t="str">
            <v>femina</v>
          </cell>
          <cell r="C319">
            <v>501</v>
          </cell>
        </row>
        <row r="320">
          <cell r="A320" t="str">
            <v>ferē</v>
          </cell>
          <cell r="B320" t="str">
            <v>fere</v>
          </cell>
          <cell r="C320">
            <v>907</v>
          </cell>
        </row>
        <row r="321">
          <cell r="A321" t="str">
            <v>ferō</v>
          </cell>
          <cell r="B321" t="str">
            <v>fero</v>
          </cell>
          <cell r="C321">
            <v>45</v>
          </cell>
        </row>
        <row r="322">
          <cell r="A322" t="str">
            <v>ferrum</v>
          </cell>
          <cell r="B322" t="str">
            <v>ferrum</v>
          </cell>
          <cell r="C322">
            <v>231</v>
          </cell>
        </row>
        <row r="323">
          <cell r="A323" t="str">
            <v>ferus</v>
          </cell>
          <cell r="B323" t="str">
            <v>ferus</v>
          </cell>
          <cell r="C323">
            <v>222</v>
          </cell>
        </row>
        <row r="324">
          <cell r="A324" t="str">
            <v>fessus</v>
          </cell>
          <cell r="B324" t="str">
            <v>fessus</v>
          </cell>
          <cell r="C324">
            <v>625</v>
          </cell>
        </row>
        <row r="325">
          <cell r="A325" t="str">
            <v>fidēlis</v>
          </cell>
          <cell r="B325" t="str">
            <v>fidelis</v>
          </cell>
          <cell r="C325">
            <v>979</v>
          </cell>
        </row>
        <row r="326">
          <cell r="A326" t="str">
            <v>fidēs</v>
          </cell>
          <cell r="B326" t="str">
            <v>fides</v>
          </cell>
          <cell r="C326">
            <v>184</v>
          </cell>
        </row>
        <row r="327">
          <cell r="A327" t="str">
            <v>fīlia</v>
          </cell>
          <cell r="B327" t="str">
            <v>filia</v>
          </cell>
          <cell r="C327">
            <v>909</v>
          </cell>
        </row>
        <row r="328">
          <cell r="A328" t="str">
            <v>fingō</v>
          </cell>
          <cell r="B328" t="str">
            <v>fingo</v>
          </cell>
          <cell r="C328">
            <v>721</v>
          </cell>
        </row>
        <row r="329">
          <cell r="A329" t="str">
            <v>fīnis</v>
          </cell>
          <cell r="B329" t="str">
            <v>finis</v>
          </cell>
          <cell r="C329">
            <v>236</v>
          </cell>
        </row>
        <row r="330">
          <cell r="A330" t="str">
            <v>fīō</v>
          </cell>
          <cell r="B330" t="str">
            <v>fio</v>
          </cell>
          <cell r="C330">
            <v>146</v>
          </cell>
        </row>
        <row r="331">
          <cell r="A331" t="str">
            <v>flamma</v>
          </cell>
          <cell r="B331" t="str">
            <v>flamma</v>
          </cell>
          <cell r="C331">
            <v>298</v>
          </cell>
        </row>
        <row r="332">
          <cell r="A332" t="str">
            <v>fleō</v>
          </cell>
          <cell r="B332" t="str">
            <v>fleo</v>
          </cell>
          <cell r="C332">
            <v>457</v>
          </cell>
        </row>
        <row r="333">
          <cell r="A333" t="str">
            <v>flōs</v>
          </cell>
          <cell r="B333" t="str">
            <v>flos</v>
          </cell>
          <cell r="C333">
            <v>818</v>
          </cell>
        </row>
        <row r="334">
          <cell r="A334" t="str">
            <v>fluctus</v>
          </cell>
          <cell r="B334" t="str">
            <v>fluctus</v>
          </cell>
          <cell r="C334">
            <v>498</v>
          </cell>
        </row>
        <row r="335">
          <cell r="A335" t="str">
            <v>flūmen</v>
          </cell>
          <cell r="B335" t="str">
            <v>flumen</v>
          </cell>
          <cell r="C335">
            <v>283</v>
          </cell>
        </row>
        <row r="336">
          <cell r="A336" t="str">
            <v>fluō</v>
          </cell>
          <cell r="B336" t="str">
            <v>fluo</v>
          </cell>
          <cell r="C336">
            <v>772</v>
          </cell>
        </row>
        <row r="337">
          <cell r="A337" t="str">
            <v>foedus</v>
          </cell>
          <cell r="B337" t="str">
            <v>foedus</v>
          </cell>
          <cell r="C337">
            <v>922</v>
          </cell>
        </row>
        <row r="338">
          <cell r="A338" t="str">
            <v>fōns</v>
          </cell>
          <cell r="B338" t="str">
            <v>fons</v>
          </cell>
          <cell r="C338">
            <v>706</v>
          </cell>
        </row>
        <row r="339">
          <cell r="A339" t="str">
            <v>for</v>
          </cell>
          <cell r="B339" t="str">
            <v>for</v>
          </cell>
          <cell r="C339">
            <v>739</v>
          </cell>
        </row>
        <row r="340">
          <cell r="A340" t="str">
            <v>fore</v>
          </cell>
          <cell r="B340" t="str">
            <v>fore</v>
          </cell>
          <cell r="C340">
            <v>985</v>
          </cell>
        </row>
        <row r="341">
          <cell r="A341" t="str">
            <v>fōrma</v>
          </cell>
          <cell r="B341" t="str">
            <v>forma</v>
          </cell>
          <cell r="C341">
            <v>422</v>
          </cell>
        </row>
        <row r="342">
          <cell r="A342" t="str">
            <v>fors</v>
          </cell>
          <cell r="B342" t="str">
            <v>fors</v>
          </cell>
          <cell r="C342">
            <v>993</v>
          </cell>
        </row>
        <row r="343">
          <cell r="A343" t="str">
            <v>forsitan,</v>
          </cell>
          <cell r="B343" t="str">
            <v>forsitan,</v>
          </cell>
          <cell r="C343">
            <v>833</v>
          </cell>
        </row>
        <row r="344">
          <cell r="A344" t="str">
            <v>forte</v>
          </cell>
          <cell r="B344" t="str">
            <v>forte</v>
          </cell>
          <cell r="C344">
            <v>579</v>
          </cell>
        </row>
        <row r="345">
          <cell r="A345" t="str">
            <v>fortis</v>
          </cell>
          <cell r="B345" t="str">
            <v>fortis</v>
          </cell>
          <cell r="C345">
            <v>286</v>
          </cell>
        </row>
        <row r="346">
          <cell r="A346" t="str">
            <v>fortūna</v>
          </cell>
          <cell r="B346" t="str">
            <v>fortuna</v>
          </cell>
          <cell r="C346">
            <v>138</v>
          </cell>
        </row>
        <row r="347">
          <cell r="A347" t="str">
            <v>forum</v>
          </cell>
          <cell r="B347" t="str">
            <v>forum</v>
          </cell>
          <cell r="C347">
            <v>811</v>
          </cell>
        </row>
        <row r="348">
          <cell r="A348" t="str">
            <v>frangō</v>
          </cell>
          <cell r="B348" t="str">
            <v>frango</v>
          </cell>
          <cell r="C348">
            <v>345</v>
          </cell>
        </row>
        <row r="349">
          <cell r="A349" t="str">
            <v>frāter</v>
          </cell>
          <cell r="B349" t="str">
            <v>frater</v>
          </cell>
          <cell r="C349">
            <v>225</v>
          </cell>
        </row>
        <row r="350">
          <cell r="A350" t="str">
            <v>frequēns</v>
          </cell>
          <cell r="B350" t="str">
            <v>frequens</v>
          </cell>
          <cell r="C350">
            <v>918</v>
          </cell>
        </row>
        <row r="351">
          <cell r="A351" t="str">
            <v>frōns</v>
          </cell>
          <cell r="B351" t="str">
            <v>frons</v>
          </cell>
          <cell r="C351">
            <v>559</v>
          </cell>
        </row>
        <row r="352">
          <cell r="A352" t="str">
            <v>frūctus</v>
          </cell>
          <cell r="B352" t="str">
            <v>fructus</v>
          </cell>
          <cell r="C352">
            <v>927</v>
          </cell>
        </row>
        <row r="353">
          <cell r="A353" t="str">
            <v>frūmentum</v>
          </cell>
          <cell r="B353" t="str">
            <v>frumentum</v>
          </cell>
          <cell r="C353">
            <v>936</v>
          </cell>
        </row>
        <row r="354">
          <cell r="A354" t="str">
            <v>fruor</v>
          </cell>
          <cell r="B354" t="str">
            <v>fruor</v>
          </cell>
          <cell r="C354">
            <v>923</v>
          </cell>
        </row>
        <row r="355">
          <cell r="A355" t="str">
            <v>frūstrā</v>
          </cell>
          <cell r="B355" t="str">
            <v>frustra</v>
          </cell>
          <cell r="C355">
            <v>694</v>
          </cell>
        </row>
        <row r="356">
          <cell r="A356" t="str">
            <v>fuga</v>
          </cell>
          <cell r="B356" t="str">
            <v>fuga</v>
          </cell>
          <cell r="C356">
            <v>364</v>
          </cell>
        </row>
        <row r="357">
          <cell r="A357" t="str">
            <v>fugiō</v>
          </cell>
          <cell r="B357" t="str">
            <v>fugio</v>
          </cell>
          <cell r="C357">
            <v>177</v>
          </cell>
        </row>
        <row r="358">
          <cell r="A358" t="str">
            <v>fugō</v>
          </cell>
          <cell r="B358" t="str">
            <v>fugo</v>
          </cell>
          <cell r="C358">
            <v>957</v>
          </cell>
        </row>
        <row r="359">
          <cell r="A359" t="str">
            <v>fundō</v>
          </cell>
          <cell r="B359" t="str">
            <v>fundo</v>
          </cell>
          <cell r="C359">
            <v>523</v>
          </cell>
        </row>
        <row r="360">
          <cell r="A360" t="str">
            <v>fūnus</v>
          </cell>
          <cell r="B360" t="str">
            <v>funus</v>
          </cell>
          <cell r="C360">
            <v>524</v>
          </cell>
        </row>
        <row r="361">
          <cell r="A361" t="str">
            <v>furor</v>
          </cell>
          <cell r="B361" t="str">
            <v>furor</v>
          </cell>
          <cell r="C361">
            <v>466</v>
          </cell>
        </row>
        <row r="362">
          <cell r="A362" t="str">
            <v>gaudeō</v>
          </cell>
          <cell r="B362" t="str">
            <v>gaudeo</v>
          </cell>
          <cell r="C362">
            <v>407</v>
          </cell>
        </row>
        <row r="363">
          <cell r="A363" t="str">
            <v>gaudium</v>
          </cell>
          <cell r="B363" t="str">
            <v>gaudium</v>
          </cell>
          <cell r="C363">
            <v>727</v>
          </cell>
        </row>
        <row r="364">
          <cell r="A364" t="str">
            <v>gēns</v>
          </cell>
          <cell r="B364" t="str">
            <v>gens</v>
          </cell>
          <cell r="C364">
            <v>194</v>
          </cell>
        </row>
        <row r="365">
          <cell r="A365" t="str">
            <v>genus</v>
          </cell>
          <cell r="B365" t="str">
            <v>genus</v>
          </cell>
          <cell r="C365">
            <v>170</v>
          </cell>
        </row>
        <row r="366">
          <cell r="A366" t="str">
            <v>gerō</v>
          </cell>
          <cell r="B366" t="str">
            <v>gero</v>
          </cell>
          <cell r="C366">
            <v>237</v>
          </cell>
        </row>
        <row r="367">
          <cell r="A367" t="str">
            <v>gīgnō</v>
          </cell>
          <cell r="B367" t="str">
            <v>gigno</v>
          </cell>
          <cell r="C367">
            <v>667</v>
          </cell>
        </row>
        <row r="368">
          <cell r="A368" t="str">
            <v>gladius</v>
          </cell>
          <cell r="B368" t="str">
            <v>gladius</v>
          </cell>
          <cell r="C368">
            <v>862</v>
          </cell>
        </row>
        <row r="369">
          <cell r="A369" t="str">
            <v>glōria</v>
          </cell>
          <cell r="B369" t="str">
            <v>gloria</v>
          </cell>
          <cell r="C369">
            <v>360</v>
          </cell>
        </row>
        <row r="370">
          <cell r="A370" t="str">
            <v>gradus</v>
          </cell>
          <cell r="B370" t="str">
            <v>gradus</v>
          </cell>
          <cell r="C370">
            <v>577</v>
          </cell>
        </row>
        <row r="371">
          <cell r="A371" t="str">
            <v>grātia</v>
          </cell>
          <cell r="B371" t="str">
            <v>gratia</v>
          </cell>
          <cell r="C371">
            <v>380</v>
          </cell>
        </row>
        <row r="372">
          <cell r="A372" t="str">
            <v>grātus</v>
          </cell>
          <cell r="B372" t="str">
            <v>gratus</v>
          </cell>
          <cell r="C372">
            <v>434</v>
          </cell>
        </row>
        <row r="373">
          <cell r="A373" t="str">
            <v>gravis</v>
          </cell>
          <cell r="B373" t="str">
            <v>gravis</v>
          </cell>
          <cell r="C373">
            <v>140</v>
          </cell>
        </row>
        <row r="374">
          <cell r="A374" t="str">
            <v>habeō</v>
          </cell>
          <cell r="B374" t="str">
            <v>habeo</v>
          </cell>
          <cell r="C374">
            <v>39</v>
          </cell>
        </row>
        <row r="375">
          <cell r="A375" t="str">
            <v>haud</v>
          </cell>
          <cell r="B375" t="str">
            <v>haud</v>
          </cell>
          <cell r="C375">
            <v>226</v>
          </cell>
        </row>
        <row r="376">
          <cell r="A376" t="str">
            <v>hic</v>
          </cell>
          <cell r="B376" t="str">
            <v>hic</v>
          </cell>
          <cell r="C376">
            <v>7</v>
          </cell>
        </row>
        <row r="377">
          <cell r="A377" t="str">
            <v>hīc</v>
          </cell>
          <cell r="B377" t="str">
            <v>hic</v>
          </cell>
          <cell r="C377">
            <v>80</v>
          </cell>
        </row>
        <row r="378">
          <cell r="A378" t="str">
            <v>hiems</v>
          </cell>
          <cell r="B378" t="str">
            <v>hiems</v>
          </cell>
          <cell r="C378">
            <v>803</v>
          </cell>
        </row>
        <row r="379">
          <cell r="A379" t="str">
            <v>hodiē</v>
          </cell>
          <cell r="B379" t="str">
            <v>hodie</v>
          </cell>
          <cell r="C379">
            <v>981</v>
          </cell>
        </row>
        <row r="380">
          <cell r="A380" t="str">
            <v>homō</v>
          </cell>
          <cell r="B380" t="str">
            <v>homo</v>
          </cell>
          <cell r="C380">
            <v>88</v>
          </cell>
        </row>
        <row r="381">
          <cell r="A381" t="str">
            <v>honestus</v>
          </cell>
          <cell r="B381" t="str">
            <v>honestus</v>
          </cell>
          <cell r="C381">
            <v>580</v>
          </cell>
        </row>
        <row r="382">
          <cell r="A382" t="str">
            <v>honor</v>
          </cell>
          <cell r="B382" t="str">
            <v>honor</v>
          </cell>
          <cell r="C382">
            <v>290</v>
          </cell>
        </row>
        <row r="383">
          <cell r="A383" t="str">
            <v>hōra</v>
          </cell>
          <cell r="B383" t="str">
            <v>hora</v>
          </cell>
          <cell r="C383">
            <v>664</v>
          </cell>
        </row>
        <row r="384">
          <cell r="A384" t="str">
            <v>hortor</v>
          </cell>
          <cell r="B384" t="str">
            <v>hortor</v>
          </cell>
          <cell r="C384">
            <v>887</v>
          </cell>
        </row>
        <row r="385">
          <cell r="A385" t="str">
            <v>hospes</v>
          </cell>
          <cell r="B385" t="str">
            <v>hospes</v>
          </cell>
          <cell r="C385">
            <v>873</v>
          </cell>
        </row>
        <row r="386">
          <cell r="A386" t="str">
            <v>hostis</v>
          </cell>
          <cell r="B386" t="str">
            <v>hostis</v>
          </cell>
          <cell r="C386">
            <v>93</v>
          </cell>
        </row>
        <row r="387">
          <cell r="A387" t="str">
            <v>hūc</v>
          </cell>
          <cell r="B387" t="str">
            <v>huc</v>
          </cell>
          <cell r="C387">
            <v>368</v>
          </cell>
        </row>
        <row r="388">
          <cell r="A388" t="str">
            <v>hūmānus</v>
          </cell>
          <cell r="B388" t="str">
            <v>humanus</v>
          </cell>
          <cell r="C388">
            <v>355</v>
          </cell>
        </row>
        <row r="389">
          <cell r="A389" t="str">
            <v>humus</v>
          </cell>
          <cell r="B389" t="str">
            <v>humus</v>
          </cell>
          <cell r="C389">
            <v>740</v>
          </cell>
        </row>
        <row r="390">
          <cell r="A390" t="str">
            <v>iaceō</v>
          </cell>
          <cell r="B390" t="str">
            <v>iaceo</v>
          </cell>
          <cell r="C390">
            <v>228</v>
          </cell>
        </row>
        <row r="391">
          <cell r="A391" t="str">
            <v>iaciō</v>
          </cell>
          <cell r="B391" t="str">
            <v>iacio</v>
          </cell>
          <cell r="C391">
            <v>899</v>
          </cell>
        </row>
        <row r="392">
          <cell r="A392" t="str">
            <v>iam</v>
          </cell>
          <cell r="B392" t="str">
            <v>iam</v>
          </cell>
          <cell r="C392">
            <v>34</v>
          </cell>
        </row>
        <row r="393">
          <cell r="A393" t="str">
            <v>ibi</v>
          </cell>
          <cell r="B393" t="str">
            <v>ibi</v>
          </cell>
          <cell r="C393">
            <v>619</v>
          </cell>
        </row>
        <row r="394">
          <cell r="A394" t="str">
            <v>īctus</v>
          </cell>
          <cell r="B394" t="str">
            <v>ictus</v>
          </cell>
          <cell r="C394">
            <v>819</v>
          </cell>
        </row>
        <row r="395">
          <cell r="A395" t="str">
            <v>īdem</v>
          </cell>
          <cell r="B395" t="str">
            <v>idem</v>
          </cell>
          <cell r="C395">
            <v>59</v>
          </cell>
        </row>
        <row r="396">
          <cell r="A396" t="str">
            <v>ideō</v>
          </cell>
          <cell r="B396" t="str">
            <v>ideo</v>
          </cell>
          <cell r="C396">
            <v>679</v>
          </cell>
        </row>
        <row r="397">
          <cell r="A397" t="str">
            <v>igitur</v>
          </cell>
          <cell r="B397" t="str">
            <v>igitur</v>
          </cell>
          <cell r="C397">
            <v>313</v>
          </cell>
        </row>
        <row r="398">
          <cell r="A398" t="str">
            <v>ignis</v>
          </cell>
          <cell r="B398" t="str">
            <v>ignis</v>
          </cell>
          <cell r="C398">
            <v>151</v>
          </cell>
        </row>
        <row r="399">
          <cell r="A399" t="str">
            <v>ille</v>
          </cell>
          <cell r="B399" t="str">
            <v>ille</v>
          </cell>
          <cell r="C399">
            <v>8</v>
          </cell>
        </row>
        <row r="400">
          <cell r="A400" t="str">
            <v>illīc</v>
          </cell>
          <cell r="B400" t="str">
            <v>illic</v>
          </cell>
          <cell r="C400">
            <v>396</v>
          </cell>
        </row>
        <row r="401">
          <cell r="A401" t="str">
            <v>illūc</v>
          </cell>
          <cell r="B401" t="str">
            <v>illuc</v>
          </cell>
          <cell r="C401">
            <v>955</v>
          </cell>
        </row>
        <row r="402">
          <cell r="A402" t="str">
            <v>imāgō</v>
          </cell>
          <cell r="B402" t="str">
            <v>imago</v>
          </cell>
          <cell r="C402">
            <v>754</v>
          </cell>
        </row>
        <row r="403">
          <cell r="A403" t="str">
            <v>imperātor</v>
          </cell>
          <cell r="B403" t="str">
            <v>imperator</v>
          </cell>
          <cell r="C403">
            <v>723</v>
          </cell>
        </row>
        <row r="404">
          <cell r="A404" t="str">
            <v>imperium</v>
          </cell>
          <cell r="B404" t="str">
            <v>imperium</v>
          </cell>
          <cell r="C404">
            <v>200</v>
          </cell>
        </row>
        <row r="405">
          <cell r="A405" t="str">
            <v>imperō</v>
          </cell>
          <cell r="B405" t="str">
            <v>impero</v>
          </cell>
          <cell r="C405">
            <v>602</v>
          </cell>
        </row>
        <row r="406">
          <cell r="A406" t="str">
            <v>impetus</v>
          </cell>
          <cell r="B406" t="str">
            <v>impetus</v>
          </cell>
          <cell r="C406">
            <v>421</v>
          </cell>
        </row>
        <row r="407">
          <cell r="A407" t="str">
            <v>impleō</v>
          </cell>
          <cell r="B407" t="str">
            <v>impleo</v>
          </cell>
          <cell r="C407">
            <v>671</v>
          </cell>
        </row>
        <row r="408">
          <cell r="A408" t="str">
            <v>impōnō</v>
          </cell>
          <cell r="B408" t="str">
            <v>impono</v>
          </cell>
          <cell r="C408">
            <v>437</v>
          </cell>
        </row>
        <row r="409">
          <cell r="A409" t="str">
            <v>in</v>
          </cell>
          <cell r="B409" t="str">
            <v>in</v>
          </cell>
          <cell r="C409">
            <v>5</v>
          </cell>
        </row>
        <row r="410">
          <cell r="A410" t="str">
            <v>incidō</v>
          </cell>
          <cell r="B410" t="str">
            <v>incido</v>
          </cell>
          <cell r="C410">
            <v>871</v>
          </cell>
        </row>
        <row r="411">
          <cell r="A411" t="str">
            <v>incipiō</v>
          </cell>
          <cell r="B411" t="str">
            <v>incipio</v>
          </cell>
          <cell r="C411">
            <v>411</v>
          </cell>
        </row>
        <row r="412">
          <cell r="A412" t="str">
            <v>inde</v>
          </cell>
          <cell r="B412" t="str">
            <v>inde</v>
          </cell>
          <cell r="C412">
            <v>328</v>
          </cell>
        </row>
        <row r="413">
          <cell r="A413" t="str">
            <v>indicō</v>
          </cell>
          <cell r="B413" t="str">
            <v>indico</v>
          </cell>
          <cell r="C413">
            <v>980</v>
          </cell>
        </row>
        <row r="414">
          <cell r="A414" t="str">
            <v>īnferō</v>
          </cell>
          <cell r="B414" t="str">
            <v>infero</v>
          </cell>
          <cell r="C414">
            <v>742</v>
          </cell>
        </row>
        <row r="415">
          <cell r="A415" t="str">
            <v>īnferus</v>
          </cell>
          <cell r="B415" t="str">
            <v>inferus</v>
          </cell>
          <cell r="C415">
            <v>428</v>
          </cell>
        </row>
        <row r="416">
          <cell r="A416" t="str">
            <v>ingenium</v>
          </cell>
          <cell r="B416" t="str">
            <v>ingenium</v>
          </cell>
          <cell r="C416">
            <v>387</v>
          </cell>
        </row>
        <row r="417">
          <cell r="A417" t="str">
            <v>ingēns</v>
          </cell>
          <cell r="B417" t="str">
            <v>ingens</v>
          </cell>
          <cell r="C417">
            <v>202</v>
          </cell>
        </row>
        <row r="418">
          <cell r="A418" t="str">
            <v>ingrātus</v>
          </cell>
          <cell r="B418" t="str">
            <v>ingratus</v>
          </cell>
          <cell r="C418">
            <v>592</v>
          </cell>
        </row>
        <row r="419">
          <cell r="A419" t="str">
            <v>ingredior</v>
          </cell>
          <cell r="B419" t="str">
            <v>ingredior</v>
          </cell>
          <cell r="C419">
            <v>885</v>
          </cell>
        </row>
        <row r="420">
          <cell r="A420" t="str">
            <v>inimīcus</v>
          </cell>
          <cell r="B420" t="str">
            <v>inimicus</v>
          </cell>
          <cell r="C420">
            <v>952</v>
          </cell>
        </row>
        <row r="421">
          <cell r="A421" t="str">
            <v>initium</v>
          </cell>
          <cell r="B421" t="str">
            <v>initium</v>
          </cell>
          <cell r="C421">
            <v>865</v>
          </cell>
        </row>
        <row r="422">
          <cell r="A422" t="str">
            <v>iniūria</v>
          </cell>
          <cell r="B422" t="str">
            <v>iniuria</v>
          </cell>
          <cell r="C422">
            <v>381</v>
          </cell>
        </row>
        <row r="423">
          <cell r="A423" t="str">
            <v>inquam,</v>
          </cell>
          <cell r="B423" t="str">
            <v>inquam</v>
          </cell>
          <cell r="C423">
            <v>163</v>
          </cell>
        </row>
        <row r="424">
          <cell r="A424" t="str">
            <v>īnstituō</v>
          </cell>
          <cell r="B424" t="str">
            <v>instituo</v>
          </cell>
          <cell r="C424">
            <v>931</v>
          </cell>
        </row>
        <row r="425">
          <cell r="A425" t="str">
            <v>īnsula</v>
          </cell>
          <cell r="B425" t="str">
            <v>insula</v>
          </cell>
          <cell r="C425">
            <v>908</v>
          </cell>
        </row>
        <row r="426">
          <cell r="A426" t="str">
            <v>integer</v>
          </cell>
          <cell r="B426" t="str">
            <v>integer</v>
          </cell>
          <cell r="C426">
            <v>815</v>
          </cell>
        </row>
        <row r="427">
          <cell r="A427" t="str">
            <v>intellegō</v>
          </cell>
          <cell r="B427" t="str">
            <v>intellego</v>
          </cell>
          <cell r="C427">
            <v>512</v>
          </cell>
        </row>
        <row r="428">
          <cell r="A428" t="str">
            <v>intendō</v>
          </cell>
          <cell r="B428" t="str">
            <v>intendo</v>
          </cell>
          <cell r="C428">
            <v>895</v>
          </cell>
        </row>
        <row r="429">
          <cell r="A429" t="str">
            <v>inter</v>
          </cell>
          <cell r="B429" t="str">
            <v>inter</v>
          </cell>
          <cell r="C429">
            <v>64</v>
          </cell>
        </row>
        <row r="430">
          <cell r="A430" t="str">
            <v>interficiō</v>
          </cell>
          <cell r="B430" t="str">
            <v>interficio</v>
          </cell>
          <cell r="C430">
            <v>699</v>
          </cell>
        </row>
        <row r="431">
          <cell r="A431" t="str">
            <v>interim</v>
          </cell>
          <cell r="B431" t="str">
            <v>interim</v>
          </cell>
          <cell r="C431">
            <v>693</v>
          </cell>
        </row>
        <row r="432">
          <cell r="A432" t="str">
            <v>interrogō</v>
          </cell>
          <cell r="B432" t="str">
            <v>interrogo</v>
          </cell>
          <cell r="C432">
            <v>953</v>
          </cell>
        </row>
        <row r="433">
          <cell r="A433" t="str">
            <v>intersum</v>
          </cell>
          <cell r="B433" t="str">
            <v>intersum</v>
          </cell>
          <cell r="C433">
            <v>760</v>
          </cell>
        </row>
        <row r="434">
          <cell r="A434" t="str">
            <v>intrā</v>
          </cell>
          <cell r="B434" t="str">
            <v>intra</v>
          </cell>
          <cell r="C434">
            <v>704</v>
          </cell>
        </row>
        <row r="435">
          <cell r="A435" t="str">
            <v>intrō</v>
          </cell>
          <cell r="B435" t="str">
            <v>intro</v>
          </cell>
          <cell r="C435">
            <v>766</v>
          </cell>
        </row>
        <row r="436">
          <cell r="A436" t="str">
            <v>inveniō</v>
          </cell>
          <cell r="B436" t="str">
            <v>invenio</v>
          </cell>
          <cell r="C436">
            <v>316</v>
          </cell>
        </row>
        <row r="437">
          <cell r="A437" t="str">
            <v>invidia</v>
          </cell>
          <cell r="B437" t="str">
            <v>invidia</v>
          </cell>
          <cell r="C437">
            <v>707</v>
          </cell>
        </row>
        <row r="438">
          <cell r="A438" t="str">
            <v>ipse</v>
          </cell>
          <cell r="B438" t="str">
            <v>ipse</v>
          </cell>
          <cell r="C438">
            <v>22</v>
          </cell>
        </row>
        <row r="439">
          <cell r="A439" t="str">
            <v>īra</v>
          </cell>
          <cell r="B439" t="str">
            <v>ira</v>
          </cell>
          <cell r="C439">
            <v>187</v>
          </cell>
        </row>
        <row r="440">
          <cell r="A440" t="str">
            <v>īrāscor</v>
          </cell>
          <cell r="B440" t="str">
            <v>irascor</v>
          </cell>
          <cell r="C440">
            <v>809</v>
          </cell>
        </row>
        <row r="441">
          <cell r="A441" t="str">
            <v>is</v>
          </cell>
          <cell r="B441" t="str">
            <v>is</v>
          </cell>
          <cell r="C441">
            <v>13</v>
          </cell>
        </row>
        <row r="442">
          <cell r="A442" t="str">
            <v>iste</v>
          </cell>
          <cell r="B442" t="str">
            <v>iste</v>
          </cell>
          <cell r="C442">
            <v>81</v>
          </cell>
        </row>
        <row r="443">
          <cell r="A443" t="str">
            <v>ita</v>
          </cell>
          <cell r="B443" t="str">
            <v>ita</v>
          </cell>
          <cell r="C443">
            <v>120</v>
          </cell>
        </row>
        <row r="444">
          <cell r="A444" t="str">
            <v>itaque</v>
          </cell>
          <cell r="B444" t="str">
            <v>itaque</v>
          </cell>
          <cell r="C444">
            <v>208</v>
          </cell>
        </row>
        <row r="445">
          <cell r="A445" t="str">
            <v>item</v>
          </cell>
          <cell r="B445" t="str">
            <v>item</v>
          </cell>
          <cell r="C445">
            <v>932</v>
          </cell>
        </row>
        <row r="446">
          <cell r="A446" t="str">
            <v>iter</v>
          </cell>
          <cell r="B446" t="str">
            <v>iter</v>
          </cell>
          <cell r="C446">
            <v>230</v>
          </cell>
        </row>
        <row r="447">
          <cell r="A447" t="str">
            <v>iterum</v>
          </cell>
          <cell r="B447" t="str">
            <v>iterum</v>
          </cell>
          <cell r="C447">
            <v>758</v>
          </cell>
        </row>
        <row r="448">
          <cell r="A448" t="str">
            <v>iubeō</v>
          </cell>
          <cell r="B448" t="str">
            <v>iubeo</v>
          </cell>
          <cell r="C448">
            <v>84</v>
          </cell>
        </row>
        <row r="449">
          <cell r="A449" t="str">
            <v>iūdex</v>
          </cell>
          <cell r="B449" t="str">
            <v>iudex</v>
          </cell>
          <cell r="C449">
            <v>839</v>
          </cell>
        </row>
        <row r="450">
          <cell r="A450" t="str">
            <v>iūdicium</v>
          </cell>
          <cell r="B450" t="str">
            <v>iudicium</v>
          </cell>
          <cell r="C450">
            <v>749</v>
          </cell>
        </row>
        <row r="451">
          <cell r="A451" t="str">
            <v>iūdicō</v>
          </cell>
          <cell r="B451" t="str">
            <v>iudico</v>
          </cell>
          <cell r="C451">
            <v>565</v>
          </cell>
        </row>
        <row r="452">
          <cell r="A452" t="str">
            <v>iugum</v>
          </cell>
          <cell r="B452" t="str">
            <v>iugum</v>
          </cell>
          <cell r="C452">
            <v>335</v>
          </cell>
        </row>
        <row r="453">
          <cell r="A453" t="str">
            <v>iungō</v>
          </cell>
          <cell r="B453" t="str">
            <v>iungo</v>
          </cell>
          <cell r="C453">
            <v>513</v>
          </cell>
        </row>
        <row r="454">
          <cell r="A454" t="str">
            <v>iūrō</v>
          </cell>
          <cell r="B454" t="str">
            <v>iuro</v>
          </cell>
          <cell r="C454">
            <v>896</v>
          </cell>
        </row>
        <row r="455">
          <cell r="A455" t="str">
            <v>iūs</v>
          </cell>
          <cell r="B455" t="str">
            <v>ius</v>
          </cell>
          <cell r="C455">
            <v>314</v>
          </cell>
        </row>
        <row r="456">
          <cell r="A456" t="str">
            <v>iūstus</v>
          </cell>
          <cell r="B456" t="str">
            <v>iustus</v>
          </cell>
          <cell r="C456">
            <v>770</v>
          </cell>
        </row>
        <row r="457">
          <cell r="A457" t="str">
            <v>iuvenis</v>
          </cell>
          <cell r="B457" t="str">
            <v>iuvenis</v>
          </cell>
          <cell r="C457">
            <v>277</v>
          </cell>
        </row>
        <row r="458">
          <cell r="A458" t="str">
            <v>iuvō</v>
          </cell>
          <cell r="B458" t="str">
            <v>iuvo</v>
          </cell>
          <cell r="C458">
            <v>390</v>
          </cell>
        </row>
        <row r="459">
          <cell r="A459" t="str">
            <v>labor</v>
          </cell>
          <cell r="B459" t="str">
            <v>labor</v>
          </cell>
          <cell r="C459">
            <v>201</v>
          </cell>
        </row>
        <row r="460">
          <cell r="A460" t="str">
            <v>labōrō</v>
          </cell>
          <cell r="B460" t="str">
            <v>laboro</v>
          </cell>
          <cell r="C460">
            <v>900</v>
          </cell>
        </row>
        <row r="461">
          <cell r="A461" t="str">
            <v>lacrima</v>
          </cell>
          <cell r="B461" t="str">
            <v>lacrima</v>
          </cell>
          <cell r="C461">
            <v>354</v>
          </cell>
        </row>
        <row r="462">
          <cell r="A462" t="str">
            <v>laedō</v>
          </cell>
          <cell r="B462" t="str">
            <v>laedo</v>
          </cell>
          <cell r="C462">
            <v>783</v>
          </cell>
        </row>
        <row r="463">
          <cell r="A463" t="str">
            <v>laetus</v>
          </cell>
          <cell r="B463" t="str">
            <v>laetus</v>
          </cell>
          <cell r="C463">
            <v>262</v>
          </cell>
        </row>
        <row r="464">
          <cell r="A464" t="str">
            <v>lapis</v>
          </cell>
          <cell r="B464" t="str">
            <v>lapis</v>
          </cell>
          <cell r="C464">
            <v>840</v>
          </cell>
        </row>
        <row r="465">
          <cell r="A465" t="str">
            <v>lateō</v>
          </cell>
          <cell r="B465" t="str">
            <v>lateo</v>
          </cell>
          <cell r="C465">
            <v>695</v>
          </cell>
        </row>
        <row r="466">
          <cell r="A466" t="str">
            <v>latus</v>
          </cell>
          <cell r="B466" t="str">
            <v>latus</v>
          </cell>
          <cell r="C466">
            <v>382</v>
          </cell>
        </row>
        <row r="467">
          <cell r="A467" t="str">
            <v>lātus</v>
          </cell>
          <cell r="B467" t="str">
            <v>latus</v>
          </cell>
          <cell r="C467">
            <v>824</v>
          </cell>
        </row>
        <row r="468">
          <cell r="A468" t="str">
            <v>laudō</v>
          </cell>
          <cell r="B468" t="str">
            <v>laudo</v>
          </cell>
          <cell r="C468">
            <v>435</v>
          </cell>
        </row>
        <row r="469">
          <cell r="A469" t="str">
            <v>laus</v>
          </cell>
          <cell r="B469" t="str">
            <v>laus</v>
          </cell>
          <cell r="C469">
            <v>444</v>
          </cell>
        </row>
        <row r="470">
          <cell r="A470" t="str">
            <v>lēgātus</v>
          </cell>
          <cell r="B470" t="str">
            <v>legatus</v>
          </cell>
          <cell r="C470">
            <v>464</v>
          </cell>
        </row>
        <row r="471">
          <cell r="A471" t="str">
            <v>legiō</v>
          </cell>
          <cell r="B471" t="str">
            <v>legio</v>
          </cell>
          <cell r="C471">
            <v>370</v>
          </cell>
        </row>
        <row r="472">
          <cell r="A472" t="str">
            <v>legō</v>
          </cell>
          <cell r="B472" t="str">
            <v>lego</v>
          </cell>
          <cell r="C472">
            <v>419</v>
          </cell>
        </row>
        <row r="473">
          <cell r="A473" t="str">
            <v>levis</v>
          </cell>
          <cell r="B473" t="str">
            <v>levis</v>
          </cell>
          <cell r="C473">
            <v>220</v>
          </cell>
        </row>
        <row r="474">
          <cell r="A474" t="str">
            <v>lēx</v>
          </cell>
          <cell r="B474" t="str">
            <v>lex</v>
          </cell>
          <cell r="C474">
            <v>264</v>
          </cell>
        </row>
        <row r="475">
          <cell r="A475" t="str">
            <v>liber</v>
          </cell>
          <cell r="B475" t="str">
            <v>liber</v>
          </cell>
          <cell r="C475">
            <v>901</v>
          </cell>
        </row>
        <row r="476">
          <cell r="A476" t="str">
            <v>līber</v>
          </cell>
          <cell r="B476" t="str">
            <v>liber</v>
          </cell>
          <cell r="C476">
            <v>229</v>
          </cell>
        </row>
        <row r="477">
          <cell r="A477" t="str">
            <v>lībertās</v>
          </cell>
          <cell r="B477" t="str">
            <v>libertas</v>
          </cell>
          <cell r="C477">
            <v>495</v>
          </cell>
        </row>
        <row r="478">
          <cell r="A478" t="str">
            <v>libet</v>
          </cell>
          <cell r="B478" t="str">
            <v>libet</v>
          </cell>
          <cell r="C478">
            <v>729</v>
          </cell>
        </row>
        <row r="479">
          <cell r="A479" t="str">
            <v>libīdō</v>
          </cell>
          <cell r="B479" t="str">
            <v>libido</v>
          </cell>
          <cell r="C479">
            <v>761</v>
          </cell>
        </row>
        <row r="480">
          <cell r="A480" t="str">
            <v>licet</v>
          </cell>
          <cell r="B480" t="str">
            <v>licet</v>
          </cell>
          <cell r="C480">
            <v>778</v>
          </cell>
        </row>
        <row r="481">
          <cell r="A481" t="str">
            <v>licet</v>
          </cell>
          <cell r="B481" t="str">
            <v>licet</v>
          </cell>
          <cell r="C481">
            <v>175</v>
          </cell>
        </row>
        <row r="482">
          <cell r="A482" t="str">
            <v>līmen</v>
          </cell>
          <cell r="B482" t="str">
            <v>limen</v>
          </cell>
          <cell r="C482">
            <v>516</v>
          </cell>
        </row>
        <row r="483">
          <cell r="A483" t="str">
            <v>lingua</v>
          </cell>
          <cell r="B483" t="str">
            <v>lingua</v>
          </cell>
          <cell r="C483">
            <v>732</v>
          </cell>
        </row>
        <row r="484">
          <cell r="A484" t="str">
            <v>littera</v>
          </cell>
          <cell r="B484" t="str">
            <v>littera</v>
          </cell>
          <cell r="C484">
            <v>710</v>
          </cell>
        </row>
        <row r="485">
          <cell r="A485" t="str">
            <v>lītus</v>
          </cell>
          <cell r="B485" t="str">
            <v>litus</v>
          </cell>
          <cell r="C485">
            <v>245</v>
          </cell>
        </row>
        <row r="486">
          <cell r="A486" t="str">
            <v>locus</v>
          </cell>
          <cell r="B486" t="str">
            <v>locus</v>
          </cell>
          <cell r="C486">
            <v>62</v>
          </cell>
        </row>
        <row r="487">
          <cell r="A487" t="str">
            <v>longē</v>
          </cell>
          <cell r="B487" t="str">
            <v>longe</v>
          </cell>
          <cell r="C487">
            <v>400</v>
          </cell>
        </row>
        <row r="488">
          <cell r="A488" t="str">
            <v>longus</v>
          </cell>
          <cell r="B488" t="str">
            <v>longus</v>
          </cell>
          <cell r="C488">
            <v>142</v>
          </cell>
        </row>
        <row r="489">
          <cell r="A489" t="str">
            <v>loquor</v>
          </cell>
          <cell r="B489" t="str">
            <v>loquor</v>
          </cell>
          <cell r="C489">
            <v>310</v>
          </cell>
        </row>
        <row r="490">
          <cell r="A490" t="str">
            <v>lūmen</v>
          </cell>
          <cell r="B490" t="str">
            <v>lumen</v>
          </cell>
          <cell r="C490">
            <v>375</v>
          </cell>
        </row>
        <row r="491">
          <cell r="A491" t="str">
            <v>lūna</v>
          </cell>
          <cell r="B491" t="str">
            <v>luna</v>
          </cell>
          <cell r="C491">
            <v>902</v>
          </cell>
        </row>
        <row r="492">
          <cell r="A492" t="str">
            <v>lūx</v>
          </cell>
          <cell r="B492" t="str">
            <v>lux</v>
          </cell>
          <cell r="C492">
            <v>299</v>
          </cell>
        </row>
        <row r="493">
          <cell r="A493" t="str">
            <v>maestus</v>
          </cell>
          <cell r="B493" t="str">
            <v>maestus</v>
          </cell>
          <cell r="C493">
            <v>669</v>
          </cell>
        </row>
        <row r="494">
          <cell r="A494" t="str">
            <v>magis</v>
          </cell>
          <cell r="B494" t="str">
            <v>magis</v>
          </cell>
          <cell r="C494">
            <v>90</v>
          </cell>
        </row>
        <row r="495">
          <cell r="A495" t="str">
            <v>magister</v>
          </cell>
          <cell r="B495" t="str">
            <v>magister</v>
          </cell>
          <cell r="C495">
            <v>933</v>
          </cell>
        </row>
        <row r="496">
          <cell r="A496" t="str">
            <v>māgnitūdō</v>
          </cell>
          <cell r="B496" t="str">
            <v>magnitudo</v>
          </cell>
          <cell r="C496">
            <v>672</v>
          </cell>
        </row>
        <row r="497">
          <cell r="A497" t="str">
            <v>māgnus</v>
          </cell>
          <cell r="B497" t="str">
            <v>magnus</v>
          </cell>
          <cell r="C497">
            <v>25</v>
          </cell>
        </row>
        <row r="498">
          <cell r="A498" t="str">
            <v>māiōrēs</v>
          </cell>
          <cell r="B498" t="str">
            <v>maiores</v>
          </cell>
          <cell r="C498">
            <v>764</v>
          </cell>
        </row>
        <row r="499">
          <cell r="A499" t="str">
            <v>male</v>
          </cell>
          <cell r="B499" t="str">
            <v>male</v>
          </cell>
          <cell r="C499">
            <v>603</v>
          </cell>
        </row>
        <row r="500">
          <cell r="A500" t="str">
            <v>mālō</v>
          </cell>
          <cell r="B500" t="str">
            <v>malo</v>
          </cell>
          <cell r="C500">
            <v>598</v>
          </cell>
        </row>
        <row r="501">
          <cell r="A501" t="str">
            <v>malus</v>
          </cell>
          <cell r="B501" t="str">
            <v>malus</v>
          </cell>
          <cell r="C501">
            <v>227</v>
          </cell>
        </row>
        <row r="502">
          <cell r="A502" t="str">
            <v>maneō</v>
          </cell>
          <cell r="B502" t="str">
            <v>maneo</v>
          </cell>
          <cell r="C502">
            <v>357</v>
          </cell>
        </row>
        <row r="503">
          <cell r="A503" t="str">
            <v>manus</v>
          </cell>
          <cell r="B503" t="str">
            <v>manus</v>
          </cell>
          <cell r="C503">
            <v>48</v>
          </cell>
        </row>
        <row r="504">
          <cell r="A504" t="str">
            <v>mare</v>
          </cell>
          <cell r="B504" t="str">
            <v>mare</v>
          </cell>
          <cell r="C504">
            <v>125</v>
          </cell>
        </row>
        <row r="505">
          <cell r="A505" t="str">
            <v>marītus</v>
          </cell>
          <cell r="B505" t="str">
            <v>maritus</v>
          </cell>
          <cell r="C505">
            <v>654</v>
          </cell>
        </row>
        <row r="506">
          <cell r="A506" t="str">
            <v>māter</v>
          </cell>
          <cell r="B506" t="str">
            <v>mater</v>
          </cell>
          <cell r="C506">
            <v>127</v>
          </cell>
        </row>
        <row r="507">
          <cell r="A507" t="str">
            <v>māteria</v>
          </cell>
          <cell r="B507" t="str">
            <v>materia</v>
          </cell>
          <cell r="C507">
            <v>857</v>
          </cell>
        </row>
        <row r="508">
          <cell r="A508" t="str">
            <v>medius</v>
          </cell>
          <cell r="B508" t="str">
            <v>medius</v>
          </cell>
          <cell r="C508">
            <v>162</v>
          </cell>
        </row>
        <row r="509">
          <cell r="A509" t="str">
            <v>membrum</v>
          </cell>
          <cell r="B509" t="str">
            <v>membrum</v>
          </cell>
          <cell r="C509">
            <v>481</v>
          </cell>
        </row>
        <row r="510">
          <cell r="A510" t="str">
            <v>meminī</v>
          </cell>
          <cell r="B510" t="str">
            <v>memini</v>
          </cell>
          <cell r="C510">
            <v>670</v>
          </cell>
        </row>
        <row r="511">
          <cell r="A511" t="str">
            <v>memoria</v>
          </cell>
          <cell r="B511" t="str">
            <v>memoria</v>
          </cell>
          <cell r="C511">
            <v>627</v>
          </cell>
        </row>
        <row r="512">
          <cell r="A512" t="str">
            <v>mēns</v>
          </cell>
          <cell r="B512" t="str">
            <v>mens</v>
          </cell>
          <cell r="C512">
            <v>173</v>
          </cell>
        </row>
        <row r="513">
          <cell r="A513" t="str">
            <v>mēnsa</v>
          </cell>
          <cell r="B513" t="str">
            <v>mensa</v>
          </cell>
          <cell r="C513">
            <v>747</v>
          </cell>
        </row>
        <row r="514">
          <cell r="A514" t="str">
            <v>mereō</v>
          </cell>
          <cell r="B514" t="str">
            <v>mereo</v>
          </cell>
          <cell r="C514">
            <v>852</v>
          </cell>
        </row>
        <row r="515">
          <cell r="A515" t="str">
            <v>metuō</v>
          </cell>
          <cell r="B515" t="str">
            <v>metuo</v>
          </cell>
          <cell r="C515">
            <v>429</v>
          </cell>
        </row>
        <row r="516">
          <cell r="A516" t="str">
            <v>metus</v>
          </cell>
          <cell r="B516" t="str">
            <v>metus</v>
          </cell>
          <cell r="C516">
            <v>215</v>
          </cell>
        </row>
        <row r="517">
          <cell r="A517" t="str">
            <v>meus</v>
          </cell>
          <cell r="B517" t="str">
            <v>meus</v>
          </cell>
          <cell r="C517">
            <v>41</v>
          </cell>
        </row>
        <row r="518">
          <cell r="A518" t="str">
            <v>mīles</v>
          </cell>
          <cell r="B518" t="str">
            <v>miles</v>
          </cell>
          <cell r="C518">
            <v>161</v>
          </cell>
        </row>
        <row r="519">
          <cell r="A519" t="str">
            <v>mīlle</v>
          </cell>
          <cell r="B519" t="str">
            <v>mille</v>
          </cell>
          <cell r="C519">
            <v>247</v>
          </cell>
        </row>
        <row r="520">
          <cell r="A520" t="str">
            <v>mīror</v>
          </cell>
          <cell r="B520" t="str">
            <v>miror</v>
          </cell>
          <cell r="C520">
            <v>504</v>
          </cell>
        </row>
        <row r="521">
          <cell r="A521" t="str">
            <v>misceō</v>
          </cell>
          <cell r="B521" t="str">
            <v>misceo</v>
          </cell>
          <cell r="C521">
            <v>425</v>
          </cell>
        </row>
        <row r="522">
          <cell r="A522" t="str">
            <v>miser</v>
          </cell>
          <cell r="B522" t="str">
            <v>miser</v>
          </cell>
          <cell r="C522">
            <v>137</v>
          </cell>
        </row>
        <row r="523">
          <cell r="A523" t="str">
            <v>mittō</v>
          </cell>
          <cell r="B523" t="str">
            <v>mitto</v>
          </cell>
          <cell r="C523">
            <v>114</v>
          </cell>
        </row>
        <row r="524">
          <cell r="A524" t="str">
            <v>modo</v>
          </cell>
          <cell r="B524" t="str">
            <v>modo</v>
          </cell>
          <cell r="C524">
            <v>152</v>
          </cell>
        </row>
        <row r="525">
          <cell r="A525" t="str">
            <v>modus</v>
          </cell>
          <cell r="B525" t="str">
            <v>modus</v>
          </cell>
          <cell r="C525">
            <v>195</v>
          </cell>
        </row>
        <row r="526">
          <cell r="A526" t="str">
            <v>moenia</v>
          </cell>
          <cell r="B526" t="str">
            <v>moenia</v>
          </cell>
          <cell r="C526">
            <v>593</v>
          </cell>
        </row>
        <row r="527">
          <cell r="A527" t="str">
            <v>mollis</v>
          </cell>
          <cell r="B527" t="str">
            <v>mollis</v>
          </cell>
          <cell r="C527">
            <v>356</v>
          </cell>
        </row>
        <row r="528">
          <cell r="A528" t="str">
            <v>moneō</v>
          </cell>
          <cell r="B528" t="str">
            <v>moneo</v>
          </cell>
          <cell r="C528">
            <v>711</v>
          </cell>
        </row>
        <row r="529">
          <cell r="A529" t="str">
            <v>mōns</v>
          </cell>
          <cell r="B529" t="str">
            <v>mons</v>
          </cell>
          <cell r="C529">
            <v>242</v>
          </cell>
        </row>
        <row r="530">
          <cell r="A530" t="str">
            <v>mora</v>
          </cell>
          <cell r="B530" t="str">
            <v>mora</v>
          </cell>
          <cell r="C530">
            <v>399</v>
          </cell>
        </row>
        <row r="531">
          <cell r="A531" t="str">
            <v>morbus</v>
          </cell>
          <cell r="B531" t="str">
            <v>morbus</v>
          </cell>
          <cell r="C531">
            <v>658</v>
          </cell>
        </row>
        <row r="532">
          <cell r="A532" t="str">
            <v>morior</v>
          </cell>
          <cell r="B532" t="str">
            <v>morior</v>
          </cell>
          <cell r="C532">
            <v>253</v>
          </cell>
        </row>
        <row r="533">
          <cell r="A533" t="str">
            <v>moror</v>
          </cell>
          <cell r="B533" t="str">
            <v>moror</v>
          </cell>
          <cell r="C533">
            <v>581</v>
          </cell>
        </row>
        <row r="534">
          <cell r="A534" t="str">
            <v>mors</v>
          </cell>
          <cell r="B534" t="str">
            <v>mors</v>
          </cell>
          <cell r="C534">
            <v>95</v>
          </cell>
        </row>
        <row r="535">
          <cell r="A535" t="str">
            <v>mortālis</v>
          </cell>
          <cell r="B535" t="str">
            <v>mortalis</v>
          </cell>
          <cell r="C535">
            <v>950</v>
          </cell>
        </row>
        <row r="536">
          <cell r="A536" t="str">
            <v>mōs</v>
          </cell>
          <cell r="B536" t="str">
            <v>mos</v>
          </cell>
          <cell r="C536">
            <v>181</v>
          </cell>
        </row>
        <row r="537">
          <cell r="A537" t="str">
            <v>moveō</v>
          </cell>
          <cell r="B537" t="str">
            <v>moveo</v>
          </cell>
          <cell r="C537">
            <v>192</v>
          </cell>
        </row>
        <row r="538">
          <cell r="A538" t="str">
            <v>mox</v>
          </cell>
          <cell r="B538" t="str">
            <v>mox</v>
          </cell>
          <cell r="C538">
            <v>469</v>
          </cell>
        </row>
        <row r="539">
          <cell r="A539" t="str">
            <v>mulier</v>
          </cell>
          <cell r="B539" t="str">
            <v>mulier</v>
          </cell>
          <cell r="C539">
            <v>961</v>
          </cell>
        </row>
        <row r="540">
          <cell r="A540" t="str">
            <v>multitūdō</v>
          </cell>
          <cell r="B540" t="str">
            <v>multitudo</v>
          </cell>
          <cell r="C540">
            <v>733</v>
          </cell>
        </row>
        <row r="541">
          <cell r="A541" t="str">
            <v>multus</v>
          </cell>
          <cell r="B541" t="str">
            <v>multus</v>
          </cell>
          <cell r="C541">
            <v>43</v>
          </cell>
        </row>
        <row r="542">
          <cell r="A542" t="str">
            <v>mundus</v>
          </cell>
          <cell r="B542" t="str">
            <v>mundus</v>
          </cell>
          <cell r="C542">
            <v>997</v>
          </cell>
        </row>
        <row r="543">
          <cell r="A543" t="str">
            <v>mundus</v>
          </cell>
          <cell r="B543" t="str">
            <v>mundus</v>
          </cell>
          <cell r="C543">
            <v>350</v>
          </cell>
        </row>
        <row r="544">
          <cell r="A544" t="str">
            <v>mūnus</v>
          </cell>
          <cell r="B544" t="str">
            <v>munus</v>
          </cell>
          <cell r="C544">
            <v>276</v>
          </cell>
        </row>
        <row r="545">
          <cell r="A545" t="str">
            <v>mūrus</v>
          </cell>
          <cell r="B545" t="str">
            <v>murus</v>
          </cell>
          <cell r="C545">
            <v>508</v>
          </cell>
        </row>
        <row r="546">
          <cell r="A546" t="str">
            <v>mūtō</v>
          </cell>
          <cell r="B546" t="str">
            <v>muto</v>
          </cell>
          <cell r="C546">
            <v>315</v>
          </cell>
        </row>
        <row r="547">
          <cell r="A547" t="str">
            <v>nam</v>
          </cell>
          <cell r="B547" t="str">
            <v>nam</v>
          </cell>
          <cell r="C547">
            <v>61</v>
          </cell>
        </row>
        <row r="548">
          <cell r="A548" t="str">
            <v>narrō</v>
          </cell>
          <cell r="B548" t="str">
            <v>narro</v>
          </cell>
          <cell r="C548">
            <v>910</v>
          </cell>
        </row>
        <row r="549">
          <cell r="A549" t="str">
            <v>nāscor</v>
          </cell>
          <cell r="B549" t="str">
            <v>nascor</v>
          </cell>
          <cell r="C549">
            <v>266</v>
          </cell>
        </row>
        <row r="550">
          <cell r="A550" t="str">
            <v>nātūra</v>
          </cell>
          <cell r="B550" t="str">
            <v>natura</v>
          </cell>
          <cell r="C550">
            <v>180</v>
          </cell>
        </row>
        <row r="551">
          <cell r="A551" t="str">
            <v>nātus</v>
          </cell>
          <cell r="B551" t="str">
            <v>natus</v>
          </cell>
          <cell r="C551">
            <v>211</v>
          </cell>
        </row>
        <row r="552">
          <cell r="A552" t="str">
            <v>nāvis</v>
          </cell>
          <cell r="B552" t="str">
            <v>navis</v>
          </cell>
          <cell r="C552">
            <v>353</v>
          </cell>
        </row>
        <row r="553">
          <cell r="A553" t="str">
            <v>ne</v>
          </cell>
          <cell r="B553" t="str">
            <v>ne</v>
          </cell>
          <cell r="C553">
            <v>238</v>
          </cell>
        </row>
        <row r="554">
          <cell r="A554" t="str">
            <v>nē</v>
          </cell>
          <cell r="B554" t="str">
            <v>ne</v>
          </cell>
          <cell r="C554">
            <v>47</v>
          </cell>
        </row>
        <row r="555">
          <cell r="A555" t="str">
            <v>nec</v>
          </cell>
          <cell r="B555" t="str">
            <v>nec</v>
          </cell>
          <cell r="C555">
            <v>19</v>
          </cell>
        </row>
        <row r="556">
          <cell r="A556" t="str">
            <v>necesse</v>
          </cell>
          <cell r="B556" t="str">
            <v>necesse</v>
          </cell>
          <cell r="C556">
            <v>773</v>
          </cell>
        </row>
        <row r="557">
          <cell r="A557" t="str">
            <v>necessitās</v>
          </cell>
          <cell r="B557" t="str">
            <v>necessitas</v>
          </cell>
          <cell r="C557">
            <v>911</v>
          </cell>
        </row>
        <row r="558">
          <cell r="A558" t="str">
            <v>nefās</v>
          </cell>
          <cell r="B558" t="str">
            <v>nefas</v>
          </cell>
          <cell r="C558">
            <v>541</v>
          </cell>
        </row>
        <row r="559">
          <cell r="A559" t="str">
            <v>negō</v>
          </cell>
          <cell r="B559" t="str">
            <v>nego</v>
          </cell>
          <cell r="C559">
            <v>294</v>
          </cell>
        </row>
        <row r="560">
          <cell r="A560" t="str">
            <v>negōtium</v>
          </cell>
          <cell r="B560" t="str">
            <v>negotium</v>
          </cell>
          <cell r="C560">
            <v>846</v>
          </cell>
        </row>
        <row r="561">
          <cell r="A561" t="str">
            <v>nēmō</v>
          </cell>
          <cell r="B561" t="str">
            <v>nemo</v>
          </cell>
          <cell r="C561">
            <v>179</v>
          </cell>
        </row>
        <row r="562">
          <cell r="A562" t="str">
            <v>nemus</v>
          </cell>
          <cell r="B562" t="str">
            <v>nemus</v>
          </cell>
          <cell r="C562">
            <v>461</v>
          </cell>
        </row>
        <row r="563">
          <cell r="A563" t="str">
            <v>neque</v>
          </cell>
          <cell r="B563" t="str">
            <v>neque</v>
          </cell>
          <cell r="C563">
            <v>72</v>
          </cell>
        </row>
        <row r="564">
          <cell r="A564" t="str">
            <v>nesciō</v>
          </cell>
          <cell r="B564" t="str">
            <v>nescio</v>
          </cell>
          <cell r="C564">
            <v>525</v>
          </cell>
        </row>
        <row r="565">
          <cell r="A565" t="str">
            <v>niger</v>
          </cell>
          <cell r="B565" t="str">
            <v>niger</v>
          </cell>
          <cell r="C565">
            <v>634</v>
          </cell>
        </row>
        <row r="566">
          <cell r="A566" t="str">
            <v>nihil,</v>
          </cell>
          <cell r="B566" t="str">
            <v>nihil</v>
          </cell>
          <cell r="C566">
            <v>55</v>
          </cell>
        </row>
        <row r="567">
          <cell r="A567" t="str">
            <v>nimis</v>
          </cell>
          <cell r="B567" t="str">
            <v>nimis</v>
          </cell>
          <cell r="C567">
            <v>841</v>
          </cell>
        </row>
        <row r="568">
          <cell r="A568" t="str">
            <v>nimius</v>
          </cell>
          <cell r="B568" t="str">
            <v>nimius</v>
          </cell>
          <cell r="C568">
            <v>502</v>
          </cell>
        </row>
        <row r="569">
          <cell r="A569" t="str">
            <v>nisi</v>
          </cell>
          <cell r="B569" t="str">
            <v>nisi</v>
          </cell>
          <cell r="C569">
            <v>100</v>
          </cell>
        </row>
        <row r="570">
          <cell r="A570" t="str">
            <v>nōbilis</v>
          </cell>
          <cell r="B570" t="str">
            <v>nobilis</v>
          </cell>
          <cell r="C570">
            <v>455</v>
          </cell>
        </row>
        <row r="571">
          <cell r="A571" t="str">
            <v>noceō</v>
          </cell>
          <cell r="B571" t="str">
            <v>noceo</v>
          </cell>
          <cell r="C571">
            <v>509</v>
          </cell>
        </row>
        <row r="572">
          <cell r="A572" t="str">
            <v>nōlō</v>
          </cell>
          <cell r="B572" t="str">
            <v>nolo</v>
          </cell>
          <cell r="C572">
            <v>458</v>
          </cell>
        </row>
        <row r="573">
          <cell r="A573" t="str">
            <v>nōmen</v>
          </cell>
          <cell r="B573" t="str">
            <v>nomen</v>
          </cell>
          <cell r="C573">
            <v>135</v>
          </cell>
        </row>
        <row r="574">
          <cell r="A574" t="str">
            <v>nōn</v>
          </cell>
          <cell r="B574" t="str">
            <v>non</v>
          </cell>
          <cell r="C574">
            <v>6</v>
          </cell>
        </row>
        <row r="575">
          <cell r="A575" t="str">
            <v>nōndum</v>
          </cell>
          <cell r="B575" t="str">
            <v>nondum</v>
          </cell>
          <cell r="C575">
            <v>436</v>
          </cell>
        </row>
        <row r="576">
          <cell r="A576" t="str">
            <v>nōs</v>
          </cell>
          <cell r="B576" t="str">
            <v>nos</v>
          </cell>
          <cell r="C576">
            <v>51</v>
          </cell>
        </row>
        <row r="577">
          <cell r="A577" t="str">
            <v>nōscō</v>
          </cell>
          <cell r="B577" t="str">
            <v>nosco</v>
          </cell>
          <cell r="C577">
            <v>347</v>
          </cell>
        </row>
        <row r="578">
          <cell r="A578" t="str">
            <v>noster</v>
          </cell>
          <cell r="B578" t="str">
            <v>noster</v>
          </cell>
          <cell r="C578">
            <v>52</v>
          </cell>
        </row>
        <row r="579">
          <cell r="A579" t="str">
            <v>nōtus</v>
          </cell>
          <cell r="B579" t="str">
            <v>notus</v>
          </cell>
          <cell r="C579">
            <v>477</v>
          </cell>
        </row>
        <row r="580">
          <cell r="A580" t="str">
            <v>novus</v>
          </cell>
          <cell r="B580" t="str">
            <v>novus</v>
          </cell>
          <cell r="C580">
            <v>139</v>
          </cell>
        </row>
        <row r="581">
          <cell r="A581" t="str">
            <v>nox</v>
          </cell>
          <cell r="B581" t="str">
            <v>nox</v>
          </cell>
          <cell r="C581">
            <v>119</v>
          </cell>
        </row>
        <row r="582">
          <cell r="A582" t="str">
            <v>nūdus</v>
          </cell>
          <cell r="B582" t="str">
            <v>nudus</v>
          </cell>
          <cell r="C582">
            <v>545</v>
          </cell>
        </row>
        <row r="583">
          <cell r="A583" t="str">
            <v>nūllus</v>
          </cell>
          <cell r="B583" t="str">
            <v>nullus</v>
          </cell>
          <cell r="C583">
            <v>49</v>
          </cell>
        </row>
        <row r="584">
          <cell r="A584" t="str">
            <v>num</v>
          </cell>
          <cell r="B584" t="str">
            <v>num</v>
          </cell>
          <cell r="C584">
            <v>924</v>
          </cell>
        </row>
        <row r="585">
          <cell r="A585" t="str">
            <v>nūmen</v>
          </cell>
          <cell r="B585" t="str">
            <v>numen</v>
          </cell>
          <cell r="C585">
            <v>452</v>
          </cell>
        </row>
        <row r="586">
          <cell r="A586" t="str">
            <v>numerus</v>
          </cell>
          <cell r="B586" t="str">
            <v>numerus</v>
          </cell>
          <cell r="C586">
            <v>338</v>
          </cell>
        </row>
        <row r="587">
          <cell r="A587" t="str">
            <v>numquam</v>
          </cell>
          <cell r="B587" t="str">
            <v>numquam</v>
          </cell>
          <cell r="C587">
            <v>251</v>
          </cell>
        </row>
        <row r="588">
          <cell r="A588" t="str">
            <v>nunc</v>
          </cell>
          <cell r="B588" t="str">
            <v>nunc</v>
          </cell>
          <cell r="C588">
            <v>50</v>
          </cell>
        </row>
        <row r="589">
          <cell r="A589" t="str">
            <v>nūntius</v>
          </cell>
          <cell r="B589" t="str">
            <v>nuntius</v>
          </cell>
          <cell r="C589">
            <v>919</v>
          </cell>
        </row>
        <row r="590">
          <cell r="A590" t="str">
            <v>ob</v>
          </cell>
          <cell r="B590" t="str">
            <v>ob</v>
          </cell>
          <cell r="C590">
            <v>449</v>
          </cell>
        </row>
        <row r="591">
          <cell r="A591" t="str">
            <v>occīdō</v>
          </cell>
          <cell r="B591" t="str">
            <v>occido</v>
          </cell>
          <cell r="C591">
            <v>801</v>
          </cell>
        </row>
        <row r="592">
          <cell r="A592" t="str">
            <v>occupō</v>
          </cell>
          <cell r="B592" t="str">
            <v>occupo</v>
          </cell>
          <cell r="C592">
            <v>472</v>
          </cell>
        </row>
        <row r="593">
          <cell r="A593" t="str">
            <v>occurrō</v>
          </cell>
          <cell r="B593" t="str">
            <v>occurro</v>
          </cell>
          <cell r="C593">
            <v>677</v>
          </cell>
        </row>
        <row r="594">
          <cell r="A594" t="str">
            <v>oculus</v>
          </cell>
          <cell r="B594" t="str">
            <v>oculus</v>
          </cell>
          <cell r="C594">
            <v>206</v>
          </cell>
        </row>
        <row r="595">
          <cell r="A595" t="str">
            <v>ōdī</v>
          </cell>
          <cell r="B595" t="str">
            <v>odi</v>
          </cell>
          <cell r="C595">
            <v>790</v>
          </cell>
        </row>
        <row r="596">
          <cell r="A596" t="str">
            <v>odium</v>
          </cell>
          <cell r="B596" t="str">
            <v>odium</v>
          </cell>
          <cell r="C596">
            <v>522</v>
          </cell>
        </row>
        <row r="597">
          <cell r="A597" t="str">
            <v>offerō</v>
          </cell>
          <cell r="B597" t="str">
            <v>offero</v>
          </cell>
          <cell r="C597">
            <v>812</v>
          </cell>
        </row>
        <row r="598">
          <cell r="A598" t="str">
            <v>officium</v>
          </cell>
          <cell r="B598" t="str">
            <v>officium</v>
          </cell>
          <cell r="C598">
            <v>607</v>
          </cell>
        </row>
        <row r="599">
          <cell r="A599" t="str">
            <v>ōlim</v>
          </cell>
          <cell r="B599" t="str">
            <v>olim</v>
          </cell>
          <cell r="C599">
            <v>574</v>
          </cell>
        </row>
        <row r="600">
          <cell r="A600" t="str">
            <v>omnis</v>
          </cell>
          <cell r="B600" t="str">
            <v>omnis</v>
          </cell>
          <cell r="C600">
            <v>18</v>
          </cell>
        </row>
        <row r="601">
          <cell r="A601" t="str">
            <v>onus</v>
          </cell>
          <cell r="B601" t="str">
            <v>onus</v>
          </cell>
          <cell r="C601">
            <v>842</v>
          </cell>
        </row>
        <row r="602">
          <cell r="A602" t="str">
            <v>opera</v>
          </cell>
          <cell r="B602" t="str">
            <v>opera</v>
          </cell>
          <cell r="C602">
            <v>843</v>
          </cell>
        </row>
        <row r="603">
          <cell r="A603" t="str">
            <v>oportet</v>
          </cell>
          <cell r="B603" t="str">
            <v>oportet</v>
          </cell>
          <cell r="C603">
            <v>806</v>
          </cell>
        </row>
        <row r="604">
          <cell r="A604" t="str">
            <v>oppidum</v>
          </cell>
          <cell r="B604" t="str">
            <v>oppidum</v>
          </cell>
          <cell r="C604">
            <v>635</v>
          </cell>
        </row>
        <row r="605">
          <cell r="A605" t="str">
            <v>ops</v>
          </cell>
          <cell r="B605" t="str">
            <v>ops</v>
          </cell>
          <cell r="C605">
            <v>318</v>
          </cell>
        </row>
        <row r="606">
          <cell r="A606" t="str">
            <v>optō</v>
          </cell>
          <cell r="B606" t="str">
            <v>opto</v>
          </cell>
          <cell r="C606">
            <v>417</v>
          </cell>
        </row>
        <row r="607">
          <cell r="A607" t="str">
            <v>opus</v>
          </cell>
          <cell r="B607" t="str">
            <v>opus</v>
          </cell>
          <cell r="C607">
            <v>332</v>
          </cell>
        </row>
        <row r="608">
          <cell r="A608" t="str">
            <v>ōrātiō</v>
          </cell>
          <cell r="B608" t="str">
            <v>oratio</v>
          </cell>
          <cell r="C608">
            <v>736</v>
          </cell>
        </row>
        <row r="609">
          <cell r="A609" t="str">
            <v>orbis</v>
          </cell>
          <cell r="B609" t="str">
            <v>orbis</v>
          </cell>
          <cell r="C609">
            <v>322</v>
          </cell>
        </row>
        <row r="610">
          <cell r="A610" t="str">
            <v>ōrdō</v>
          </cell>
          <cell r="B610" t="str">
            <v>ordo</v>
          </cell>
          <cell r="C610">
            <v>416</v>
          </cell>
        </row>
        <row r="611">
          <cell r="A611" t="str">
            <v>orior</v>
          </cell>
          <cell r="B611" t="str">
            <v>orior</v>
          </cell>
          <cell r="C611">
            <v>642</v>
          </cell>
        </row>
        <row r="612">
          <cell r="A612" t="str">
            <v>ōrō</v>
          </cell>
          <cell r="B612" t="str">
            <v>oro</v>
          </cell>
          <cell r="C612">
            <v>755</v>
          </cell>
        </row>
        <row r="613">
          <cell r="A613" t="str">
            <v>os</v>
          </cell>
          <cell r="B613" t="str">
            <v>os</v>
          </cell>
          <cell r="C613">
            <v>696</v>
          </cell>
        </row>
        <row r="614">
          <cell r="A614" t="str">
            <v>ōs</v>
          </cell>
          <cell r="B614" t="str">
            <v>os</v>
          </cell>
          <cell r="C614">
            <v>147</v>
          </cell>
        </row>
        <row r="615">
          <cell r="A615" t="str">
            <v>ostendō</v>
          </cell>
          <cell r="B615" t="str">
            <v>ostendo</v>
          </cell>
          <cell r="C615">
            <v>371</v>
          </cell>
        </row>
        <row r="616">
          <cell r="A616" t="str">
            <v>ōtium</v>
          </cell>
          <cell r="B616" t="str">
            <v>otium</v>
          </cell>
          <cell r="C616">
            <v>715</v>
          </cell>
        </row>
        <row r="617">
          <cell r="A617" t="str">
            <v>paene</v>
          </cell>
          <cell r="B617" t="str">
            <v>paene</v>
          </cell>
          <cell r="C617">
            <v>944</v>
          </cell>
        </row>
        <row r="618">
          <cell r="A618" t="str">
            <v>pār</v>
          </cell>
          <cell r="B618" t="str">
            <v>par</v>
          </cell>
          <cell r="C618">
            <v>281</v>
          </cell>
        </row>
        <row r="619">
          <cell r="A619" t="str">
            <v>parcō</v>
          </cell>
          <cell r="B619" t="str">
            <v>parco</v>
          </cell>
          <cell r="C619">
            <v>412</v>
          </cell>
        </row>
        <row r="620">
          <cell r="A620" t="str">
            <v>parēns</v>
          </cell>
          <cell r="B620" t="str">
            <v>parens</v>
          </cell>
          <cell r="C620">
            <v>190</v>
          </cell>
        </row>
        <row r="621">
          <cell r="A621" t="str">
            <v>pāreō</v>
          </cell>
          <cell r="B621" t="str">
            <v>pareo</v>
          </cell>
          <cell r="C621">
            <v>847</v>
          </cell>
        </row>
        <row r="622">
          <cell r="A622" t="str">
            <v>pariō</v>
          </cell>
          <cell r="B622" t="str">
            <v>pario</v>
          </cell>
          <cell r="C622">
            <v>829</v>
          </cell>
        </row>
        <row r="623">
          <cell r="A623" t="str">
            <v>parō</v>
          </cell>
          <cell r="B623" t="str">
            <v>paro</v>
          </cell>
          <cell r="C623">
            <v>160</v>
          </cell>
        </row>
        <row r="624">
          <cell r="A624" t="str">
            <v>pars</v>
          </cell>
          <cell r="B624" t="str">
            <v>pars</v>
          </cell>
          <cell r="C624">
            <v>65</v>
          </cell>
        </row>
        <row r="625">
          <cell r="A625" t="str">
            <v>parum</v>
          </cell>
          <cell r="B625" t="str">
            <v>parum</v>
          </cell>
          <cell r="C625">
            <v>204</v>
          </cell>
        </row>
        <row r="626">
          <cell r="A626" t="str">
            <v>parvus</v>
          </cell>
          <cell r="B626" t="str">
            <v>parvus</v>
          </cell>
          <cell r="C626">
            <v>143</v>
          </cell>
        </row>
        <row r="627">
          <cell r="A627" t="str">
            <v>pateō</v>
          </cell>
          <cell r="B627" t="str">
            <v>pateo</v>
          </cell>
          <cell r="C627">
            <v>550</v>
          </cell>
        </row>
        <row r="628">
          <cell r="A628" t="str">
            <v>pater</v>
          </cell>
          <cell r="B628" t="str">
            <v>pater</v>
          </cell>
          <cell r="C628">
            <v>71</v>
          </cell>
        </row>
        <row r="629">
          <cell r="A629" t="str">
            <v>patior</v>
          </cell>
          <cell r="B629" t="str">
            <v>patior</v>
          </cell>
          <cell r="C629">
            <v>185</v>
          </cell>
        </row>
        <row r="630">
          <cell r="A630" t="str">
            <v>patria</v>
          </cell>
          <cell r="B630" t="str">
            <v>patria</v>
          </cell>
          <cell r="C630">
            <v>342</v>
          </cell>
        </row>
        <row r="631">
          <cell r="A631" t="str">
            <v>paucī</v>
          </cell>
          <cell r="B631" t="str">
            <v>paucus</v>
          </cell>
          <cell r="C631">
            <v>858</v>
          </cell>
        </row>
        <row r="632">
          <cell r="A632" t="str">
            <v>paulō</v>
          </cell>
          <cell r="B632" t="str">
            <v>paulo</v>
          </cell>
          <cell r="C632">
            <v>872</v>
          </cell>
        </row>
        <row r="633">
          <cell r="A633" t="str">
            <v>pauper</v>
          </cell>
          <cell r="B633" t="str">
            <v>pauper</v>
          </cell>
          <cell r="C633">
            <v>844</v>
          </cell>
        </row>
        <row r="634">
          <cell r="A634" t="str">
            <v>pāx</v>
          </cell>
          <cell r="B634" t="str">
            <v>pax</v>
          </cell>
          <cell r="C634">
            <v>388</v>
          </cell>
        </row>
        <row r="635">
          <cell r="A635" t="str">
            <v>peccō</v>
          </cell>
          <cell r="B635" t="str">
            <v>pecco</v>
          </cell>
          <cell r="C635">
            <v>792</v>
          </cell>
        </row>
        <row r="636">
          <cell r="A636" t="str">
            <v>pectus</v>
          </cell>
          <cell r="B636" t="str">
            <v>pectus</v>
          </cell>
          <cell r="C636">
            <v>183</v>
          </cell>
        </row>
        <row r="637">
          <cell r="A637" t="str">
            <v>pecūnia</v>
          </cell>
          <cell r="B637" t="str">
            <v>pecunia</v>
          </cell>
          <cell r="C637">
            <v>530</v>
          </cell>
        </row>
        <row r="638">
          <cell r="A638" t="str">
            <v>pecus</v>
          </cell>
          <cell r="B638" t="str">
            <v>pecus</v>
          </cell>
          <cell r="C638">
            <v>566</v>
          </cell>
        </row>
        <row r="639">
          <cell r="A639" t="str">
            <v>pellō</v>
          </cell>
          <cell r="B639" t="str">
            <v>pello</v>
          </cell>
          <cell r="C639">
            <v>563</v>
          </cell>
        </row>
        <row r="640">
          <cell r="A640" t="str">
            <v>pendō</v>
          </cell>
          <cell r="B640" t="str">
            <v>pendo</v>
          </cell>
          <cell r="C640">
            <v>988</v>
          </cell>
        </row>
        <row r="641">
          <cell r="A641" t="str">
            <v>per</v>
          </cell>
          <cell r="B641" t="str">
            <v>per</v>
          </cell>
          <cell r="C641">
            <v>30</v>
          </cell>
        </row>
        <row r="642">
          <cell r="A642" t="str">
            <v>perdō</v>
          </cell>
          <cell r="B642" t="str">
            <v>perdo</v>
          </cell>
          <cell r="C642">
            <v>488</v>
          </cell>
        </row>
        <row r="643">
          <cell r="A643" t="str">
            <v>pereō</v>
          </cell>
          <cell r="B643" t="str">
            <v>pereo</v>
          </cell>
          <cell r="C643">
            <v>268</v>
          </cell>
        </row>
        <row r="644">
          <cell r="A644" t="str">
            <v>pergō</v>
          </cell>
          <cell r="B644" t="str">
            <v>pergo</v>
          </cell>
          <cell r="C644">
            <v>821</v>
          </cell>
        </row>
        <row r="645">
          <cell r="A645" t="str">
            <v>perīculum</v>
          </cell>
          <cell r="B645" t="str">
            <v>periculum</v>
          </cell>
          <cell r="C645">
            <v>265</v>
          </cell>
        </row>
        <row r="646">
          <cell r="A646" t="str">
            <v>permittō</v>
          </cell>
          <cell r="B646" t="str">
            <v>permitto</v>
          </cell>
          <cell r="C646">
            <v>702</v>
          </cell>
        </row>
        <row r="647">
          <cell r="A647" t="str">
            <v>perpetuus</v>
          </cell>
          <cell r="B647" t="str">
            <v>perpetuus</v>
          </cell>
          <cell r="C647">
            <v>891</v>
          </cell>
        </row>
        <row r="648">
          <cell r="A648" t="str">
            <v>pertineō</v>
          </cell>
          <cell r="B648" t="str">
            <v>pertineo</v>
          </cell>
          <cell r="C648">
            <v>866</v>
          </cell>
        </row>
        <row r="649">
          <cell r="A649" t="str">
            <v>perveniō</v>
          </cell>
          <cell r="B649" t="str">
            <v>pervenio</v>
          </cell>
          <cell r="C649">
            <v>409</v>
          </cell>
        </row>
        <row r="650">
          <cell r="A650" t="str">
            <v>pēs</v>
          </cell>
          <cell r="B650" t="str">
            <v>pes</v>
          </cell>
          <cell r="C650">
            <v>199</v>
          </cell>
        </row>
        <row r="651">
          <cell r="A651" t="str">
            <v>petō</v>
          </cell>
          <cell r="B651" t="str">
            <v>peto</v>
          </cell>
          <cell r="C651">
            <v>83</v>
          </cell>
        </row>
        <row r="652">
          <cell r="A652" t="str">
            <v>pietās</v>
          </cell>
          <cell r="B652" t="str">
            <v>pietas</v>
          </cell>
          <cell r="C652">
            <v>767</v>
          </cell>
        </row>
        <row r="653">
          <cell r="A653" t="str">
            <v>pius</v>
          </cell>
          <cell r="B653" t="str">
            <v>pius</v>
          </cell>
          <cell r="C653">
            <v>748</v>
          </cell>
        </row>
        <row r="654">
          <cell r="A654" t="str">
            <v>placeō</v>
          </cell>
          <cell r="B654" t="str">
            <v>placeo</v>
          </cell>
          <cell r="C654">
            <v>287</v>
          </cell>
        </row>
        <row r="655">
          <cell r="A655" t="str">
            <v>plēbs</v>
          </cell>
          <cell r="B655" t="str">
            <v>plebs</v>
          </cell>
          <cell r="C655">
            <v>649</v>
          </cell>
        </row>
        <row r="656">
          <cell r="A656" t="str">
            <v>plēnus</v>
          </cell>
          <cell r="B656" t="str">
            <v>plenus</v>
          </cell>
          <cell r="C656">
            <v>459</v>
          </cell>
        </row>
        <row r="657">
          <cell r="A657" t="str">
            <v>plērumque</v>
          </cell>
          <cell r="B657" t="str">
            <v>plerumque</v>
          </cell>
          <cell r="C657">
            <v>974</v>
          </cell>
        </row>
        <row r="658">
          <cell r="A658" t="str">
            <v>plērus</v>
          </cell>
          <cell r="B658" t="str">
            <v>plerus</v>
          </cell>
          <cell r="C658">
            <v>968</v>
          </cell>
        </row>
        <row r="659">
          <cell r="A659" t="str">
            <v>poena</v>
          </cell>
          <cell r="B659" t="str">
            <v>poena</v>
          </cell>
          <cell r="C659">
            <v>223</v>
          </cell>
        </row>
        <row r="660">
          <cell r="A660" t="str">
            <v>poēta</v>
          </cell>
          <cell r="B660" t="str">
            <v>poeta</v>
          </cell>
          <cell r="C660">
            <v>913</v>
          </cell>
        </row>
        <row r="661">
          <cell r="A661" t="str">
            <v>pondus</v>
          </cell>
          <cell r="B661" t="str">
            <v>pondus</v>
          </cell>
          <cell r="C661">
            <v>636</v>
          </cell>
        </row>
        <row r="662">
          <cell r="A662" t="str">
            <v>pōnō</v>
          </cell>
          <cell r="B662" t="str">
            <v>pono</v>
          </cell>
          <cell r="C662">
            <v>102</v>
          </cell>
        </row>
        <row r="663">
          <cell r="A663" t="str">
            <v>pontus</v>
          </cell>
          <cell r="B663" t="str">
            <v>pontus</v>
          </cell>
          <cell r="C663">
            <v>630</v>
          </cell>
        </row>
        <row r="664">
          <cell r="A664" t="str">
            <v>populus</v>
          </cell>
          <cell r="B664" t="str">
            <v>populus</v>
          </cell>
          <cell r="C664">
            <v>122</v>
          </cell>
        </row>
        <row r="665">
          <cell r="A665" t="str">
            <v>porta</v>
          </cell>
          <cell r="B665" t="str">
            <v>porta</v>
          </cell>
          <cell r="C665">
            <v>759</v>
          </cell>
        </row>
        <row r="666">
          <cell r="A666" t="str">
            <v>portō</v>
          </cell>
          <cell r="B666" t="str">
            <v>porto</v>
          </cell>
          <cell r="C666">
            <v>853</v>
          </cell>
        </row>
        <row r="667">
          <cell r="A667" t="str">
            <v>pōscō</v>
          </cell>
          <cell r="B667" t="str">
            <v>posco</v>
          </cell>
          <cell r="C667">
            <v>487</v>
          </cell>
        </row>
        <row r="668">
          <cell r="A668" t="str">
            <v>possum</v>
          </cell>
          <cell r="B668" t="str">
            <v>possum</v>
          </cell>
          <cell r="C668">
            <v>23</v>
          </cell>
        </row>
        <row r="669">
          <cell r="A669" t="str">
            <v>post</v>
          </cell>
          <cell r="B669" t="str">
            <v>post</v>
          </cell>
          <cell r="C669">
            <v>164</v>
          </cell>
        </row>
        <row r="670">
          <cell r="A670" t="str">
            <v>posteā</v>
          </cell>
          <cell r="B670" t="str">
            <v>postea</v>
          </cell>
          <cell r="C670">
            <v>964</v>
          </cell>
        </row>
        <row r="671">
          <cell r="A671" t="str">
            <v>posterus</v>
          </cell>
          <cell r="B671" t="str">
            <v>posterus</v>
          </cell>
          <cell r="C671">
            <v>877</v>
          </cell>
        </row>
        <row r="672">
          <cell r="A672" t="str">
            <v>postquam</v>
          </cell>
          <cell r="B672" t="str">
            <v>postquam</v>
          </cell>
          <cell r="C672">
            <v>384</v>
          </cell>
        </row>
        <row r="673">
          <cell r="A673" t="str">
            <v>potēns</v>
          </cell>
          <cell r="B673" t="str">
            <v>potens</v>
          </cell>
          <cell r="C673">
            <v>567</v>
          </cell>
        </row>
        <row r="674">
          <cell r="A674" t="str">
            <v>potestās</v>
          </cell>
          <cell r="B674" t="str">
            <v>potestas</v>
          </cell>
          <cell r="C674">
            <v>737</v>
          </cell>
        </row>
        <row r="675">
          <cell r="A675" t="str">
            <v>potis</v>
          </cell>
          <cell r="B675" t="str">
            <v>potis</v>
          </cell>
          <cell r="C675">
            <v>947</v>
          </cell>
        </row>
        <row r="676">
          <cell r="A676" t="str">
            <v>praebeō</v>
          </cell>
          <cell r="B676" t="str">
            <v>praebeo</v>
          </cell>
          <cell r="C676">
            <v>584</v>
          </cell>
        </row>
        <row r="677">
          <cell r="A677" t="str">
            <v>praeceptum</v>
          </cell>
          <cell r="B677" t="str">
            <v>praeceptum</v>
          </cell>
          <cell r="C677">
            <v>825</v>
          </cell>
        </row>
        <row r="678">
          <cell r="A678" t="str">
            <v>praecipiō</v>
          </cell>
          <cell r="B678" t="str">
            <v>praecipio</v>
          </cell>
          <cell r="C678">
            <v>945</v>
          </cell>
        </row>
        <row r="679">
          <cell r="A679" t="str">
            <v>praeda</v>
          </cell>
          <cell r="B679" t="str">
            <v>praeda</v>
          </cell>
          <cell r="C679">
            <v>626</v>
          </cell>
        </row>
        <row r="680">
          <cell r="A680" t="str">
            <v>praemium</v>
          </cell>
          <cell r="B680" t="str">
            <v>praemium</v>
          </cell>
          <cell r="C680">
            <v>680</v>
          </cell>
        </row>
        <row r="681">
          <cell r="A681" t="str">
            <v>praesēns</v>
          </cell>
          <cell r="B681" t="str">
            <v>praesens</v>
          </cell>
          <cell r="C681">
            <v>822</v>
          </cell>
        </row>
        <row r="682">
          <cell r="A682" t="str">
            <v>praesidium</v>
          </cell>
          <cell r="B682" t="str">
            <v>praesidium</v>
          </cell>
          <cell r="C682">
            <v>582</v>
          </cell>
        </row>
        <row r="683">
          <cell r="A683" t="str">
            <v>praestō</v>
          </cell>
          <cell r="B683" t="str">
            <v>praesto</v>
          </cell>
          <cell r="C683">
            <v>423</v>
          </cell>
        </row>
        <row r="684">
          <cell r="A684" t="str">
            <v>praeter</v>
          </cell>
          <cell r="B684" t="str">
            <v>praeter</v>
          </cell>
          <cell r="C684">
            <v>756</v>
          </cell>
        </row>
        <row r="685">
          <cell r="A685" t="str">
            <v>praetereā</v>
          </cell>
          <cell r="B685" t="str">
            <v>praeterea</v>
          </cell>
          <cell r="C685">
            <v>681</v>
          </cell>
        </row>
        <row r="686">
          <cell r="A686" t="str">
            <v>praetor</v>
          </cell>
          <cell r="B686" t="str">
            <v>praetor</v>
          </cell>
          <cell r="C686">
            <v>878</v>
          </cell>
        </row>
        <row r="687">
          <cell r="A687" t="str">
            <v>precor</v>
          </cell>
          <cell r="B687" t="str">
            <v>precor</v>
          </cell>
          <cell r="C687">
            <v>492</v>
          </cell>
        </row>
        <row r="688">
          <cell r="A688" t="str">
            <v>premō</v>
          </cell>
          <cell r="B688" t="str">
            <v>premo</v>
          </cell>
          <cell r="C688">
            <v>240</v>
          </cell>
        </row>
        <row r="689">
          <cell r="A689" t="str">
            <v>pretium</v>
          </cell>
          <cell r="B689" t="str">
            <v>pretium</v>
          </cell>
          <cell r="C689">
            <v>629</v>
          </cell>
        </row>
        <row r="690">
          <cell r="A690" t="str">
            <v>prex</v>
          </cell>
          <cell r="B690" t="str">
            <v>prex</v>
          </cell>
          <cell r="C690">
            <v>520</v>
          </cell>
        </row>
        <row r="691">
          <cell r="A691" t="str">
            <v>prīmum</v>
          </cell>
          <cell r="B691" t="str">
            <v>primum</v>
          </cell>
          <cell r="C691">
            <v>252</v>
          </cell>
        </row>
        <row r="692">
          <cell r="A692" t="str">
            <v>prīmus</v>
          </cell>
          <cell r="B692" t="str">
            <v>primus</v>
          </cell>
          <cell r="C692">
            <v>91</v>
          </cell>
        </row>
        <row r="693">
          <cell r="A693" t="str">
            <v>prīnceps</v>
          </cell>
          <cell r="B693" t="str">
            <v>princeps</v>
          </cell>
          <cell r="C693">
            <v>317</v>
          </cell>
        </row>
        <row r="694">
          <cell r="A694" t="str">
            <v>prīncipium</v>
          </cell>
          <cell r="B694" t="str">
            <v>principium</v>
          </cell>
          <cell r="C694">
            <v>948</v>
          </cell>
        </row>
        <row r="695">
          <cell r="A695" t="str">
            <v>prior</v>
          </cell>
          <cell r="B695" t="str">
            <v>prior</v>
          </cell>
          <cell r="C695">
            <v>526</v>
          </cell>
        </row>
        <row r="696">
          <cell r="A696" t="str">
            <v>prius</v>
          </cell>
          <cell r="B696" t="str">
            <v>prius</v>
          </cell>
          <cell r="C696">
            <v>484</v>
          </cell>
        </row>
        <row r="697">
          <cell r="A697" t="str">
            <v>prīvātus</v>
          </cell>
          <cell r="B697" t="str">
            <v>privatus</v>
          </cell>
          <cell r="C697">
            <v>882</v>
          </cell>
        </row>
        <row r="698">
          <cell r="A698" t="str">
            <v>prō</v>
          </cell>
          <cell r="B698" t="str">
            <v>pro</v>
          </cell>
          <cell r="C698">
            <v>128</v>
          </cell>
        </row>
        <row r="699">
          <cell r="A699" t="str">
            <v>probō</v>
          </cell>
          <cell r="B699" t="str">
            <v>probo</v>
          </cell>
          <cell r="C699">
            <v>784</v>
          </cell>
        </row>
        <row r="700">
          <cell r="A700" t="str">
            <v>prōcēdō</v>
          </cell>
          <cell r="B700" t="str">
            <v>procedo</v>
          </cell>
          <cell r="C700">
            <v>746</v>
          </cell>
        </row>
        <row r="701">
          <cell r="A701" t="str">
            <v>procul</v>
          </cell>
          <cell r="B701" t="str">
            <v>procul</v>
          </cell>
          <cell r="C701">
            <v>397</v>
          </cell>
        </row>
        <row r="702">
          <cell r="A702" t="str">
            <v>prōdō</v>
          </cell>
          <cell r="B702" t="str">
            <v>prodo</v>
          </cell>
          <cell r="C702">
            <v>929</v>
          </cell>
        </row>
        <row r="703">
          <cell r="A703" t="str">
            <v>proelium</v>
          </cell>
          <cell r="B703" t="str">
            <v>proelium</v>
          </cell>
          <cell r="C703">
            <v>348</v>
          </cell>
        </row>
        <row r="704">
          <cell r="A704" t="str">
            <v>proficīscor</v>
          </cell>
          <cell r="B704" t="str">
            <v>proficiscor</v>
          </cell>
          <cell r="C704">
            <v>835</v>
          </cell>
        </row>
        <row r="705">
          <cell r="A705" t="str">
            <v>prohibeō</v>
          </cell>
          <cell r="B705" t="str">
            <v>prohibeo</v>
          </cell>
          <cell r="C705">
            <v>604</v>
          </cell>
        </row>
        <row r="706">
          <cell r="A706" t="str">
            <v>prōmittō</v>
          </cell>
          <cell r="B706" t="str">
            <v>promitto</v>
          </cell>
          <cell r="C706">
            <v>720</v>
          </cell>
        </row>
        <row r="707">
          <cell r="A707" t="str">
            <v>prope</v>
          </cell>
          <cell r="B707" t="str">
            <v>prope</v>
          </cell>
          <cell r="C707">
            <v>189</v>
          </cell>
        </row>
        <row r="708">
          <cell r="A708" t="str">
            <v>properō</v>
          </cell>
          <cell r="B708" t="str">
            <v>propero</v>
          </cell>
          <cell r="C708">
            <v>537</v>
          </cell>
        </row>
        <row r="709">
          <cell r="A709" t="str">
            <v>prōpōnō</v>
          </cell>
          <cell r="B709" t="str">
            <v>propono</v>
          </cell>
          <cell r="C709">
            <v>930</v>
          </cell>
        </row>
        <row r="710">
          <cell r="A710" t="str">
            <v>proprius</v>
          </cell>
          <cell r="B710" t="str">
            <v>proprius</v>
          </cell>
          <cell r="C710">
            <v>854</v>
          </cell>
        </row>
        <row r="711">
          <cell r="A711" t="str">
            <v>propter</v>
          </cell>
          <cell r="B711" t="str">
            <v>propter</v>
          </cell>
          <cell r="C711">
            <v>560</v>
          </cell>
        </row>
        <row r="712">
          <cell r="A712" t="str">
            <v>prōsum</v>
          </cell>
          <cell r="B712" t="str">
            <v>prosum</v>
          </cell>
          <cell r="C712">
            <v>373</v>
          </cell>
        </row>
        <row r="713">
          <cell r="A713" t="str">
            <v>prōtinus</v>
          </cell>
          <cell r="B713" t="str">
            <v>protinus</v>
          </cell>
          <cell r="C713">
            <v>903</v>
          </cell>
        </row>
        <row r="714">
          <cell r="A714" t="str">
            <v>prōvincia</v>
          </cell>
          <cell r="B714" t="str">
            <v>provincia</v>
          </cell>
          <cell r="C714">
            <v>620</v>
          </cell>
        </row>
        <row r="715">
          <cell r="A715" t="str">
            <v>pūblicus</v>
          </cell>
          <cell r="B715" t="str">
            <v>publicus</v>
          </cell>
          <cell r="C715">
            <v>517</v>
          </cell>
        </row>
        <row r="716">
          <cell r="A716" t="str">
            <v>pudor</v>
          </cell>
          <cell r="B716" t="str">
            <v>pudor</v>
          </cell>
          <cell r="C716">
            <v>616</v>
          </cell>
        </row>
        <row r="717">
          <cell r="A717" t="str">
            <v>puella</v>
          </cell>
          <cell r="B717" t="str">
            <v>puella</v>
          </cell>
          <cell r="C717">
            <v>233</v>
          </cell>
        </row>
        <row r="718">
          <cell r="A718" t="str">
            <v>puer</v>
          </cell>
          <cell r="B718" t="str">
            <v>puer</v>
          </cell>
          <cell r="C718">
            <v>191</v>
          </cell>
        </row>
        <row r="719">
          <cell r="A719" t="str">
            <v>pūgna</v>
          </cell>
          <cell r="B719" t="str">
            <v>pugna</v>
          </cell>
          <cell r="C719">
            <v>650</v>
          </cell>
        </row>
        <row r="720">
          <cell r="A720" t="str">
            <v>pugnō</v>
          </cell>
          <cell r="B720" t="str">
            <v>pugno</v>
          </cell>
          <cell r="C720">
            <v>708</v>
          </cell>
        </row>
        <row r="721">
          <cell r="A721" t="str">
            <v>pulcher</v>
          </cell>
          <cell r="B721" t="str">
            <v>pulcher</v>
          </cell>
          <cell r="C721">
            <v>569</v>
          </cell>
        </row>
        <row r="722">
          <cell r="A722" t="str">
            <v>putō</v>
          </cell>
          <cell r="B722" t="str">
            <v>puto</v>
          </cell>
          <cell r="C722">
            <v>166</v>
          </cell>
        </row>
        <row r="723">
          <cell r="A723" t="str">
            <v>quā</v>
          </cell>
          <cell r="B723" t="str">
            <v>qua</v>
          </cell>
          <cell r="C723">
            <v>336</v>
          </cell>
        </row>
        <row r="724">
          <cell r="A724" t="str">
            <v>quaerō</v>
          </cell>
          <cell r="B724" t="str">
            <v>quaero</v>
          </cell>
          <cell r="C724">
            <v>113</v>
          </cell>
        </row>
        <row r="725">
          <cell r="A725" t="str">
            <v>quālis</v>
          </cell>
          <cell r="B725" t="str">
            <v>qualis</v>
          </cell>
          <cell r="C725">
            <v>263</v>
          </cell>
        </row>
        <row r="726">
          <cell r="A726" t="str">
            <v>quam</v>
          </cell>
          <cell r="B726" t="str">
            <v>quam</v>
          </cell>
          <cell r="C726">
            <v>29</v>
          </cell>
        </row>
        <row r="727">
          <cell r="A727" t="str">
            <v>quamquam</v>
          </cell>
          <cell r="B727" t="str">
            <v>quamquam</v>
          </cell>
          <cell r="C727">
            <v>644</v>
          </cell>
        </row>
        <row r="728">
          <cell r="A728" t="str">
            <v>quamvīs</v>
          </cell>
          <cell r="B728" t="str">
            <v>quamvis</v>
          </cell>
          <cell r="C728">
            <v>489</v>
          </cell>
        </row>
        <row r="729">
          <cell r="A729" t="str">
            <v>quandō</v>
          </cell>
          <cell r="B729" t="str">
            <v>quando</v>
          </cell>
          <cell r="C729">
            <v>621</v>
          </cell>
        </row>
        <row r="730">
          <cell r="A730" t="str">
            <v>quantum</v>
          </cell>
          <cell r="B730" t="str">
            <v>quantum</v>
          </cell>
          <cell r="C730">
            <v>557</v>
          </cell>
        </row>
        <row r="731">
          <cell r="A731" t="str">
            <v>quantus</v>
          </cell>
          <cell r="B731" t="str">
            <v>quantus</v>
          </cell>
          <cell r="C731">
            <v>311</v>
          </cell>
        </row>
        <row r="732">
          <cell r="A732" t="str">
            <v>quārē</v>
          </cell>
          <cell r="B732" t="str">
            <v>quare</v>
          </cell>
          <cell r="C732">
            <v>786</v>
          </cell>
        </row>
        <row r="733">
          <cell r="A733" t="str">
            <v>quasi</v>
          </cell>
          <cell r="B733" t="str">
            <v>quasi</v>
          </cell>
          <cell r="C733">
            <v>938</v>
          </cell>
        </row>
        <row r="734">
          <cell r="A734" t="str">
            <v>quattuor</v>
          </cell>
          <cell r="B734" t="str">
            <v>quattuor</v>
          </cell>
          <cell r="C734">
            <v>867</v>
          </cell>
        </row>
        <row r="735">
          <cell r="A735" t="str">
            <v>que</v>
          </cell>
          <cell r="B735" t="str">
            <v>que</v>
          </cell>
          <cell r="C735">
            <v>4</v>
          </cell>
        </row>
        <row r="736">
          <cell r="A736" t="str">
            <v>quemadmodum</v>
          </cell>
          <cell r="B736" t="str">
            <v>quemadmodum</v>
          </cell>
          <cell r="C736">
            <v>531</v>
          </cell>
        </row>
        <row r="737">
          <cell r="A737" t="str">
            <v>queror</v>
          </cell>
          <cell r="B737" t="str">
            <v>queror</v>
          </cell>
          <cell r="C737">
            <v>518</v>
          </cell>
        </row>
        <row r="738">
          <cell r="A738" t="str">
            <v>quī</v>
          </cell>
          <cell r="B738" t="str">
            <v>qui</v>
          </cell>
          <cell r="C738">
            <v>3</v>
          </cell>
        </row>
        <row r="739">
          <cell r="A739" t="str">
            <v>quia</v>
          </cell>
          <cell r="B739" t="str">
            <v>quia</v>
          </cell>
          <cell r="C739">
            <v>132</v>
          </cell>
        </row>
        <row r="740">
          <cell r="A740" t="str">
            <v>quīcumque</v>
          </cell>
          <cell r="B740" t="str">
            <v>quicumque</v>
          </cell>
          <cell r="C740">
            <v>284</v>
          </cell>
        </row>
        <row r="741">
          <cell r="A741" t="str">
            <v>quīdam</v>
          </cell>
          <cell r="B741" t="str">
            <v>quidam</v>
          </cell>
          <cell r="C741">
            <v>126</v>
          </cell>
        </row>
        <row r="742">
          <cell r="A742" t="str">
            <v>quidem</v>
          </cell>
          <cell r="B742" t="str">
            <v>quidem</v>
          </cell>
          <cell r="C742">
            <v>136</v>
          </cell>
        </row>
        <row r="743">
          <cell r="A743" t="str">
            <v>quiēscō</v>
          </cell>
          <cell r="B743" t="str">
            <v>quiesco</v>
          </cell>
          <cell r="C743">
            <v>969</v>
          </cell>
        </row>
        <row r="744">
          <cell r="A744" t="str">
            <v>quīn</v>
          </cell>
          <cell r="B744" t="str">
            <v>quin</v>
          </cell>
          <cell r="C744">
            <v>456</v>
          </cell>
        </row>
        <row r="745">
          <cell r="A745" t="str">
            <v>quīppe</v>
          </cell>
          <cell r="B745" t="str">
            <v>quippe</v>
          </cell>
          <cell r="C745">
            <v>499</v>
          </cell>
        </row>
        <row r="746">
          <cell r="A746" t="str">
            <v>quis</v>
          </cell>
          <cell r="B746" t="str">
            <v>quis</v>
          </cell>
          <cell r="C746">
            <v>212</v>
          </cell>
        </row>
        <row r="747">
          <cell r="A747" t="str">
            <v>quisquam</v>
          </cell>
          <cell r="B747" t="str">
            <v>quisquam</v>
          </cell>
          <cell r="C747">
            <v>280</v>
          </cell>
        </row>
        <row r="748">
          <cell r="A748" t="str">
            <v>quisque</v>
          </cell>
          <cell r="B748" t="str">
            <v>quisque</v>
          </cell>
          <cell r="C748">
            <v>197</v>
          </cell>
        </row>
        <row r="749">
          <cell r="A749" t="str">
            <v>quisquis</v>
          </cell>
          <cell r="B749" t="str">
            <v>quisquis</v>
          </cell>
          <cell r="C749">
            <v>129</v>
          </cell>
        </row>
        <row r="750">
          <cell r="A750" t="str">
            <v>quō</v>
          </cell>
          <cell r="B750" t="str">
            <v>quo</v>
          </cell>
          <cell r="C750">
            <v>305</v>
          </cell>
        </row>
        <row r="751">
          <cell r="A751" t="str">
            <v>quōmodo</v>
          </cell>
          <cell r="B751" t="str">
            <v>quomodo</v>
          </cell>
          <cell r="C751">
            <v>831</v>
          </cell>
        </row>
        <row r="752">
          <cell r="A752" t="str">
            <v>quondam</v>
          </cell>
          <cell r="B752" t="str">
            <v>quondam</v>
          </cell>
          <cell r="C752">
            <v>542</v>
          </cell>
        </row>
        <row r="753">
          <cell r="A753" t="str">
            <v>quoniam</v>
          </cell>
          <cell r="B753" t="str">
            <v>quoniam</v>
          </cell>
          <cell r="C753">
            <v>510</v>
          </cell>
        </row>
        <row r="754">
          <cell r="A754" t="str">
            <v>quoque</v>
          </cell>
          <cell r="B754" t="str">
            <v>quoque</v>
          </cell>
          <cell r="C754">
            <v>76</v>
          </cell>
        </row>
        <row r="755">
          <cell r="A755" t="str">
            <v>quotiēns</v>
          </cell>
          <cell r="B755" t="str">
            <v>quotiens</v>
          </cell>
          <cell r="C755">
            <v>970</v>
          </cell>
        </row>
        <row r="756">
          <cell r="A756" t="str">
            <v>rapiō</v>
          </cell>
          <cell r="B756" t="str">
            <v>rapio</v>
          </cell>
          <cell r="C756">
            <v>273</v>
          </cell>
        </row>
        <row r="757">
          <cell r="A757" t="str">
            <v>rārus</v>
          </cell>
          <cell r="B757" t="str">
            <v>rarus</v>
          </cell>
          <cell r="C757">
            <v>752</v>
          </cell>
        </row>
        <row r="758">
          <cell r="A758" t="str">
            <v>ratiō</v>
          </cell>
          <cell r="B758" t="str">
            <v>ratio</v>
          </cell>
          <cell r="C758">
            <v>256</v>
          </cell>
        </row>
        <row r="759">
          <cell r="A759" t="str">
            <v>recēdō</v>
          </cell>
          <cell r="B759" t="str">
            <v>recedo</v>
          </cell>
          <cell r="C759">
            <v>826</v>
          </cell>
        </row>
        <row r="760">
          <cell r="A760" t="str">
            <v>recēns</v>
          </cell>
          <cell r="B760" t="str">
            <v>recens</v>
          </cell>
          <cell r="C760">
            <v>781</v>
          </cell>
        </row>
        <row r="761">
          <cell r="A761" t="str">
            <v>recipiō</v>
          </cell>
          <cell r="B761" t="str">
            <v>recipio</v>
          </cell>
          <cell r="C761">
            <v>319</v>
          </cell>
        </row>
        <row r="762">
          <cell r="A762" t="str">
            <v>rēctus</v>
          </cell>
          <cell r="B762" t="str">
            <v>rectus</v>
          </cell>
          <cell r="C762">
            <v>823</v>
          </cell>
        </row>
        <row r="763">
          <cell r="A763" t="str">
            <v>reddō</v>
          </cell>
          <cell r="B763" t="str">
            <v>reddo</v>
          </cell>
          <cell r="C763">
            <v>174</v>
          </cell>
        </row>
        <row r="764">
          <cell r="A764" t="str">
            <v>redeō</v>
          </cell>
          <cell r="B764" t="str">
            <v>redeo</v>
          </cell>
          <cell r="C764">
            <v>301</v>
          </cell>
        </row>
        <row r="765">
          <cell r="A765" t="str">
            <v>referō</v>
          </cell>
          <cell r="B765" t="str">
            <v>refero</v>
          </cell>
          <cell r="C765">
            <v>171</v>
          </cell>
        </row>
        <row r="766">
          <cell r="A766" t="str">
            <v>regiō</v>
          </cell>
          <cell r="B766" t="str">
            <v>regio</v>
          </cell>
          <cell r="C766">
            <v>585</v>
          </cell>
        </row>
        <row r="767">
          <cell r="A767" t="str">
            <v>rēgius</v>
          </cell>
          <cell r="B767" t="str">
            <v>regius</v>
          </cell>
          <cell r="C767">
            <v>561</v>
          </cell>
        </row>
        <row r="768">
          <cell r="A768" t="str">
            <v>rēgnum</v>
          </cell>
          <cell r="B768" t="str">
            <v>regnum</v>
          </cell>
          <cell r="C768">
            <v>121</v>
          </cell>
        </row>
        <row r="769">
          <cell r="A769" t="str">
            <v>regō</v>
          </cell>
          <cell r="B769" t="str">
            <v>rego</v>
          </cell>
          <cell r="C769">
            <v>554</v>
          </cell>
        </row>
        <row r="770">
          <cell r="A770" t="str">
            <v>relinquō</v>
          </cell>
          <cell r="B770" t="str">
            <v>relinquo</v>
          </cell>
          <cell r="C770">
            <v>144</v>
          </cell>
        </row>
        <row r="771">
          <cell r="A771" t="str">
            <v>reliquus</v>
          </cell>
          <cell r="B771" t="str">
            <v>reliquus</v>
          </cell>
          <cell r="C771">
            <v>788</v>
          </cell>
        </row>
        <row r="772">
          <cell r="A772" t="str">
            <v>reor</v>
          </cell>
          <cell r="B772" t="str">
            <v>reor</v>
          </cell>
          <cell r="C772">
            <v>774</v>
          </cell>
        </row>
        <row r="773">
          <cell r="A773" t="str">
            <v>reperiō</v>
          </cell>
          <cell r="B773" t="str">
            <v>reperio</v>
          </cell>
          <cell r="C773">
            <v>765</v>
          </cell>
        </row>
        <row r="774">
          <cell r="A774" t="str">
            <v>repetō</v>
          </cell>
          <cell r="B774" t="str">
            <v>repeto</v>
          </cell>
          <cell r="C774">
            <v>651</v>
          </cell>
        </row>
        <row r="775">
          <cell r="A775" t="str">
            <v>rēs</v>
          </cell>
          <cell r="B775" t="str">
            <v>res</v>
          </cell>
          <cell r="C775">
            <v>38</v>
          </cell>
        </row>
        <row r="776">
          <cell r="A776" t="str">
            <v>respicio</v>
          </cell>
          <cell r="B776" t="str">
            <v>respicio</v>
          </cell>
          <cell r="C776">
            <v>722</v>
          </cell>
        </row>
        <row r="777">
          <cell r="A777" t="str">
            <v>respondeō</v>
          </cell>
          <cell r="B777" t="str">
            <v>respondeo</v>
          </cell>
          <cell r="C777">
            <v>535</v>
          </cell>
        </row>
        <row r="778">
          <cell r="A778" t="str">
            <v>retineō</v>
          </cell>
          <cell r="B778" t="str">
            <v>retineo</v>
          </cell>
          <cell r="C778">
            <v>647</v>
          </cell>
        </row>
        <row r="779">
          <cell r="A779" t="str">
            <v>reus</v>
          </cell>
          <cell r="B779" t="str">
            <v>reus</v>
          </cell>
          <cell r="C779">
            <v>888</v>
          </cell>
        </row>
        <row r="780">
          <cell r="A780" t="str">
            <v>revertō</v>
          </cell>
          <cell r="B780" t="str">
            <v>reverto</v>
          </cell>
          <cell r="C780">
            <v>995</v>
          </cell>
        </row>
        <row r="781">
          <cell r="A781" t="str">
            <v>revocō</v>
          </cell>
          <cell r="B781" t="str">
            <v>revoco</v>
          </cell>
          <cell r="C781">
            <v>813</v>
          </cell>
        </row>
        <row r="782">
          <cell r="A782" t="str">
            <v>rēx</v>
          </cell>
          <cell r="B782" t="str">
            <v>rex</v>
          </cell>
          <cell r="C782">
            <v>60</v>
          </cell>
        </row>
        <row r="783">
          <cell r="A783" t="str">
            <v>rīdeō</v>
          </cell>
          <cell r="B783" t="str">
            <v>rideo</v>
          </cell>
          <cell r="C783">
            <v>874</v>
          </cell>
        </row>
        <row r="784">
          <cell r="A784" t="str">
            <v>rīpa</v>
          </cell>
          <cell r="B784" t="str">
            <v>ripa</v>
          </cell>
          <cell r="C784">
            <v>662</v>
          </cell>
        </row>
        <row r="785">
          <cell r="A785" t="str">
            <v>rogō</v>
          </cell>
          <cell r="B785" t="str">
            <v>rogo</v>
          </cell>
          <cell r="C785">
            <v>551</v>
          </cell>
        </row>
        <row r="786">
          <cell r="A786" t="str">
            <v>rumpō</v>
          </cell>
          <cell r="B786" t="str">
            <v>rumpo</v>
          </cell>
          <cell r="C786">
            <v>480</v>
          </cell>
        </row>
        <row r="787">
          <cell r="A787" t="str">
            <v>rūrsus</v>
          </cell>
          <cell r="B787" t="str">
            <v>rursus</v>
          </cell>
          <cell r="C787">
            <v>440</v>
          </cell>
        </row>
        <row r="788">
          <cell r="A788" t="str">
            <v>rūs</v>
          </cell>
          <cell r="B788" t="str">
            <v>rus</v>
          </cell>
          <cell r="C788">
            <v>879</v>
          </cell>
        </row>
        <row r="789">
          <cell r="A789" t="str">
            <v>sacer</v>
          </cell>
          <cell r="B789" t="str">
            <v>sacer</v>
          </cell>
          <cell r="C789">
            <v>398</v>
          </cell>
        </row>
        <row r="790">
          <cell r="A790" t="str">
            <v>sacerdōs</v>
          </cell>
          <cell r="B790" t="str">
            <v>sacerdos</v>
          </cell>
          <cell r="C790">
            <v>939</v>
          </cell>
        </row>
        <row r="791">
          <cell r="A791" t="str">
            <v>saeculum</v>
          </cell>
          <cell r="B791" t="str">
            <v>saeculum</v>
          </cell>
          <cell r="C791">
            <v>776</v>
          </cell>
        </row>
        <row r="792">
          <cell r="A792" t="str">
            <v>saepe</v>
          </cell>
          <cell r="B792" t="str">
            <v>saepe</v>
          </cell>
          <cell r="C792">
            <v>145</v>
          </cell>
        </row>
        <row r="793">
          <cell r="A793" t="str">
            <v>saevus</v>
          </cell>
          <cell r="B793" t="str">
            <v>saevus</v>
          </cell>
          <cell r="C793">
            <v>244</v>
          </cell>
        </row>
        <row r="794">
          <cell r="A794" t="str">
            <v>salūs</v>
          </cell>
          <cell r="B794" t="str">
            <v>salus</v>
          </cell>
          <cell r="C794">
            <v>549</v>
          </cell>
        </row>
        <row r="795">
          <cell r="A795" t="str">
            <v>sānctus</v>
          </cell>
          <cell r="B795" t="str">
            <v>sanctus</v>
          </cell>
          <cell r="C795">
            <v>659</v>
          </cell>
        </row>
        <row r="796">
          <cell r="A796" t="str">
            <v>sanguis</v>
          </cell>
          <cell r="B796" t="str">
            <v>sanguis</v>
          </cell>
          <cell r="C796">
            <v>214</v>
          </cell>
        </row>
        <row r="797">
          <cell r="A797" t="str">
            <v>sānus</v>
          </cell>
          <cell r="B797" t="str">
            <v>sanus</v>
          </cell>
          <cell r="C797">
            <v>946</v>
          </cell>
        </row>
        <row r="798">
          <cell r="A798" t="str">
            <v>sapiēns</v>
          </cell>
          <cell r="B798" t="str">
            <v>sapiens</v>
          </cell>
          <cell r="C798">
            <v>453</v>
          </cell>
        </row>
        <row r="799">
          <cell r="A799" t="str">
            <v>sapientia</v>
          </cell>
          <cell r="B799" t="str">
            <v>sapientia</v>
          </cell>
          <cell r="C799">
            <v>797</v>
          </cell>
        </row>
        <row r="800">
          <cell r="A800" t="str">
            <v>satis,</v>
          </cell>
          <cell r="B800" t="str">
            <v>satis</v>
          </cell>
          <cell r="C800">
            <v>341</v>
          </cell>
        </row>
        <row r="801">
          <cell r="A801" t="str">
            <v>saxum</v>
          </cell>
          <cell r="B801" t="str">
            <v>saxum</v>
          </cell>
          <cell r="C801">
            <v>306</v>
          </cell>
        </row>
        <row r="802">
          <cell r="A802" t="str">
            <v>scelus</v>
          </cell>
          <cell r="B802" t="str">
            <v>scelus</v>
          </cell>
          <cell r="C802">
            <v>154</v>
          </cell>
        </row>
        <row r="803">
          <cell r="A803" t="str">
            <v>scientia</v>
          </cell>
          <cell r="B803" t="str">
            <v>scientia</v>
          </cell>
          <cell r="C803">
            <v>971</v>
          </cell>
        </row>
        <row r="804">
          <cell r="A804" t="str">
            <v>scīlicet</v>
          </cell>
          <cell r="B804" t="str">
            <v>scilicet</v>
          </cell>
          <cell r="C804">
            <v>889</v>
          </cell>
        </row>
        <row r="805">
          <cell r="A805" t="str">
            <v>sciō</v>
          </cell>
          <cell r="B805" t="str">
            <v>scio</v>
          </cell>
          <cell r="C805">
            <v>172</v>
          </cell>
        </row>
        <row r="806">
          <cell r="A806" t="str">
            <v>scrībō</v>
          </cell>
          <cell r="B806" t="str">
            <v>scribo</v>
          </cell>
          <cell r="C806">
            <v>568</v>
          </cell>
        </row>
        <row r="807">
          <cell r="A807" t="str">
            <v>secundus</v>
          </cell>
          <cell r="B807" t="str">
            <v>secundus</v>
          </cell>
          <cell r="C807">
            <v>836</v>
          </cell>
        </row>
        <row r="808">
          <cell r="A808" t="str">
            <v>sēcūrus</v>
          </cell>
          <cell r="B808" t="str">
            <v>securus</v>
          </cell>
          <cell r="C808">
            <v>697</v>
          </cell>
        </row>
        <row r="809">
          <cell r="A809" t="str">
            <v>sed</v>
          </cell>
          <cell r="B809" t="str">
            <v>sed</v>
          </cell>
          <cell r="C809">
            <v>20</v>
          </cell>
        </row>
        <row r="810">
          <cell r="A810" t="str">
            <v>sedeō</v>
          </cell>
          <cell r="B810" t="str">
            <v>sedeo</v>
          </cell>
          <cell r="C810">
            <v>506</v>
          </cell>
        </row>
        <row r="811">
          <cell r="A811" t="str">
            <v>sēdēs</v>
          </cell>
          <cell r="B811" t="str">
            <v>sedes</v>
          </cell>
          <cell r="C811">
            <v>403</v>
          </cell>
        </row>
        <row r="812">
          <cell r="A812" t="str">
            <v>semel</v>
          </cell>
          <cell r="B812" t="str">
            <v>semel</v>
          </cell>
          <cell r="C812">
            <v>789</v>
          </cell>
        </row>
        <row r="813">
          <cell r="A813" t="str">
            <v>semper</v>
          </cell>
          <cell r="B813" t="str">
            <v>semper</v>
          </cell>
          <cell r="C813">
            <v>149</v>
          </cell>
        </row>
        <row r="814">
          <cell r="A814" t="str">
            <v>senātus</v>
          </cell>
          <cell r="B814" t="str">
            <v>senatus</v>
          </cell>
          <cell r="C814">
            <v>329</v>
          </cell>
        </row>
        <row r="815">
          <cell r="A815" t="str">
            <v>senex</v>
          </cell>
          <cell r="B815" t="str">
            <v>senex</v>
          </cell>
          <cell r="C815">
            <v>558</v>
          </cell>
        </row>
        <row r="816">
          <cell r="A816" t="str">
            <v>sēnsus</v>
          </cell>
          <cell r="B816" t="str">
            <v>sensus</v>
          </cell>
          <cell r="C816">
            <v>793</v>
          </cell>
        </row>
        <row r="817">
          <cell r="A817" t="str">
            <v>sententia</v>
          </cell>
          <cell r="B817" t="str">
            <v>sententia</v>
          </cell>
          <cell r="C817">
            <v>586</v>
          </cell>
        </row>
        <row r="818">
          <cell r="A818" t="str">
            <v>sentiō</v>
          </cell>
          <cell r="B818" t="str">
            <v>sentio</v>
          </cell>
          <cell r="C818">
            <v>302</v>
          </cell>
        </row>
        <row r="819">
          <cell r="A819" t="str">
            <v>sepulcrum</v>
          </cell>
          <cell r="B819" t="str">
            <v>sepulcrum</v>
          </cell>
          <cell r="C819">
            <v>949</v>
          </cell>
        </row>
        <row r="820">
          <cell r="A820" t="str">
            <v>sequor</v>
          </cell>
          <cell r="B820" t="str">
            <v>sequor</v>
          </cell>
          <cell r="C820">
            <v>108</v>
          </cell>
        </row>
        <row r="821">
          <cell r="A821" t="str">
            <v>sermō</v>
          </cell>
          <cell r="B821" t="str">
            <v>sermo</v>
          </cell>
          <cell r="C821">
            <v>575</v>
          </cell>
        </row>
        <row r="822">
          <cell r="A822" t="str">
            <v>serviō</v>
          </cell>
          <cell r="B822" t="str">
            <v>servio</v>
          </cell>
          <cell r="C822">
            <v>883</v>
          </cell>
        </row>
        <row r="823">
          <cell r="A823" t="str">
            <v>servō</v>
          </cell>
          <cell r="B823" t="str">
            <v>servo</v>
          </cell>
          <cell r="C823">
            <v>289</v>
          </cell>
        </row>
        <row r="824">
          <cell r="A824" t="str">
            <v>servus</v>
          </cell>
          <cell r="B824" t="str">
            <v>servus</v>
          </cell>
          <cell r="C824">
            <v>496</v>
          </cell>
        </row>
        <row r="825">
          <cell r="A825" t="str">
            <v>seu</v>
          </cell>
          <cell r="B825" t="str">
            <v>seu</v>
          </cell>
          <cell r="C825">
            <v>343</v>
          </cell>
        </row>
        <row r="826">
          <cell r="A826" t="str">
            <v>sī</v>
          </cell>
          <cell r="B826" t="str">
            <v>si</v>
          </cell>
          <cell r="C826">
            <v>16</v>
          </cell>
        </row>
        <row r="827">
          <cell r="A827" t="str">
            <v>sīc</v>
          </cell>
          <cell r="B827" t="str">
            <v>sic</v>
          </cell>
          <cell r="C827">
            <v>79</v>
          </cell>
        </row>
        <row r="828">
          <cell r="A828" t="str">
            <v>sīcut</v>
          </cell>
          <cell r="B828" t="str">
            <v>sicut</v>
          </cell>
          <cell r="C828">
            <v>791</v>
          </cell>
        </row>
        <row r="829">
          <cell r="A829" t="str">
            <v>sīdus</v>
          </cell>
          <cell r="B829" t="str">
            <v>sidus</v>
          </cell>
          <cell r="C829">
            <v>359</v>
          </cell>
        </row>
        <row r="830">
          <cell r="A830" t="str">
            <v>sīgnum</v>
          </cell>
          <cell r="B830" t="str">
            <v>signum</v>
          </cell>
          <cell r="C830">
            <v>261</v>
          </cell>
        </row>
        <row r="831">
          <cell r="A831" t="str">
            <v>silva</v>
          </cell>
          <cell r="B831" t="str">
            <v>silva</v>
          </cell>
          <cell r="C831">
            <v>234</v>
          </cell>
        </row>
        <row r="832">
          <cell r="A832" t="str">
            <v>similis</v>
          </cell>
          <cell r="B832" t="str">
            <v>similis</v>
          </cell>
          <cell r="C832">
            <v>414</v>
          </cell>
        </row>
        <row r="833">
          <cell r="A833" t="str">
            <v>simul</v>
          </cell>
          <cell r="B833" t="str">
            <v>simul</v>
          </cell>
          <cell r="C833">
            <v>274</v>
          </cell>
        </row>
        <row r="834">
          <cell r="A834" t="str">
            <v>sine</v>
          </cell>
          <cell r="B834" t="str">
            <v>sine</v>
          </cell>
          <cell r="C834">
            <v>104</v>
          </cell>
        </row>
        <row r="835">
          <cell r="A835" t="str">
            <v>singulī</v>
          </cell>
          <cell r="B835" t="str">
            <v>singuli</v>
          </cell>
          <cell r="C835">
            <v>507</v>
          </cell>
        </row>
        <row r="836">
          <cell r="A836" t="str">
            <v>sinō</v>
          </cell>
          <cell r="B836" t="str">
            <v>sino</v>
          </cell>
          <cell r="C836">
            <v>717</v>
          </cell>
        </row>
        <row r="837">
          <cell r="A837" t="str">
            <v>sinus</v>
          </cell>
          <cell r="B837" t="str">
            <v>sinus</v>
          </cell>
          <cell r="C837">
            <v>478</v>
          </cell>
        </row>
        <row r="838">
          <cell r="A838" t="str">
            <v>sīve</v>
          </cell>
          <cell r="B838" t="str">
            <v>sive</v>
          </cell>
          <cell r="C838">
            <v>362</v>
          </cell>
        </row>
        <row r="839">
          <cell r="A839" t="str">
            <v>socius</v>
          </cell>
          <cell r="B839" t="str">
            <v>socius</v>
          </cell>
          <cell r="C839">
            <v>372</v>
          </cell>
        </row>
        <row r="840">
          <cell r="A840" t="str">
            <v>sōl</v>
          </cell>
          <cell r="B840" t="str">
            <v>sol</v>
          </cell>
          <cell r="C840">
            <v>320</v>
          </cell>
        </row>
        <row r="841">
          <cell r="A841" t="str">
            <v>soleō</v>
          </cell>
          <cell r="B841" t="str">
            <v>soleo</v>
          </cell>
          <cell r="C841">
            <v>246</v>
          </cell>
        </row>
        <row r="842">
          <cell r="A842" t="str">
            <v>sōlum</v>
          </cell>
          <cell r="B842" t="str">
            <v>solum</v>
          </cell>
          <cell r="C842">
            <v>897</v>
          </cell>
        </row>
        <row r="843">
          <cell r="A843" t="str">
            <v>sōlus</v>
          </cell>
          <cell r="B843" t="str">
            <v>solus</v>
          </cell>
          <cell r="C843">
            <v>176</v>
          </cell>
        </row>
        <row r="844">
          <cell r="A844" t="str">
            <v>solvō</v>
          </cell>
          <cell r="B844" t="str">
            <v>solvo</v>
          </cell>
          <cell r="C844">
            <v>325</v>
          </cell>
        </row>
        <row r="845">
          <cell r="A845" t="str">
            <v>somnus</v>
          </cell>
          <cell r="B845" t="str">
            <v>somnus</v>
          </cell>
          <cell r="C845">
            <v>438</v>
          </cell>
        </row>
        <row r="846">
          <cell r="A846" t="str">
            <v>sonō</v>
          </cell>
          <cell r="B846" t="str">
            <v>sono</v>
          </cell>
          <cell r="C846">
            <v>583</v>
          </cell>
        </row>
        <row r="847">
          <cell r="A847" t="str">
            <v>soror</v>
          </cell>
          <cell r="B847" t="str">
            <v>soror</v>
          </cell>
          <cell r="C847">
            <v>497</v>
          </cell>
        </row>
        <row r="848">
          <cell r="A848" t="str">
            <v>sors</v>
          </cell>
          <cell r="B848" t="str">
            <v>sors</v>
          </cell>
          <cell r="C848">
            <v>639</v>
          </cell>
        </row>
        <row r="849">
          <cell r="A849" t="str">
            <v>spargō</v>
          </cell>
          <cell r="B849" t="str">
            <v>spargo</v>
          </cell>
          <cell r="C849">
            <v>532</v>
          </cell>
        </row>
        <row r="850">
          <cell r="A850" t="str">
            <v>spatium</v>
          </cell>
          <cell r="B850" t="str">
            <v>spatium</v>
          </cell>
          <cell r="C850">
            <v>426</v>
          </cell>
        </row>
        <row r="851">
          <cell r="A851" t="str">
            <v>speciēs</v>
          </cell>
          <cell r="B851" t="str">
            <v>species</v>
          </cell>
          <cell r="C851">
            <v>599</v>
          </cell>
        </row>
        <row r="852">
          <cell r="A852" t="str">
            <v>spectō</v>
          </cell>
          <cell r="B852" t="str">
            <v>specto</v>
          </cell>
          <cell r="C852">
            <v>473</v>
          </cell>
        </row>
        <row r="853">
          <cell r="A853" t="str">
            <v>spērō</v>
          </cell>
          <cell r="B853" t="str">
            <v>spero</v>
          </cell>
          <cell r="C853">
            <v>648</v>
          </cell>
        </row>
        <row r="854">
          <cell r="A854" t="str">
            <v>spēs</v>
          </cell>
          <cell r="B854" t="str">
            <v>spes</v>
          </cell>
          <cell r="C854">
            <v>232</v>
          </cell>
        </row>
        <row r="855">
          <cell r="A855" t="str">
            <v>spīritus</v>
          </cell>
          <cell r="B855" t="str">
            <v>spiritus</v>
          </cell>
          <cell r="C855">
            <v>703</v>
          </cell>
        </row>
        <row r="856">
          <cell r="A856" t="str">
            <v>statim</v>
          </cell>
          <cell r="B856" t="str">
            <v>statim</v>
          </cell>
          <cell r="C856">
            <v>798</v>
          </cell>
        </row>
        <row r="857">
          <cell r="A857" t="str">
            <v>statuō</v>
          </cell>
          <cell r="B857" t="str">
            <v>statuo</v>
          </cell>
          <cell r="C857">
            <v>678</v>
          </cell>
        </row>
        <row r="858">
          <cell r="A858" t="str">
            <v>stella</v>
          </cell>
          <cell r="B858" t="str">
            <v>stella</v>
          </cell>
          <cell r="C858">
            <v>934</v>
          </cell>
        </row>
        <row r="859">
          <cell r="A859" t="str">
            <v>stō</v>
          </cell>
          <cell r="B859" t="str">
            <v>sto</v>
          </cell>
          <cell r="C859">
            <v>168</v>
          </cell>
        </row>
        <row r="860">
          <cell r="A860" t="str">
            <v>studeō</v>
          </cell>
          <cell r="B860" t="str">
            <v>studeo</v>
          </cell>
          <cell r="C860">
            <v>989</v>
          </cell>
        </row>
        <row r="861">
          <cell r="A861" t="str">
            <v>studium</v>
          </cell>
          <cell r="B861" t="str">
            <v>studium</v>
          </cell>
          <cell r="C861">
            <v>450</v>
          </cell>
        </row>
        <row r="862">
          <cell r="A862" t="str">
            <v>sub</v>
          </cell>
          <cell r="B862" t="str">
            <v>sub</v>
          </cell>
          <cell r="C862">
            <v>118</v>
          </cell>
        </row>
        <row r="863">
          <cell r="A863" t="str">
            <v>subeō</v>
          </cell>
          <cell r="B863" t="str">
            <v>subeo</v>
          </cell>
          <cell r="C863">
            <v>538</v>
          </cell>
        </row>
        <row r="864">
          <cell r="A864" t="str">
            <v>subitō</v>
          </cell>
          <cell r="B864" t="str">
            <v>subito</v>
          </cell>
          <cell r="C864">
            <v>848</v>
          </cell>
        </row>
        <row r="865">
          <cell r="A865" t="str">
            <v>sui</v>
          </cell>
          <cell r="B865" t="str">
            <v>se</v>
          </cell>
          <cell r="C865">
            <v>17</v>
          </cell>
        </row>
        <row r="866">
          <cell r="A866" t="str">
            <v>sum</v>
          </cell>
          <cell r="B866" t="str">
            <v>sum</v>
          </cell>
          <cell r="C866">
            <v>2</v>
          </cell>
        </row>
        <row r="867">
          <cell r="A867" t="str">
            <v>sūmō</v>
          </cell>
          <cell r="B867" t="str">
            <v>sumo</v>
          </cell>
          <cell r="C867">
            <v>454</v>
          </cell>
        </row>
        <row r="868">
          <cell r="A868" t="str">
            <v>super</v>
          </cell>
          <cell r="B868" t="str">
            <v>super</v>
          </cell>
          <cell r="C868">
            <v>401</v>
          </cell>
        </row>
        <row r="869">
          <cell r="A869" t="str">
            <v>superbus</v>
          </cell>
          <cell r="B869" t="str">
            <v>superbus</v>
          </cell>
          <cell r="C869">
            <v>656</v>
          </cell>
        </row>
        <row r="870">
          <cell r="A870" t="str">
            <v>superī</v>
          </cell>
          <cell r="B870" t="str">
            <v>superi</v>
          </cell>
          <cell r="C870">
            <v>714</v>
          </cell>
        </row>
        <row r="871">
          <cell r="A871" t="str">
            <v>superō</v>
          </cell>
          <cell r="B871" t="str">
            <v>supero</v>
          </cell>
          <cell r="C871">
            <v>668</v>
          </cell>
        </row>
        <row r="872">
          <cell r="A872" t="str">
            <v>supersum</v>
          </cell>
          <cell r="B872" t="str">
            <v>supersum</v>
          </cell>
          <cell r="C872">
            <v>623</v>
          </cell>
        </row>
        <row r="873">
          <cell r="A873" t="str">
            <v>superus</v>
          </cell>
          <cell r="B873" t="str">
            <v>superus</v>
          </cell>
          <cell r="C873">
            <v>99</v>
          </cell>
        </row>
        <row r="874">
          <cell r="A874" t="str">
            <v>supplicium</v>
          </cell>
          <cell r="B874" t="str">
            <v>supplicium</v>
          </cell>
          <cell r="C874">
            <v>683</v>
          </cell>
        </row>
        <row r="875">
          <cell r="A875" t="str">
            <v>suprā</v>
          </cell>
          <cell r="B875" t="str">
            <v>supra</v>
          </cell>
          <cell r="C875">
            <v>588</v>
          </cell>
        </row>
        <row r="876">
          <cell r="A876" t="str">
            <v>surgō</v>
          </cell>
          <cell r="B876" t="str">
            <v>surgo</v>
          </cell>
          <cell r="C876">
            <v>570</v>
          </cell>
        </row>
        <row r="877">
          <cell r="A877" t="str">
            <v>suscipiō</v>
          </cell>
          <cell r="B877" t="str">
            <v>suscipio</v>
          </cell>
          <cell r="C877">
            <v>937</v>
          </cell>
        </row>
        <row r="878">
          <cell r="A878" t="str">
            <v>sustineō</v>
          </cell>
          <cell r="B878" t="str">
            <v>sustineo</v>
          </cell>
          <cell r="C878">
            <v>762</v>
          </cell>
        </row>
        <row r="879">
          <cell r="A879" t="str">
            <v>suus</v>
          </cell>
          <cell r="B879" t="str">
            <v>suus</v>
          </cell>
          <cell r="C879">
            <v>27</v>
          </cell>
        </row>
        <row r="880">
          <cell r="A880" t="str">
            <v>taceō</v>
          </cell>
          <cell r="B880" t="str">
            <v>taceo</v>
          </cell>
          <cell r="C880">
            <v>369</v>
          </cell>
        </row>
        <row r="881">
          <cell r="A881" t="str">
            <v>tālis</v>
          </cell>
          <cell r="B881" t="str">
            <v>talis</v>
          </cell>
          <cell r="C881">
            <v>203</v>
          </cell>
        </row>
        <row r="882">
          <cell r="A882" t="str">
            <v>tam</v>
          </cell>
          <cell r="B882" t="str">
            <v>tam</v>
          </cell>
          <cell r="C882">
            <v>96</v>
          </cell>
        </row>
        <row r="883">
          <cell r="A883" t="str">
            <v>tamen</v>
          </cell>
          <cell r="B883" t="str">
            <v>tamen</v>
          </cell>
          <cell r="C883">
            <v>58</v>
          </cell>
        </row>
        <row r="884">
          <cell r="A884" t="str">
            <v>tamquam</v>
          </cell>
          <cell r="B884" t="str">
            <v>tamquam</v>
          </cell>
          <cell r="C884">
            <v>363</v>
          </cell>
        </row>
        <row r="885">
          <cell r="A885" t="str">
            <v>tandem</v>
          </cell>
          <cell r="B885" t="str">
            <v>tandem</v>
          </cell>
          <cell r="C885">
            <v>427</v>
          </cell>
        </row>
        <row r="886">
          <cell r="A886" t="str">
            <v>tangō</v>
          </cell>
          <cell r="B886" t="str">
            <v>tango</v>
          </cell>
          <cell r="C886">
            <v>534</v>
          </cell>
        </row>
        <row r="887">
          <cell r="A887" t="str">
            <v>tantum</v>
          </cell>
          <cell r="B887" t="str">
            <v>tantum</v>
          </cell>
          <cell r="C887">
            <v>216</v>
          </cell>
        </row>
        <row r="888">
          <cell r="A888" t="str">
            <v>tantus</v>
          </cell>
          <cell r="B888" t="str">
            <v>tantus</v>
          </cell>
          <cell r="C888">
            <v>105</v>
          </cell>
        </row>
        <row r="889">
          <cell r="A889" t="str">
            <v>tardus</v>
          </cell>
          <cell r="B889" t="str">
            <v>tardus</v>
          </cell>
          <cell r="C889">
            <v>738</v>
          </cell>
        </row>
        <row r="890">
          <cell r="A890" t="str">
            <v>tēctum</v>
          </cell>
          <cell r="B890" t="str">
            <v>tectum</v>
          </cell>
          <cell r="C890">
            <v>386</v>
          </cell>
        </row>
        <row r="891">
          <cell r="A891" t="str">
            <v>tegō</v>
          </cell>
          <cell r="B891" t="str">
            <v>tego</v>
          </cell>
          <cell r="C891">
            <v>376</v>
          </cell>
        </row>
        <row r="892">
          <cell r="A892" t="str">
            <v>tellus</v>
          </cell>
          <cell r="B892" t="str">
            <v>tellus</v>
          </cell>
          <cell r="C892">
            <v>337</v>
          </cell>
        </row>
        <row r="893">
          <cell r="A893" t="str">
            <v>tēlum</v>
          </cell>
          <cell r="B893" t="str">
            <v>telum</v>
          </cell>
          <cell r="C893">
            <v>255</v>
          </cell>
        </row>
        <row r="894">
          <cell r="A894" t="str">
            <v>tempestas</v>
          </cell>
          <cell r="B894" t="str">
            <v>tempestas</v>
          </cell>
          <cell r="C894">
            <v>753</v>
          </cell>
        </row>
        <row r="895">
          <cell r="A895" t="str">
            <v>templum</v>
          </cell>
          <cell r="B895" t="str">
            <v>templum</v>
          </cell>
          <cell r="C895">
            <v>485</v>
          </cell>
        </row>
        <row r="896">
          <cell r="A896" t="str">
            <v>temptō</v>
          </cell>
          <cell r="B896" t="str">
            <v>tempto</v>
          </cell>
          <cell r="C896">
            <v>430</v>
          </cell>
        </row>
        <row r="897">
          <cell r="A897" t="str">
            <v>tempus</v>
          </cell>
          <cell r="B897" t="str">
            <v>tempus</v>
          </cell>
          <cell r="C897">
            <v>89</v>
          </cell>
        </row>
        <row r="898">
          <cell r="A898" t="str">
            <v>tendō</v>
          </cell>
          <cell r="B898" t="str">
            <v>tendo</v>
          </cell>
          <cell r="C898">
            <v>529</v>
          </cell>
        </row>
        <row r="899">
          <cell r="A899" t="str">
            <v>tenebrae</v>
          </cell>
          <cell r="B899" t="str">
            <v>tenebrae</v>
          </cell>
          <cell r="C899">
            <v>775</v>
          </cell>
        </row>
        <row r="900">
          <cell r="A900" t="str">
            <v>teneō</v>
          </cell>
          <cell r="B900" t="str">
            <v>teneo</v>
          </cell>
          <cell r="C900">
            <v>106</v>
          </cell>
        </row>
        <row r="901">
          <cell r="A901" t="str">
            <v>tener</v>
          </cell>
          <cell r="B901" t="str">
            <v>tener</v>
          </cell>
          <cell r="C901">
            <v>490</v>
          </cell>
        </row>
        <row r="902">
          <cell r="A902" t="str">
            <v>tergum</v>
          </cell>
          <cell r="B902" t="str">
            <v>tergum</v>
          </cell>
          <cell r="C902">
            <v>474</v>
          </cell>
        </row>
        <row r="903">
          <cell r="A903" t="str">
            <v>terra</v>
          </cell>
          <cell r="B903" t="str">
            <v>terra</v>
          </cell>
          <cell r="C903">
            <v>70</v>
          </cell>
        </row>
        <row r="904">
          <cell r="A904" t="str">
            <v>terreō</v>
          </cell>
          <cell r="B904" t="str">
            <v>terreo</v>
          </cell>
          <cell r="C904">
            <v>705</v>
          </cell>
        </row>
        <row r="905">
          <cell r="A905" t="str">
            <v>tertius</v>
          </cell>
          <cell r="B905" t="str">
            <v>tertius</v>
          </cell>
          <cell r="C905">
            <v>682</v>
          </cell>
        </row>
        <row r="906">
          <cell r="A906" t="str">
            <v>testis</v>
          </cell>
          <cell r="B906" t="str">
            <v>testis</v>
          </cell>
          <cell r="C906">
            <v>741</v>
          </cell>
        </row>
        <row r="907">
          <cell r="A907" t="str">
            <v>timeō</v>
          </cell>
          <cell r="B907" t="str">
            <v>timeo</v>
          </cell>
          <cell r="C907">
            <v>153</v>
          </cell>
        </row>
        <row r="908">
          <cell r="A908" t="str">
            <v>timor</v>
          </cell>
          <cell r="B908" t="str">
            <v>timor</v>
          </cell>
          <cell r="C908">
            <v>536</v>
          </cell>
        </row>
        <row r="909">
          <cell r="A909" t="str">
            <v>tollō</v>
          </cell>
          <cell r="B909" t="str">
            <v>tollo</v>
          </cell>
          <cell r="C909">
            <v>293</v>
          </cell>
        </row>
        <row r="910">
          <cell r="A910" t="str">
            <v>tot</v>
          </cell>
          <cell r="B910" t="str">
            <v>tot</v>
          </cell>
          <cell r="C910">
            <v>259</v>
          </cell>
        </row>
        <row r="911">
          <cell r="A911" t="str">
            <v>tōtus</v>
          </cell>
          <cell r="B911" t="str">
            <v>totus</v>
          </cell>
          <cell r="C911">
            <v>78</v>
          </cell>
        </row>
        <row r="912">
          <cell r="A912" t="str">
            <v>trādō</v>
          </cell>
          <cell r="B912" t="str">
            <v>trado</v>
          </cell>
          <cell r="C912">
            <v>297</v>
          </cell>
        </row>
        <row r="913">
          <cell r="A913" t="str">
            <v>trahō</v>
          </cell>
          <cell r="B913" t="str">
            <v>traho</v>
          </cell>
          <cell r="C913">
            <v>213</v>
          </cell>
        </row>
        <row r="914">
          <cell r="A914" t="str">
            <v>trānseō</v>
          </cell>
          <cell r="B914" t="str">
            <v>transeo</v>
          </cell>
          <cell r="C914">
            <v>431</v>
          </cell>
        </row>
        <row r="915">
          <cell r="A915" t="str">
            <v>trēs</v>
          </cell>
          <cell r="B915" t="str">
            <v>tres</v>
          </cell>
          <cell r="C915">
            <v>533</v>
          </cell>
        </row>
        <row r="916">
          <cell r="A916" t="str">
            <v>tribūnus</v>
          </cell>
          <cell r="B916" t="str">
            <v>tribunus</v>
          </cell>
          <cell r="C916">
            <v>807</v>
          </cell>
        </row>
        <row r="917">
          <cell r="A917" t="str">
            <v>trīstis</v>
          </cell>
          <cell r="B917" t="str">
            <v>tristis</v>
          </cell>
          <cell r="C917">
            <v>275</v>
          </cell>
        </row>
        <row r="918">
          <cell r="A918" t="str">
            <v>tū</v>
          </cell>
          <cell r="B918" t="str">
            <v>tu</v>
          </cell>
          <cell r="C918">
            <v>9</v>
          </cell>
        </row>
        <row r="919">
          <cell r="A919" t="str">
            <v>tum</v>
          </cell>
          <cell r="B919" t="str">
            <v>tum</v>
          </cell>
          <cell r="C919">
            <v>56</v>
          </cell>
        </row>
        <row r="920">
          <cell r="A920" t="str">
            <v>turba</v>
          </cell>
          <cell r="B920" t="str">
            <v>turba</v>
          </cell>
          <cell r="C920">
            <v>323</v>
          </cell>
        </row>
        <row r="921">
          <cell r="A921" t="str">
            <v>turbō</v>
          </cell>
          <cell r="B921" t="str">
            <v>turbo</v>
          </cell>
          <cell r="C921">
            <v>868</v>
          </cell>
        </row>
        <row r="922">
          <cell r="A922" t="str">
            <v>turpis</v>
          </cell>
          <cell r="B922" t="str">
            <v>turpis</v>
          </cell>
          <cell r="C922">
            <v>377</v>
          </cell>
        </row>
        <row r="923">
          <cell r="A923" t="str">
            <v>tūtus</v>
          </cell>
          <cell r="B923" t="str">
            <v>tutus</v>
          </cell>
          <cell r="C923">
            <v>365</v>
          </cell>
        </row>
        <row r="924">
          <cell r="A924" t="str">
            <v>tuus</v>
          </cell>
          <cell r="B924" t="str">
            <v>tuus</v>
          </cell>
          <cell r="C924">
            <v>44</v>
          </cell>
        </row>
        <row r="925">
          <cell r="A925" t="str">
            <v>ubi</v>
          </cell>
          <cell r="B925" t="str">
            <v>ubi</v>
          </cell>
          <cell r="C925">
            <v>92</v>
          </cell>
        </row>
        <row r="926">
          <cell r="A926" t="str">
            <v>ūllus</v>
          </cell>
          <cell r="B926" t="str">
            <v>ullus</v>
          </cell>
          <cell r="C926">
            <v>178</v>
          </cell>
        </row>
        <row r="927">
          <cell r="A927" t="str">
            <v>ultimus</v>
          </cell>
          <cell r="B927" t="str">
            <v>ultimus</v>
          </cell>
          <cell r="C927">
            <v>432</v>
          </cell>
        </row>
        <row r="928">
          <cell r="A928" t="str">
            <v>ultrā</v>
          </cell>
          <cell r="B928" t="str">
            <v>ultra</v>
          </cell>
          <cell r="C928">
            <v>600</v>
          </cell>
        </row>
        <row r="929">
          <cell r="A929" t="str">
            <v>umbra</v>
          </cell>
          <cell r="B929" t="str">
            <v>umbra</v>
          </cell>
          <cell r="C929">
            <v>257</v>
          </cell>
        </row>
        <row r="930">
          <cell r="A930" t="str">
            <v>umquam</v>
          </cell>
          <cell r="B930" t="str">
            <v>umquam</v>
          </cell>
          <cell r="C930">
            <v>482</v>
          </cell>
        </row>
        <row r="931">
          <cell r="A931" t="str">
            <v>unda</v>
          </cell>
          <cell r="B931" t="str">
            <v>unda</v>
          </cell>
          <cell r="C931">
            <v>207</v>
          </cell>
        </row>
        <row r="932">
          <cell r="A932" t="str">
            <v>unde</v>
          </cell>
          <cell r="B932" t="str">
            <v>unde</v>
          </cell>
          <cell r="C932">
            <v>300</v>
          </cell>
        </row>
        <row r="933">
          <cell r="A933" t="str">
            <v>undique</v>
          </cell>
          <cell r="B933" t="str">
            <v>undique</v>
          </cell>
          <cell r="C933">
            <v>686</v>
          </cell>
        </row>
        <row r="934">
          <cell r="A934" t="str">
            <v>ūnus</v>
          </cell>
          <cell r="B934" t="str">
            <v>unus</v>
          </cell>
          <cell r="C934">
            <v>53</v>
          </cell>
        </row>
        <row r="935">
          <cell r="A935" t="str">
            <v>urbs</v>
          </cell>
          <cell r="B935" t="str">
            <v>urbs</v>
          </cell>
          <cell r="C935">
            <v>82</v>
          </cell>
        </row>
        <row r="936">
          <cell r="A936" t="str">
            <v>ūsque</v>
          </cell>
          <cell r="B936" t="str">
            <v>usque</v>
          </cell>
          <cell r="C936">
            <v>527</v>
          </cell>
        </row>
        <row r="937">
          <cell r="A937" t="str">
            <v>ūsus</v>
          </cell>
          <cell r="B937" t="str">
            <v>usus</v>
          </cell>
          <cell r="C937">
            <v>446</v>
          </cell>
        </row>
        <row r="938">
          <cell r="A938" t="str">
            <v>ut</v>
          </cell>
          <cell r="B938" t="str">
            <v>ut</v>
          </cell>
          <cell r="C938">
            <v>15</v>
          </cell>
        </row>
        <row r="939">
          <cell r="A939" t="str">
            <v>uterque</v>
          </cell>
          <cell r="B939" t="str">
            <v>uterque</v>
          </cell>
          <cell r="C939">
            <v>243</v>
          </cell>
        </row>
        <row r="940">
          <cell r="A940" t="str">
            <v>ūtilis</v>
          </cell>
          <cell r="B940" t="str">
            <v>utilis</v>
          </cell>
          <cell r="C940">
            <v>850</v>
          </cell>
        </row>
        <row r="941">
          <cell r="A941" t="str">
            <v>ūtor</v>
          </cell>
          <cell r="B941" t="str">
            <v>utor</v>
          </cell>
          <cell r="C941">
            <v>330</v>
          </cell>
        </row>
        <row r="942">
          <cell r="A942" t="str">
            <v>utrum</v>
          </cell>
          <cell r="B942" t="str">
            <v>utrum</v>
          </cell>
          <cell r="C942">
            <v>827</v>
          </cell>
        </row>
        <row r="943">
          <cell r="A943" t="str">
            <v>uxor</v>
          </cell>
          <cell r="B943" t="str">
            <v>uxor</v>
          </cell>
          <cell r="C943">
            <v>552</v>
          </cell>
        </row>
        <row r="944">
          <cell r="A944" t="str">
            <v>vacō</v>
          </cell>
          <cell r="B944" t="str">
            <v>vaco</v>
          </cell>
          <cell r="C944">
            <v>724</v>
          </cell>
        </row>
        <row r="945">
          <cell r="A945" t="str">
            <v>vacuus</v>
          </cell>
          <cell r="B945" t="str">
            <v>vacuus</v>
          </cell>
          <cell r="C945">
            <v>673</v>
          </cell>
        </row>
        <row r="946">
          <cell r="A946" t="str">
            <v>vagus</v>
          </cell>
          <cell r="B946" t="str">
            <v>vagus</v>
          </cell>
          <cell r="C946">
            <v>674</v>
          </cell>
        </row>
        <row r="947">
          <cell r="A947" t="str">
            <v>valeō</v>
          </cell>
          <cell r="B947" t="str">
            <v>valeo</v>
          </cell>
          <cell r="C947">
            <v>539</v>
          </cell>
        </row>
        <row r="948">
          <cell r="A948" t="str">
            <v>validus</v>
          </cell>
          <cell r="B948" t="str">
            <v>validus</v>
          </cell>
          <cell r="C948">
            <v>816</v>
          </cell>
        </row>
        <row r="949">
          <cell r="A949" t="str">
            <v>vanus</v>
          </cell>
          <cell r="B949" t="str">
            <v>vanus</v>
          </cell>
          <cell r="C949">
            <v>856</v>
          </cell>
        </row>
        <row r="950">
          <cell r="A950" t="str">
            <v>varius</v>
          </cell>
          <cell r="B950" t="str">
            <v>varius</v>
          </cell>
          <cell r="C950">
            <v>631</v>
          </cell>
        </row>
        <row r="951">
          <cell r="A951" t="str">
            <v>vātēs</v>
          </cell>
          <cell r="B951" t="str">
            <v>vates</v>
          </cell>
          <cell r="C951">
            <v>684</v>
          </cell>
        </row>
        <row r="952">
          <cell r="A952" t="str">
            <v>ve</v>
          </cell>
          <cell r="B952" t="str">
            <v>ve</v>
          </cell>
          <cell r="C952">
            <v>307</v>
          </cell>
        </row>
        <row r="953">
          <cell r="A953" t="str">
            <v>vehō</v>
          </cell>
          <cell r="B953" t="str">
            <v>veho</v>
          </cell>
          <cell r="C953">
            <v>632</v>
          </cell>
        </row>
        <row r="954">
          <cell r="A954" t="str">
            <v>vel</v>
          </cell>
          <cell r="B954" t="str">
            <v>vel</v>
          </cell>
          <cell r="C954">
            <v>141</v>
          </cell>
        </row>
        <row r="955">
          <cell r="A955" t="str">
            <v>velut</v>
          </cell>
          <cell r="B955" t="str">
            <v>velut</v>
          </cell>
          <cell r="C955">
            <v>447</v>
          </cell>
        </row>
        <row r="956">
          <cell r="A956" t="str">
            <v>veniō</v>
          </cell>
          <cell r="B956" t="str">
            <v>venio</v>
          </cell>
          <cell r="C956">
            <v>63</v>
          </cell>
        </row>
        <row r="957">
          <cell r="A957" t="str">
            <v>ventus</v>
          </cell>
          <cell r="B957" t="str">
            <v>ventus</v>
          </cell>
          <cell r="C957">
            <v>269</v>
          </cell>
        </row>
        <row r="958">
          <cell r="A958" t="str">
            <v>verbum</v>
          </cell>
          <cell r="B958" t="str">
            <v>verbum</v>
          </cell>
          <cell r="C958">
            <v>188</v>
          </cell>
        </row>
        <row r="959">
          <cell r="A959" t="str">
            <v>vērē</v>
          </cell>
          <cell r="B959" t="str">
            <v>vere</v>
          </cell>
          <cell r="C959">
            <v>983</v>
          </cell>
        </row>
        <row r="960">
          <cell r="A960" t="str">
            <v>vereor</v>
          </cell>
          <cell r="B960" t="str">
            <v>vereor</v>
          </cell>
          <cell r="C960">
            <v>884</v>
          </cell>
        </row>
        <row r="961">
          <cell r="A961" t="str">
            <v>vērō</v>
          </cell>
          <cell r="B961" t="str">
            <v>vero</v>
          </cell>
          <cell r="C961">
            <v>280</v>
          </cell>
        </row>
        <row r="962">
          <cell r="A962" t="str">
            <v>vertō</v>
          </cell>
          <cell r="B962" t="str">
            <v>verto</v>
          </cell>
          <cell r="C962">
            <v>288</v>
          </cell>
        </row>
        <row r="963">
          <cell r="A963" t="str">
            <v>vērus</v>
          </cell>
          <cell r="B963" t="str">
            <v>verus</v>
          </cell>
          <cell r="C963">
            <v>410</v>
          </cell>
        </row>
        <row r="964">
          <cell r="A964" t="str">
            <v>vester</v>
          </cell>
          <cell r="B964" t="str">
            <v>vester</v>
          </cell>
          <cell r="C964">
            <v>282</v>
          </cell>
        </row>
        <row r="965">
          <cell r="A965" t="str">
            <v>vestīgium</v>
          </cell>
          <cell r="B965" t="str">
            <v>vestigium</v>
          </cell>
          <cell r="C965">
            <v>716</v>
          </cell>
        </row>
        <row r="966">
          <cell r="A966" t="str">
            <v>vestis</v>
          </cell>
          <cell r="B966" t="str">
            <v>vestis</v>
          </cell>
          <cell r="C966">
            <v>413</v>
          </cell>
        </row>
        <row r="967">
          <cell r="A967" t="str">
            <v>vetō</v>
          </cell>
          <cell r="B967" t="str">
            <v>veto</v>
          </cell>
          <cell r="C967">
            <v>665</v>
          </cell>
        </row>
        <row r="968">
          <cell r="A968" t="str">
            <v>vetus</v>
          </cell>
          <cell r="B968" t="str">
            <v>vetus</v>
          </cell>
          <cell r="C968">
            <v>295</v>
          </cell>
        </row>
        <row r="969">
          <cell r="A969" t="str">
            <v>via</v>
          </cell>
          <cell r="B969" t="str">
            <v>via</v>
          </cell>
          <cell r="C969">
            <v>196</v>
          </cell>
        </row>
        <row r="970">
          <cell r="A970" t="str">
            <v>vīcīnus</v>
          </cell>
          <cell r="B970" t="str">
            <v>vicinus</v>
          </cell>
          <cell r="C970">
            <v>940</v>
          </cell>
        </row>
        <row r="971">
          <cell r="A971" t="str">
            <v>victor</v>
          </cell>
          <cell r="B971" t="str">
            <v>victor</v>
          </cell>
          <cell r="C971">
            <v>340</v>
          </cell>
        </row>
        <row r="972">
          <cell r="A972" t="str">
            <v>victōria</v>
          </cell>
          <cell r="B972" t="str">
            <v>victoria</v>
          </cell>
          <cell r="C972">
            <v>750</v>
          </cell>
        </row>
        <row r="973">
          <cell r="A973" t="str">
            <v>videō</v>
          </cell>
          <cell r="B973" t="str">
            <v>video</v>
          </cell>
          <cell r="C973">
            <v>31</v>
          </cell>
        </row>
        <row r="974">
          <cell r="A974" t="str">
            <v>vincō</v>
          </cell>
          <cell r="B974" t="str">
            <v>vinco</v>
          </cell>
          <cell r="C974">
            <v>101</v>
          </cell>
        </row>
        <row r="975">
          <cell r="A975" t="str">
            <v>vinculum</v>
          </cell>
          <cell r="B975" t="str">
            <v>vinculum</v>
          </cell>
          <cell r="C975">
            <v>594</v>
          </cell>
        </row>
        <row r="976">
          <cell r="A976" t="str">
            <v>vīnum</v>
          </cell>
          <cell r="B976" t="str">
            <v>vinum</v>
          </cell>
          <cell r="C976">
            <v>640</v>
          </cell>
        </row>
        <row r="977">
          <cell r="A977" t="str">
            <v>vir</v>
          </cell>
          <cell r="B977" t="str">
            <v>vir</v>
          </cell>
          <cell r="C977">
            <v>85</v>
          </cell>
        </row>
        <row r="978">
          <cell r="A978" t="str">
            <v>virgō</v>
          </cell>
          <cell r="B978" t="str">
            <v>virgo</v>
          </cell>
          <cell r="C978">
            <v>418</v>
          </cell>
        </row>
        <row r="979">
          <cell r="A979" t="str">
            <v>virtūs</v>
          </cell>
          <cell r="B979" t="str">
            <v>virtus</v>
          </cell>
          <cell r="C979">
            <v>111</v>
          </cell>
        </row>
        <row r="980">
          <cell r="A980" t="str">
            <v>vīs</v>
          </cell>
          <cell r="B980" t="str">
            <v>vis</v>
          </cell>
          <cell r="C980">
            <v>115</v>
          </cell>
        </row>
        <row r="981">
          <cell r="A981" t="str">
            <v>vīta</v>
          </cell>
          <cell r="B981" t="str">
            <v>vita</v>
          </cell>
          <cell r="C981">
            <v>87</v>
          </cell>
        </row>
        <row r="982">
          <cell r="A982" t="str">
            <v>vitium</v>
          </cell>
          <cell r="B982" t="str">
            <v>vitium</v>
          </cell>
          <cell r="C982">
            <v>326</v>
          </cell>
        </row>
        <row r="983">
          <cell r="A983" t="str">
            <v>vītō</v>
          </cell>
          <cell r="B983" t="str">
            <v>vito</v>
          </cell>
          <cell r="C983">
            <v>881</v>
          </cell>
        </row>
        <row r="984">
          <cell r="A984" t="str">
            <v>vīvō</v>
          </cell>
          <cell r="B984" t="str">
            <v>vivo</v>
          </cell>
          <cell r="C984">
            <v>156</v>
          </cell>
        </row>
        <row r="985">
          <cell r="A985" t="str">
            <v>vix</v>
          </cell>
          <cell r="B985" t="str">
            <v>vix</v>
          </cell>
          <cell r="C985">
            <v>352</v>
          </cell>
        </row>
        <row r="986">
          <cell r="A986" t="str">
            <v>vocō</v>
          </cell>
          <cell r="B986" t="str">
            <v>voco</v>
          </cell>
          <cell r="C986">
            <v>158</v>
          </cell>
        </row>
        <row r="987">
          <cell r="A987" t="str">
            <v>volō</v>
          </cell>
          <cell r="B987" t="str">
            <v>volo</v>
          </cell>
          <cell r="C987">
            <v>66</v>
          </cell>
        </row>
        <row r="988">
          <cell r="A988" t="str">
            <v>volucer</v>
          </cell>
          <cell r="B988" t="str">
            <v>volucer</v>
          </cell>
          <cell r="C988">
            <v>977</v>
          </cell>
        </row>
        <row r="989">
          <cell r="A989" t="str">
            <v>volucris</v>
          </cell>
          <cell r="B989" t="str">
            <v>volucris</v>
          </cell>
          <cell r="C989">
            <v>976</v>
          </cell>
        </row>
        <row r="990">
          <cell r="A990" t="str">
            <v>voluntās</v>
          </cell>
          <cell r="B990" t="str">
            <v>voluntas</v>
          </cell>
          <cell r="C990">
            <v>859</v>
          </cell>
        </row>
        <row r="991">
          <cell r="A991" t="str">
            <v>voluptās</v>
          </cell>
          <cell r="B991" t="str">
            <v>voluptas</v>
          </cell>
          <cell r="C991">
            <v>378</v>
          </cell>
        </row>
        <row r="992">
          <cell r="A992" t="str">
            <v>vōs</v>
          </cell>
          <cell r="B992" t="str">
            <v>vos</v>
          </cell>
          <cell r="C992">
            <v>130</v>
          </cell>
        </row>
        <row r="993">
          <cell r="A993" t="str">
            <v>vōtum</v>
          </cell>
          <cell r="B993" t="str">
            <v>votum</v>
          </cell>
          <cell r="C993">
            <v>334</v>
          </cell>
        </row>
        <row r="994">
          <cell r="A994" t="str">
            <v>vōx</v>
          </cell>
          <cell r="B994" t="str">
            <v>vox</v>
          </cell>
          <cell r="C994">
            <v>169</v>
          </cell>
        </row>
        <row r="995">
          <cell r="A995" t="str">
            <v>vulgō</v>
          </cell>
          <cell r="B995" t="str">
            <v>vulgo</v>
          </cell>
          <cell r="C995">
            <v>991</v>
          </cell>
        </row>
        <row r="996">
          <cell r="A996" t="str">
            <v>vulgus</v>
          </cell>
          <cell r="B996" t="str">
            <v>vulgus</v>
          </cell>
          <cell r="C996">
            <v>675</v>
          </cell>
        </row>
        <row r="997">
          <cell r="A997" t="str">
            <v>vulnus</v>
          </cell>
          <cell r="B997" t="str">
            <v>vulnus</v>
          </cell>
          <cell r="C997">
            <v>327</v>
          </cell>
        </row>
        <row r="998">
          <cell r="A998" t="str">
            <v>vultus</v>
          </cell>
          <cell r="B998" t="str">
            <v>vultus</v>
          </cell>
          <cell r="C998">
            <v>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2"/>
  <sheetViews>
    <sheetView tabSelected="1" zoomScaleNormal="100" workbookViewId="0">
      <pane ySplit="1" topLeftCell="A794" activePane="bottomLeft" state="frozen"/>
      <selection pane="bottomLeft" activeCell="C799" sqref="C799"/>
    </sheetView>
  </sheetViews>
  <sheetFormatPr defaultRowHeight="16.5" x14ac:dyDescent="0.2"/>
  <cols>
    <col min="1" max="2" width="27.28515625" style="2" customWidth="1"/>
    <col min="3" max="3" width="42.28515625" style="3" customWidth="1"/>
    <col min="4" max="4" width="20" style="2" customWidth="1"/>
    <col min="5" max="5" width="6" style="5" customWidth="1"/>
    <col min="6" max="6" width="13.85546875" style="5" customWidth="1"/>
    <col min="7" max="7" width="12.140625" style="3" customWidth="1"/>
    <col min="8" max="8" width="15.28515625" style="2" customWidth="1"/>
    <col min="9" max="10" width="9.5703125" style="2" customWidth="1"/>
    <col min="11" max="11" width="5.85546875" style="5" customWidth="1"/>
    <col min="12" max="12" width="6.28515625" style="4" customWidth="1"/>
    <col min="13" max="13" width="15" style="2" customWidth="1"/>
    <col min="14" max="15" width="16.28515625" style="2" customWidth="1"/>
    <col min="16" max="16384" width="9.140625" style="2"/>
  </cols>
  <sheetData>
    <row r="1" spans="1:15" s="6" customFormat="1" ht="15" x14ac:dyDescent="0.2">
      <c r="A1" s="6" t="s">
        <v>21</v>
      </c>
      <c r="B1" s="6" t="s">
        <v>2415</v>
      </c>
      <c r="C1" s="7" t="s">
        <v>22</v>
      </c>
      <c r="D1" s="6" t="s">
        <v>108</v>
      </c>
      <c r="E1" s="8" t="s">
        <v>23</v>
      </c>
      <c r="F1" s="8" t="s">
        <v>1633</v>
      </c>
      <c r="G1" s="7" t="s">
        <v>282</v>
      </c>
      <c r="H1" s="6" t="s">
        <v>2402</v>
      </c>
      <c r="I1" s="6" t="s">
        <v>783</v>
      </c>
      <c r="J1" s="6" t="s">
        <v>2403</v>
      </c>
      <c r="K1" s="8" t="s">
        <v>186</v>
      </c>
      <c r="L1" s="9" t="s">
        <v>187</v>
      </c>
      <c r="M1" s="6" t="s">
        <v>444</v>
      </c>
      <c r="N1" s="6" t="s">
        <v>1282</v>
      </c>
      <c r="O1" s="6" t="s">
        <v>861</v>
      </c>
    </row>
    <row r="2" spans="1:15" x14ac:dyDescent="0.3">
      <c r="A2" s="15" t="s">
        <v>2411</v>
      </c>
      <c r="B2" s="15" t="s">
        <v>2411</v>
      </c>
      <c r="C2" s="10" t="s">
        <v>1474</v>
      </c>
      <c r="D2" s="10" t="s">
        <v>281</v>
      </c>
      <c r="E2" s="10">
        <v>17</v>
      </c>
      <c r="F2" s="10" t="e">
        <f>IFERROR(VLOOKUP(A2,[1]Sheet1!$A$1:$C$998,3, FALSE), VLOOKUP(A2,[1]Sheet1!$B$1:$C$998,2, FALSE))</f>
        <v>#N/A</v>
      </c>
      <c r="G2" s="13" t="s">
        <v>1340</v>
      </c>
      <c r="H2" s="12"/>
      <c r="I2" s="10"/>
      <c r="J2" s="2">
        <f t="shared" ref="J2:J65" si="0">IF(ISBLANK(K2), L2, K2)</f>
        <v>0</v>
      </c>
      <c r="K2" s="12"/>
      <c r="L2" s="12"/>
      <c r="M2" s="10"/>
      <c r="N2" s="10"/>
      <c r="O2" s="10"/>
    </row>
    <row r="3" spans="1:15" x14ac:dyDescent="0.3">
      <c r="A3" s="15" t="s">
        <v>2246</v>
      </c>
      <c r="B3" s="15" t="s">
        <v>2246</v>
      </c>
      <c r="C3" s="3" t="s">
        <v>321</v>
      </c>
      <c r="D3" s="2" t="s">
        <v>279</v>
      </c>
      <c r="E3" s="5">
        <v>10</v>
      </c>
      <c r="F3" s="10">
        <f>IFERROR(VLOOKUP(A3,[1]Sheet1!$A$1:$C$998,3, FALSE), VLOOKUP(A3,[1]Sheet1!$B$1:$C$998,2, FALSE))</f>
        <v>553</v>
      </c>
      <c r="J3" s="2" t="str">
        <f t="shared" si="0"/>
        <v>Irr</v>
      </c>
      <c r="K3" s="4"/>
      <c r="L3" s="4" t="s">
        <v>188</v>
      </c>
      <c r="M3" s="2" t="s">
        <v>188</v>
      </c>
      <c r="N3" s="2" t="s">
        <v>189</v>
      </c>
    </row>
    <row r="4" spans="1:15" x14ac:dyDescent="0.3">
      <c r="A4" s="15" t="s">
        <v>2210</v>
      </c>
      <c r="B4" s="15" t="s">
        <v>2210</v>
      </c>
      <c r="C4" s="3" t="s">
        <v>163</v>
      </c>
      <c r="D4" s="2" t="s">
        <v>279</v>
      </c>
      <c r="E4" s="5">
        <v>6</v>
      </c>
      <c r="F4" s="10">
        <f>IFERROR(VLOOKUP(A4,[1]Sheet1!$A$1:$C$998,3, FALSE), VLOOKUP(A4,[1]Sheet1!$B$1:$C$998,2, FALSE))</f>
        <v>445</v>
      </c>
      <c r="J4" s="2" t="str">
        <f t="shared" si="0"/>
        <v>Irr</v>
      </c>
      <c r="K4" s="4"/>
      <c r="L4" s="2" t="s">
        <v>188</v>
      </c>
      <c r="M4" s="2" t="s">
        <v>862</v>
      </c>
      <c r="N4" s="2" t="s">
        <v>863</v>
      </c>
      <c r="O4" s="2" t="s">
        <v>864</v>
      </c>
    </row>
    <row r="5" spans="1:15" x14ac:dyDescent="0.3">
      <c r="A5" s="15" t="s">
        <v>2210</v>
      </c>
      <c r="B5" s="15" t="s">
        <v>2210</v>
      </c>
      <c r="C5" s="3" t="s">
        <v>162</v>
      </c>
      <c r="D5" s="2" t="s">
        <v>279</v>
      </c>
      <c r="E5" s="5">
        <v>6</v>
      </c>
      <c r="F5" s="10">
        <f>IFERROR(VLOOKUP(A5,[1]Sheet1!$A$1:$C$998,3, FALSE), VLOOKUP(A5,[1]Sheet1!$B$1:$C$998,2, FALSE))</f>
        <v>445</v>
      </c>
      <c r="J5" s="2" t="str">
        <f t="shared" si="0"/>
        <v>Irr</v>
      </c>
      <c r="K5" s="4"/>
      <c r="L5" s="2" t="s">
        <v>188</v>
      </c>
      <c r="M5" s="2" t="s">
        <v>862</v>
      </c>
      <c r="N5" s="2" t="s">
        <v>863</v>
      </c>
      <c r="O5" s="2" t="s">
        <v>864</v>
      </c>
    </row>
    <row r="6" spans="1:15" ht="33" x14ac:dyDescent="0.3">
      <c r="A6" s="15" t="s">
        <v>1366</v>
      </c>
      <c r="B6" s="15" t="s">
        <v>1366</v>
      </c>
      <c r="C6" s="3" t="s">
        <v>50</v>
      </c>
      <c r="D6" s="2" t="s">
        <v>765</v>
      </c>
      <c r="E6" s="5">
        <v>28</v>
      </c>
      <c r="F6" s="10">
        <f>VLOOKUP(A6,[1]Sheet1!$A$1:$C$998,3, FALSE)</f>
        <v>36</v>
      </c>
      <c r="G6" s="3" t="s">
        <v>1367</v>
      </c>
      <c r="J6" s="2">
        <f t="shared" si="0"/>
        <v>0</v>
      </c>
      <c r="K6" s="4"/>
    </row>
    <row r="7" spans="1:15" x14ac:dyDescent="0.3">
      <c r="A7" s="15" t="s">
        <v>1635</v>
      </c>
      <c r="B7" s="15" t="s">
        <v>2421</v>
      </c>
      <c r="C7" s="3" t="s">
        <v>840</v>
      </c>
      <c r="D7" s="2" t="s">
        <v>279</v>
      </c>
      <c r="E7" s="2">
        <v>25</v>
      </c>
      <c r="F7" s="10">
        <f>VLOOKUP(A7,[1]Sheet1!$A$1:$C$998,3, FALSE)</f>
        <v>799</v>
      </c>
      <c r="G7" s="4"/>
      <c r="J7" s="2" t="str">
        <f t="shared" si="0"/>
        <v>3</v>
      </c>
      <c r="K7" s="4"/>
      <c r="L7" s="4" t="s">
        <v>221</v>
      </c>
      <c r="M7" s="2" t="s">
        <v>1048</v>
      </c>
      <c r="N7" s="2" t="s">
        <v>853</v>
      </c>
      <c r="O7" s="2" t="s">
        <v>1049</v>
      </c>
    </row>
    <row r="8" spans="1:15" x14ac:dyDescent="0.3">
      <c r="A8" s="15" t="s">
        <v>2247</v>
      </c>
      <c r="B8" s="15" t="s">
        <v>2247</v>
      </c>
      <c r="C8" s="3" t="s">
        <v>322</v>
      </c>
      <c r="D8" s="2" t="s">
        <v>279</v>
      </c>
      <c r="E8" s="5">
        <v>10</v>
      </c>
      <c r="F8" s="10">
        <f>IFERROR(VLOOKUP(A8,[1]Sheet1!$A$1:$C$998,3, FALSE), VLOOKUP(A8,[1]Sheet1!$B$1:$C$998,2, FALSE))</f>
        <v>110</v>
      </c>
      <c r="J8" s="2" t="str">
        <f t="shared" si="0"/>
        <v>3/4</v>
      </c>
      <c r="K8" s="4"/>
      <c r="L8" s="4" t="s">
        <v>220</v>
      </c>
      <c r="M8" s="2" t="s">
        <v>1158</v>
      </c>
      <c r="N8" s="2" t="s">
        <v>1159</v>
      </c>
      <c r="O8" s="2" t="s">
        <v>1160</v>
      </c>
    </row>
    <row r="9" spans="1:15" x14ac:dyDescent="0.3">
      <c r="A9" t="s">
        <v>1889</v>
      </c>
      <c r="B9" s="15" t="s">
        <v>2422</v>
      </c>
      <c r="C9" t="s">
        <v>1916</v>
      </c>
      <c r="E9" s="5">
        <v>34</v>
      </c>
      <c r="F9" s="10" t="e">
        <f>IFERROR(VLOOKUP(A9,[1]Sheet1!$A$1:$C$998,3, FALSE), VLOOKUP(A9,[1]Sheet1!$B$1:$C$998,2, FALSE))</f>
        <v>#N/A</v>
      </c>
      <c r="J9" s="2">
        <f t="shared" si="0"/>
        <v>0</v>
      </c>
      <c r="K9" s="4"/>
    </row>
    <row r="10" spans="1:15" x14ac:dyDescent="0.3">
      <c r="A10" s="15" t="s">
        <v>43</v>
      </c>
      <c r="B10" s="15" t="s">
        <v>43</v>
      </c>
      <c r="C10" s="3" t="s">
        <v>44</v>
      </c>
      <c r="D10" s="2" t="s">
        <v>281</v>
      </c>
      <c r="E10" s="2">
        <v>3</v>
      </c>
      <c r="F10" s="10">
        <f>VLOOKUP(A10,[1]Sheet1!$A$1:$C$998,3, FALSE)</f>
        <v>14</v>
      </c>
      <c r="J10" s="2">
        <f t="shared" si="0"/>
        <v>0</v>
      </c>
      <c r="K10" s="4"/>
      <c r="L10" s="2"/>
    </row>
    <row r="11" spans="1:15" x14ac:dyDescent="0.3">
      <c r="A11" s="15" t="s">
        <v>1314</v>
      </c>
      <c r="B11" s="15" t="s">
        <v>2423</v>
      </c>
      <c r="C11" s="3" t="s">
        <v>2395</v>
      </c>
      <c r="D11" s="2" t="s">
        <v>279</v>
      </c>
      <c r="E11" s="25">
        <v>20</v>
      </c>
      <c r="F11" s="10">
        <f>VLOOKUP(A11,[1]Sheet1!$A$1:$C$998,3, FALSE)</f>
        <v>555</v>
      </c>
      <c r="J11" s="2">
        <f t="shared" si="0"/>
        <v>0</v>
      </c>
      <c r="K11" s="4"/>
      <c r="L11" s="2"/>
      <c r="M11" s="15"/>
      <c r="N11" s="26"/>
      <c r="O11" s="15"/>
    </row>
    <row r="12" spans="1:15" x14ac:dyDescent="0.3">
      <c r="A12" s="15" t="s">
        <v>1314</v>
      </c>
      <c r="B12" s="15" t="s">
        <v>2423</v>
      </c>
      <c r="C12" s="3" t="s">
        <v>1315</v>
      </c>
      <c r="D12" s="2" t="s">
        <v>1316</v>
      </c>
      <c r="E12" s="5">
        <v>27</v>
      </c>
      <c r="F12" s="10">
        <f>VLOOKUP(A12,[1]Sheet1!$A$1:$C$998,3, FALSE)</f>
        <v>555</v>
      </c>
      <c r="G12" s="4"/>
      <c r="H12" s="4"/>
      <c r="J12" s="2">
        <f t="shared" si="0"/>
        <v>0</v>
      </c>
      <c r="K12" s="4"/>
    </row>
    <row r="13" spans="1:15" x14ac:dyDescent="0.3">
      <c r="A13" s="15" t="s">
        <v>728</v>
      </c>
      <c r="B13" s="15" t="s">
        <v>728</v>
      </c>
      <c r="C13" s="3" t="s">
        <v>723</v>
      </c>
      <c r="D13" s="2" t="s">
        <v>724</v>
      </c>
      <c r="E13" s="2">
        <v>22</v>
      </c>
      <c r="F13" s="10" t="e">
        <f>IFERROR(VLOOKUP(A13,[1]Sheet1!$A$1:$C$998,3, FALSE), VLOOKUP(A13,[1]Sheet1!$B$1:$C$998,2, FALSE))</f>
        <v>#N/A</v>
      </c>
      <c r="G13" s="2"/>
      <c r="H13" s="4"/>
      <c r="J13" s="2" t="str">
        <f t="shared" si="0"/>
        <v>1/2</v>
      </c>
      <c r="K13" s="4" t="s">
        <v>327</v>
      </c>
      <c r="M13" s="2" t="s">
        <v>727</v>
      </c>
      <c r="O13" s="2" t="s">
        <v>728</v>
      </c>
    </row>
    <row r="14" spans="1:15" x14ac:dyDescent="0.3">
      <c r="A14" s="15" t="s">
        <v>1432</v>
      </c>
      <c r="B14" s="15" t="s">
        <v>2424</v>
      </c>
      <c r="C14" s="3" t="s">
        <v>1433</v>
      </c>
      <c r="D14" s="2" t="s">
        <v>275</v>
      </c>
      <c r="E14" s="2">
        <v>30</v>
      </c>
      <c r="F14" s="10">
        <f>VLOOKUP(A14,[1]Sheet1!$A$1:$C$998,3, FALSE)</f>
        <v>379</v>
      </c>
      <c r="J14" s="2">
        <f t="shared" si="0"/>
        <v>0</v>
      </c>
      <c r="K14" s="4"/>
    </row>
    <row r="15" spans="1:15" x14ac:dyDescent="0.3">
      <c r="A15" t="s">
        <v>1890</v>
      </c>
      <c r="B15" s="15" t="s">
        <v>2425</v>
      </c>
      <c r="C15" t="s">
        <v>1917</v>
      </c>
      <c r="E15" s="5">
        <v>34</v>
      </c>
      <c r="F15" s="10" t="e">
        <f>IFERROR(VLOOKUP(A15,[1]Sheet1!$A$1:$C$998,3, FALSE), VLOOKUP(A15,[1]Sheet1!$B$1:$C$998,2, FALSE))</f>
        <v>#N/A</v>
      </c>
      <c r="J15" s="2">
        <f t="shared" si="0"/>
        <v>0</v>
      </c>
      <c r="K15" s="4"/>
    </row>
    <row r="16" spans="1:15" x14ac:dyDescent="0.3">
      <c r="A16" s="15" t="s">
        <v>675</v>
      </c>
      <c r="B16" s="15" t="s">
        <v>2426</v>
      </c>
      <c r="C16" s="3" t="s">
        <v>668</v>
      </c>
      <c r="D16" s="21" t="s">
        <v>279</v>
      </c>
      <c r="E16" s="21">
        <v>21</v>
      </c>
      <c r="F16" s="10" t="e">
        <f>IFERROR(VLOOKUP(A16,[1]Sheet1!$A$1:$C$998,3, FALSE), VLOOKUP(A16,[1]Sheet1!$B$1:$C$998,2, FALSE))</f>
        <v>#N/A</v>
      </c>
      <c r="G16" s="21"/>
      <c r="H16" s="22"/>
      <c r="I16" s="21"/>
      <c r="J16" s="2" t="str">
        <f t="shared" si="0"/>
        <v>1</v>
      </c>
      <c r="K16" s="22"/>
      <c r="L16" s="22" t="s">
        <v>222</v>
      </c>
      <c r="M16" s="23" t="s">
        <v>673</v>
      </c>
      <c r="N16" s="23" t="s">
        <v>674</v>
      </c>
      <c r="O16" s="23" t="s">
        <v>889</v>
      </c>
    </row>
    <row r="17" spans="1:15" x14ac:dyDescent="0.3">
      <c r="A17" s="15" t="s">
        <v>2199</v>
      </c>
      <c r="B17" s="15" t="s">
        <v>2199</v>
      </c>
      <c r="C17" s="3" t="s">
        <v>137</v>
      </c>
      <c r="D17" s="2" t="s">
        <v>279</v>
      </c>
      <c r="E17" s="5">
        <v>5</v>
      </c>
      <c r="F17" s="10">
        <f>IFERROR(VLOOKUP(A17,[1]Sheet1!$A$1:$C$998,3, FALSE), VLOOKUP(A17,[1]Sheet1!$B$1:$C$998,2, FALSE))</f>
        <v>279</v>
      </c>
      <c r="J17" s="2" t="str">
        <f t="shared" si="0"/>
        <v>Irr</v>
      </c>
      <c r="K17" s="4"/>
      <c r="L17" s="2" t="s">
        <v>188</v>
      </c>
      <c r="M17" s="2" t="s">
        <v>865</v>
      </c>
      <c r="N17" s="2" t="s">
        <v>866</v>
      </c>
      <c r="O17" s="2" t="s">
        <v>867</v>
      </c>
    </row>
    <row r="18" spans="1:15" x14ac:dyDescent="0.3">
      <c r="A18" s="15" t="s">
        <v>2199</v>
      </c>
      <c r="B18" s="15" t="s">
        <v>2199</v>
      </c>
      <c r="C18" s="3" t="s">
        <v>138</v>
      </c>
      <c r="D18" s="2" t="s">
        <v>279</v>
      </c>
      <c r="E18" s="5">
        <v>5</v>
      </c>
      <c r="F18" s="10">
        <f>IFERROR(VLOOKUP(A18,[1]Sheet1!$A$1:$C$998,3, FALSE), VLOOKUP(A18,[1]Sheet1!$B$1:$C$998,2, FALSE))</f>
        <v>279</v>
      </c>
      <c r="J18" s="2" t="str">
        <f t="shared" si="0"/>
        <v>Irr</v>
      </c>
      <c r="K18" s="4"/>
      <c r="L18" s="2" t="s">
        <v>188</v>
      </c>
      <c r="M18" s="2" t="s">
        <v>865</v>
      </c>
      <c r="N18" s="2" t="s">
        <v>866</v>
      </c>
      <c r="O18" s="2" t="s">
        <v>867</v>
      </c>
    </row>
    <row r="19" spans="1:15" x14ac:dyDescent="0.3">
      <c r="A19" s="15" t="s">
        <v>443</v>
      </c>
      <c r="B19" s="15" t="s">
        <v>2427</v>
      </c>
      <c r="C19" s="10" t="s">
        <v>470</v>
      </c>
      <c r="D19" s="10" t="s">
        <v>279</v>
      </c>
      <c r="E19" s="11">
        <v>13</v>
      </c>
      <c r="F19" s="10">
        <f>VLOOKUP(A19,[1]Sheet1!$A$1:$C$998,3, FALSE)</f>
        <v>987</v>
      </c>
      <c r="G19" s="10"/>
      <c r="H19" s="12"/>
      <c r="I19" s="10"/>
      <c r="J19" s="2">
        <f t="shared" si="0"/>
        <v>4</v>
      </c>
      <c r="K19" s="12"/>
      <c r="L19" s="12">
        <v>4</v>
      </c>
      <c r="M19" s="2" t="s">
        <v>445</v>
      </c>
      <c r="N19" s="2" t="s">
        <v>1182</v>
      </c>
      <c r="O19" s="2" t="s">
        <v>1183</v>
      </c>
    </row>
    <row r="20" spans="1:15" x14ac:dyDescent="0.3">
      <c r="A20" t="s">
        <v>1836</v>
      </c>
      <c r="B20" s="15" t="s">
        <v>1836</v>
      </c>
      <c r="C20" t="s">
        <v>1816</v>
      </c>
      <c r="D20"/>
      <c r="E20" s="2">
        <v>32</v>
      </c>
      <c r="F20" s="10">
        <f>VLOOKUP(A20,[1]Sheet1!$A$1:$C$998,3, FALSE)</f>
        <v>657</v>
      </c>
      <c r="G20"/>
      <c r="H20"/>
      <c r="I20"/>
      <c r="J20" s="2">
        <f t="shared" si="0"/>
        <v>0</v>
      </c>
      <c r="K20" s="28"/>
      <c r="L20" s="28"/>
      <c r="M20"/>
      <c r="N20"/>
      <c r="O20"/>
    </row>
    <row r="21" spans="1:15" x14ac:dyDescent="0.3">
      <c r="A21" s="15" t="s">
        <v>446</v>
      </c>
      <c r="B21" s="15" t="s">
        <v>446</v>
      </c>
      <c r="C21" s="10" t="s">
        <v>471</v>
      </c>
      <c r="D21" s="10" t="s">
        <v>278</v>
      </c>
      <c r="E21" s="10">
        <v>13</v>
      </c>
      <c r="F21" s="10" t="e">
        <f>IFERROR(VLOOKUP(A21,[1]Sheet1!$A$1:$C$998,3, FALSE), VLOOKUP(A21,[1]Sheet1!$B$1:$C$998,2, FALSE))</f>
        <v>#N/A</v>
      </c>
      <c r="G21" s="10"/>
      <c r="H21" s="12"/>
      <c r="I21" s="10" t="s">
        <v>785</v>
      </c>
      <c r="J21" s="2">
        <f t="shared" si="0"/>
        <v>2</v>
      </c>
      <c r="K21" s="10">
        <v>2</v>
      </c>
      <c r="L21" s="12"/>
      <c r="M21" s="10"/>
      <c r="N21" s="10"/>
      <c r="O21" s="10"/>
    </row>
    <row r="22" spans="1:15" x14ac:dyDescent="0.3">
      <c r="A22" s="15" t="s">
        <v>597</v>
      </c>
      <c r="B22" s="15" t="s">
        <v>2428</v>
      </c>
      <c r="C22" s="10" t="s">
        <v>598</v>
      </c>
      <c r="D22" s="10" t="s">
        <v>279</v>
      </c>
      <c r="E22" s="11">
        <v>16</v>
      </c>
      <c r="F22" s="10" t="e">
        <f>IFERROR(VLOOKUP(A22,[1]Sheet1!$A$1:$C$998,3, FALSE), VLOOKUP(A22,[1]Sheet1!$B$1:$C$998,2, FALSE))</f>
        <v>#N/A</v>
      </c>
      <c r="G22" s="10"/>
      <c r="H22" s="12"/>
      <c r="I22" s="10"/>
      <c r="J22" s="2" t="str">
        <f t="shared" si="0"/>
        <v>1</v>
      </c>
      <c r="K22" s="12"/>
      <c r="L22" s="12" t="s">
        <v>222</v>
      </c>
      <c r="M22" s="2" t="s">
        <v>644</v>
      </c>
      <c r="N22" s="2" t="s">
        <v>1236</v>
      </c>
      <c r="O22" s="2" t="s">
        <v>890</v>
      </c>
    </row>
    <row r="23" spans="1:15" x14ac:dyDescent="0.3">
      <c r="A23" s="15" t="s">
        <v>447</v>
      </c>
      <c r="B23" s="15" t="s">
        <v>447</v>
      </c>
      <c r="C23" s="10" t="s">
        <v>472</v>
      </c>
      <c r="D23" s="10" t="s">
        <v>277</v>
      </c>
      <c r="E23" s="10">
        <v>13</v>
      </c>
      <c r="F23" s="10">
        <f>VLOOKUP(A23,[1]Sheet1!$A$1:$C$998,3, FALSE)</f>
        <v>810</v>
      </c>
      <c r="G23" s="10"/>
      <c r="H23" s="12"/>
      <c r="I23" s="10"/>
      <c r="J23" s="2" t="str">
        <f t="shared" si="0"/>
        <v>1/2</v>
      </c>
      <c r="K23" s="12" t="s">
        <v>327</v>
      </c>
      <c r="L23" s="12"/>
      <c r="M23" s="10"/>
      <c r="N23" s="10"/>
      <c r="O23" s="10"/>
    </row>
    <row r="24" spans="1:15" x14ac:dyDescent="0.3">
      <c r="A24" t="s">
        <v>1837</v>
      </c>
      <c r="B24" s="15" t="s">
        <v>1837</v>
      </c>
      <c r="C24" t="s">
        <v>1817</v>
      </c>
      <c r="D24"/>
      <c r="E24" s="2">
        <v>32</v>
      </c>
      <c r="F24" s="10">
        <f>VLOOKUP(A24,[1]Sheet1!$A$1:$C$998,3, FALSE)</f>
        <v>610</v>
      </c>
      <c r="G24"/>
      <c r="H24"/>
      <c r="I24"/>
      <c r="J24" s="2">
        <f t="shared" si="0"/>
        <v>0</v>
      </c>
      <c r="K24" s="28"/>
      <c r="L24" s="28"/>
      <c r="M24"/>
      <c r="N24"/>
      <c r="O24"/>
    </row>
    <row r="25" spans="1:15" x14ac:dyDescent="0.3">
      <c r="A25" s="15" t="s">
        <v>1434</v>
      </c>
      <c r="B25" s="15" t="s">
        <v>2429</v>
      </c>
      <c r="C25" s="3" t="s">
        <v>1435</v>
      </c>
      <c r="D25" s="2" t="s">
        <v>1413</v>
      </c>
      <c r="E25" s="2">
        <v>30</v>
      </c>
      <c r="F25" s="10">
        <f>VLOOKUP(A25,[1]Sheet1!$A$1:$C$998,3, FALSE)</f>
        <v>958</v>
      </c>
      <c r="J25" s="2" t="str">
        <f t="shared" si="0"/>
        <v>3/4</v>
      </c>
      <c r="K25" s="4"/>
      <c r="L25" s="4" t="s">
        <v>220</v>
      </c>
    </row>
    <row r="26" spans="1:15" x14ac:dyDescent="0.3">
      <c r="A26" t="s">
        <v>2004</v>
      </c>
      <c r="B26" s="15" t="s">
        <v>2430</v>
      </c>
      <c r="C26" t="s">
        <v>2105</v>
      </c>
      <c r="E26" s="5" t="s">
        <v>2128</v>
      </c>
      <c r="F26" s="10" t="e">
        <f>IFERROR(VLOOKUP(A26,[1]Sheet1!$A$1:$C$998,3, FALSE), VLOOKUP(A26,[1]Sheet1!$B$1:$C$998,2, FALSE))</f>
        <v>#N/A</v>
      </c>
      <c r="J26" s="2">
        <f t="shared" si="0"/>
        <v>0</v>
      </c>
      <c r="K26" s="4"/>
    </row>
    <row r="27" spans="1:15" x14ac:dyDescent="0.3">
      <c r="A27" t="s">
        <v>2135</v>
      </c>
      <c r="B27" s="15" t="s">
        <v>2135</v>
      </c>
      <c r="C27" t="s">
        <v>2033</v>
      </c>
      <c r="E27" s="5" t="s">
        <v>2128</v>
      </c>
      <c r="F27" s="10">
        <f>VLOOKUP(A27,[1]Sheet1!$A$1:$C$998,3, FALSE)</f>
        <v>324</v>
      </c>
      <c r="J27" s="2">
        <f t="shared" si="0"/>
        <v>0</v>
      </c>
      <c r="K27" s="4"/>
    </row>
    <row r="28" spans="1:15" x14ac:dyDescent="0.3">
      <c r="A28" s="15" t="s">
        <v>2228</v>
      </c>
      <c r="B28" s="15" t="s">
        <v>2228</v>
      </c>
      <c r="C28" s="3" t="s">
        <v>235</v>
      </c>
      <c r="D28" s="2" t="s">
        <v>279</v>
      </c>
      <c r="E28" s="5">
        <v>8</v>
      </c>
      <c r="F28" s="10">
        <f>IFERROR(VLOOKUP(A28,[1]Sheet1!$A$1:$C$998,3, FALSE), VLOOKUP(A28,[1]Sheet1!$B$1:$C$998,2, FALSE))</f>
        <v>578</v>
      </c>
      <c r="J28" s="2" t="str">
        <f t="shared" si="0"/>
        <v>1</v>
      </c>
      <c r="K28" s="4"/>
      <c r="L28" s="4" t="s">
        <v>222</v>
      </c>
      <c r="M28" s="2" t="s">
        <v>1050</v>
      </c>
      <c r="N28" s="2" t="s">
        <v>1051</v>
      </c>
      <c r="O28" s="2" t="s">
        <v>892</v>
      </c>
    </row>
    <row r="29" spans="1:15" x14ac:dyDescent="0.3">
      <c r="A29" s="15" t="s">
        <v>1743</v>
      </c>
      <c r="B29" s="15" t="s">
        <v>2431</v>
      </c>
      <c r="C29" s="10" t="s">
        <v>565</v>
      </c>
      <c r="D29" s="10" t="s">
        <v>278</v>
      </c>
      <c r="E29" s="10">
        <v>15</v>
      </c>
      <c r="F29" s="10">
        <f>VLOOKUP(A29,[1]Sheet1!$A$1:$C$998,3, FALSE)</f>
        <v>358</v>
      </c>
      <c r="G29" s="10"/>
      <c r="H29" s="10" t="s">
        <v>588</v>
      </c>
      <c r="I29" s="2" t="s">
        <v>785</v>
      </c>
      <c r="J29" s="2">
        <f t="shared" si="0"/>
        <v>3</v>
      </c>
      <c r="K29" s="10">
        <v>3</v>
      </c>
      <c r="L29" s="12"/>
      <c r="M29" s="10"/>
      <c r="N29" s="10"/>
      <c r="O29" s="10"/>
    </row>
    <row r="30" spans="1:15" x14ac:dyDescent="0.3">
      <c r="A30" s="15" t="s">
        <v>2234</v>
      </c>
      <c r="B30" s="15" t="s">
        <v>2432</v>
      </c>
      <c r="C30" s="3" t="s">
        <v>286</v>
      </c>
      <c r="D30" s="2" t="s">
        <v>279</v>
      </c>
      <c r="E30" s="5">
        <v>9</v>
      </c>
      <c r="F30" s="10" t="e">
        <f>IFERROR(VLOOKUP(A30,[1]Sheet1!$A$1:$C$998,3, FALSE), VLOOKUP(A30,[1]Sheet1!$B$1:$C$998,2, FALSE))</f>
        <v>#N/A</v>
      </c>
      <c r="J30" s="2" t="str">
        <f t="shared" si="0"/>
        <v>3</v>
      </c>
      <c r="K30" s="4"/>
      <c r="L30" s="4" t="s">
        <v>221</v>
      </c>
      <c r="M30" s="2" t="s">
        <v>891</v>
      </c>
      <c r="N30" s="2" t="s">
        <v>1052</v>
      </c>
      <c r="O30" s="2" t="s">
        <v>1311</v>
      </c>
    </row>
    <row r="31" spans="1:15" x14ac:dyDescent="0.3">
      <c r="A31" s="15" t="s">
        <v>2191</v>
      </c>
      <c r="B31" s="15" t="s">
        <v>2191</v>
      </c>
      <c r="C31" s="3" t="s">
        <v>74</v>
      </c>
      <c r="D31" s="2" t="s">
        <v>279</v>
      </c>
      <c r="E31" s="5">
        <v>4</v>
      </c>
      <c r="F31" s="10">
        <f>IFERROR(VLOOKUP(A31,[1]Sheet1!$A$1:$C$998,3, FALSE), VLOOKUP(A31,[1]Sheet1!$B$1:$C$998,2, FALSE))</f>
        <v>69</v>
      </c>
      <c r="J31" s="2">
        <f t="shared" si="0"/>
        <v>3</v>
      </c>
      <c r="K31" s="4"/>
      <c r="L31" s="2">
        <v>3</v>
      </c>
      <c r="M31" s="2" t="s">
        <v>891</v>
      </c>
      <c r="N31" s="2" t="s">
        <v>1226</v>
      </c>
      <c r="O31" s="2" t="s">
        <v>1053</v>
      </c>
    </row>
    <row r="32" spans="1:15" x14ac:dyDescent="0.3">
      <c r="A32" s="15" t="s">
        <v>111</v>
      </c>
      <c r="B32" s="15" t="s">
        <v>111</v>
      </c>
      <c r="C32" s="3" t="s">
        <v>139</v>
      </c>
      <c r="D32" s="2" t="s">
        <v>278</v>
      </c>
      <c r="E32" s="2">
        <v>5</v>
      </c>
      <c r="F32" s="10" t="e">
        <f>IFERROR(VLOOKUP(A32,[1]Sheet1!$A$1:$C$998,3, FALSE), VLOOKUP(A32,[1]Sheet1!$B$1:$C$998,2, FALSE))</f>
        <v>#N/A</v>
      </c>
      <c r="I32" s="2" t="s">
        <v>784</v>
      </c>
      <c r="J32" s="2">
        <f t="shared" si="0"/>
        <v>1</v>
      </c>
      <c r="K32" s="5">
        <v>1</v>
      </c>
      <c r="L32" s="2"/>
      <c r="M32" s="10"/>
    </row>
    <row r="33" spans="1:15" x14ac:dyDescent="0.3">
      <c r="A33" s="15" t="s">
        <v>1388</v>
      </c>
      <c r="B33" s="15" t="s">
        <v>2433</v>
      </c>
      <c r="C33" s="3" t="s">
        <v>1389</v>
      </c>
      <c r="D33" s="2" t="s">
        <v>494</v>
      </c>
      <c r="E33" s="2">
        <v>29</v>
      </c>
      <c r="F33" s="10" t="e">
        <f>IFERROR(VLOOKUP(A33,[1]Sheet1!$A$1:$C$998,3, FALSE), VLOOKUP(A33,[1]Sheet1!$B$1:$C$998,2, FALSE))</f>
        <v>#N/A</v>
      </c>
      <c r="J33" s="2">
        <f t="shared" si="0"/>
        <v>0</v>
      </c>
      <c r="K33" s="4"/>
    </row>
    <row r="34" spans="1:15" x14ac:dyDescent="0.3">
      <c r="A34" s="15" t="s">
        <v>501</v>
      </c>
      <c r="B34" s="15" t="s">
        <v>501</v>
      </c>
      <c r="C34" s="10" t="s">
        <v>521</v>
      </c>
      <c r="D34" s="10" t="s">
        <v>275</v>
      </c>
      <c r="E34" s="10">
        <v>14</v>
      </c>
      <c r="F34" s="10" t="e">
        <f>IFERROR(VLOOKUP(A34,[1]Sheet1!$A$1:$C$998,3, FALSE), VLOOKUP(A34,[1]Sheet1!$B$1:$C$998,2, FALSE))</f>
        <v>#N/A</v>
      </c>
      <c r="G34" s="10"/>
      <c r="H34" s="12"/>
      <c r="I34" s="10"/>
      <c r="J34" s="2">
        <f t="shared" si="0"/>
        <v>0</v>
      </c>
      <c r="K34" s="12"/>
      <c r="L34" s="12"/>
      <c r="M34" s="10"/>
      <c r="N34" s="10"/>
      <c r="O34" s="10"/>
    </row>
    <row r="35" spans="1:15" x14ac:dyDescent="0.3">
      <c r="A35" s="15" t="s">
        <v>841</v>
      </c>
      <c r="B35" s="15" t="s">
        <v>841</v>
      </c>
      <c r="C35" s="3" t="s">
        <v>842</v>
      </c>
      <c r="D35" s="2" t="s">
        <v>110</v>
      </c>
      <c r="E35" s="2">
        <v>25</v>
      </c>
      <c r="F35" s="10">
        <f>VLOOKUP(A35,[1]Sheet1!$A$1:$C$998,3, FALSE)</f>
        <v>77</v>
      </c>
      <c r="G35" s="4"/>
      <c r="J35" s="2">
        <f t="shared" si="0"/>
        <v>0</v>
      </c>
      <c r="K35" s="4"/>
    </row>
    <row r="36" spans="1:15" x14ac:dyDescent="0.3">
      <c r="A36" s="15" t="s">
        <v>547</v>
      </c>
      <c r="B36" s="15" t="s">
        <v>547</v>
      </c>
      <c r="C36" s="10" t="s">
        <v>566</v>
      </c>
      <c r="D36" s="10" t="s">
        <v>277</v>
      </c>
      <c r="E36" s="10">
        <v>15</v>
      </c>
      <c r="F36" s="10">
        <f>VLOOKUP(A36,[1]Sheet1!$A$1:$C$998,3, FALSE)</f>
        <v>37</v>
      </c>
      <c r="G36" s="10"/>
      <c r="H36" s="12"/>
      <c r="I36" s="10"/>
      <c r="J36" s="2" t="str">
        <f t="shared" si="0"/>
        <v>1/2</v>
      </c>
      <c r="K36" s="12" t="s">
        <v>327</v>
      </c>
      <c r="L36" s="12"/>
      <c r="M36" s="10"/>
      <c r="N36" s="10"/>
      <c r="O36" s="10"/>
    </row>
    <row r="37" spans="1:15" x14ac:dyDescent="0.3">
      <c r="A37" s="15" t="s">
        <v>448</v>
      </c>
      <c r="B37" s="15" t="s">
        <v>448</v>
      </c>
      <c r="C37" s="10" t="s">
        <v>473</v>
      </c>
      <c r="D37" s="10" t="s">
        <v>277</v>
      </c>
      <c r="E37" s="10">
        <v>13</v>
      </c>
      <c r="F37" s="10">
        <f>VLOOKUP(A37,[1]Sheet1!$A$1:$C$998,3, FALSE)</f>
        <v>148</v>
      </c>
      <c r="G37" s="10"/>
      <c r="H37" s="12"/>
      <c r="I37" s="10"/>
      <c r="J37" s="2" t="str">
        <f t="shared" si="0"/>
        <v>1/2</v>
      </c>
      <c r="K37" s="12" t="s">
        <v>327</v>
      </c>
      <c r="L37" s="12"/>
      <c r="M37" s="10"/>
      <c r="N37" s="10"/>
      <c r="O37" s="10"/>
    </row>
    <row r="38" spans="1:15" x14ac:dyDescent="0.3">
      <c r="A38" s="15" t="s">
        <v>1761</v>
      </c>
      <c r="B38" s="15" t="s">
        <v>1761</v>
      </c>
      <c r="C38" s="3" t="s">
        <v>1762</v>
      </c>
      <c r="D38" s="2" t="s">
        <v>277</v>
      </c>
      <c r="E38" s="2">
        <v>31</v>
      </c>
      <c r="F38" s="10">
        <f>VLOOKUP(A38,[1]Sheet1!$A$1:$C$998,3, FALSE)</f>
        <v>159</v>
      </c>
      <c r="G38"/>
      <c r="H38"/>
      <c r="I38"/>
      <c r="J38" s="2" t="str">
        <f t="shared" si="0"/>
        <v>1/2</v>
      </c>
      <c r="K38" s="28" t="s">
        <v>327</v>
      </c>
      <c r="L38"/>
      <c r="M38"/>
      <c r="N38"/>
      <c r="O38"/>
    </row>
    <row r="39" spans="1:15" x14ac:dyDescent="0.3">
      <c r="A39" s="15" t="s">
        <v>1436</v>
      </c>
      <c r="B39" s="15" t="s">
        <v>2434</v>
      </c>
      <c r="C39" s="3" t="s">
        <v>1437</v>
      </c>
      <c r="D39" s="2" t="s">
        <v>277</v>
      </c>
      <c r="E39" s="2">
        <v>30</v>
      </c>
      <c r="F39" s="10" t="e">
        <f>IFERROR(VLOOKUP(A39,[1]Sheet1!$A$1:$C$998,3, FALSE), VLOOKUP(A39,[1]Sheet1!$B$1:$C$998,2, FALSE))</f>
        <v>#N/A</v>
      </c>
      <c r="J39" s="2">
        <f t="shared" si="0"/>
        <v>0</v>
      </c>
      <c r="K39" s="4"/>
    </row>
    <row r="40" spans="1:15" x14ac:dyDescent="0.3">
      <c r="A40" s="15" t="s">
        <v>2200</v>
      </c>
      <c r="B40" s="15" t="s">
        <v>2200</v>
      </c>
      <c r="C40" s="3" t="s">
        <v>140</v>
      </c>
      <c r="D40" s="2" t="s">
        <v>279</v>
      </c>
      <c r="E40" s="5">
        <v>5</v>
      </c>
      <c r="F40" s="10" t="e">
        <f>IFERROR(VLOOKUP(A40,[1]Sheet1!$A$1:$C$998,3, FALSE), VLOOKUP(A40,[1]Sheet1!$B$1:$C$998,2, FALSE))</f>
        <v>#N/A</v>
      </c>
      <c r="J40" s="2">
        <f t="shared" si="0"/>
        <v>1</v>
      </c>
      <c r="K40" s="4"/>
      <c r="L40" s="2">
        <v>1</v>
      </c>
      <c r="M40" s="2" t="s">
        <v>893</v>
      </c>
      <c r="N40" s="2" t="s">
        <v>1227</v>
      </c>
      <c r="O40" s="2" t="s">
        <v>894</v>
      </c>
    </row>
    <row r="41" spans="1:15" x14ac:dyDescent="0.3">
      <c r="A41" t="s">
        <v>2168</v>
      </c>
      <c r="B41" s="15" t="s">
        <v>2435</v>
      </c>
      <c r="C41" t="s">
        <v>2106</v>
      </c>
      <c r="E41" s="5" t="s">
        <v>2128</v>
      </c>
      <c r="F41" s="10">
        <f>VLOOKUP(A41,[1]Sheet1!$A$1:$C$998,3, FALSE)</f>
        <v>690</v>
      </c>
      <c r="J41" s="2">
        <f t="shared" si="0"/>
        <v>0</v>
      </c>
      <c r="K41" s="4"/>
    </row>
    <row r="42" spans="1:15" x14ac:dyDescent="0.3">
      <c r="A42" s="15" t="s">
        <v>24</v>
      </c>
      <c r="B42" s="15" t="s">
        <v>2436</v>
      </c>
      <c r="C42" s="3" t="s">
        <v>25</v>
      </c>
      <c r="D42" s="2" t="s">
        <v>278</v>
      </c>
      <c r="E42" s="2">
        <v>2</v>
      </c>
      <c r="F42" s="10">
        <f>IFERROR(VLOOKUP(A42,[1]Sheet1!$A$1:$C$998,3, FALSE), VLOOKUP(A42,[1]Sheet1!$B$1:$C$998,2, FALSE))</f>
        <v>198</v>
      </c>
      <c r="I42" s="2" t="s">
        <v>784</v>
      </c>
      <c r="J42" s="2">
        <f t="shared" si="0"/>
        <v>2</v>
      </c>
      <c r="K42" s="5">
        <v>2</v>
      </c>
      <c r="L42" s="2"/>
      <c r="M42" s="10"/>
    </row>
    <row r="43" spans="1:15" x14ac:dyDescent="0.3">
      <c r="A43" s="15" t="s">
        <v>2264</v>
      </c>
      <c r="B43" s="15" t="s">
        <v>2437</v>
      </c>
      <c r="C43" s="3" t="s">
        <v>401</v>
      </c>
      <c r="D43" s="2" t="s">
        <v>279</v>
      </c>
      <c r="E43" s="5">
        <v>12</v>
      </c>
      <c r="F43" s="10" t="e">
        <f>IFERROR(VLOOKUP(A43,[1]Sheet1!$A$1:$C$998,3, FALSE), VLOOKUP(A43,[1]Sheet1!$B$1:$C$998,2, FALSE))</f>
        <v>#N/A</v>
      </c>
      <c r="J43" s="2" t="str">
        <f t="shared" si="0"/>
        <v>3</v>
      </c>
      <c r="K43" s="4"/>
      <c r="L43" s="4" t="s">
        <v>221</v>
      </c>
      <c r="M43" s="2" t="s">
        <v>1054</v>
      </c>
      <c r="N43" s="2" t="s">
        <v>1055</v>
      </c>
      <c r="O43" s="2" t="s">
        <v>1056</v>
      </c>
    </row>
    <row r="44" spans="1:15" x14ac:dyDescent="0.3">
      <c r="A44" s="15" t="s">
        <v>1636</v>
      </c>
      <c r="B44" s="15" t="s">
        <v>2438</v>
      </c>
      <c r="C44" s="3" t="s">
        <v>691</v>
      </c>
      <c r="D44" s="2" t="s">
        <v>279</v>
      </c>
      <c r="E44" s="25">
        <v>19</v>
      </c>
      <c r="F44" s="10">
        <f>VLOOKUP(A44,[1]Sheet1!$A$1:$C$998,3, FALSE)</f>
        <v>219</v>
      </c>
      <c r="J44" s="2">
        <f t="shared" si="0"/>
        <v>0</v>
      </c>
      <c r="K44" s="4"/>
      <c r="L44" s="2"/>
      <c r="M44" s="15"/>
      <c r="N44" s="26"/>
      <c r="O44" s="15"/>
    </row>
    <row r="45" spans="1:15" x14ac:dyDescent="0.3">
      <c r="A45" s="15" t="s">
        <v>1744</v>
      </c>
      <c r="B45" s="15" t="s">
        <v>1744</v>
      </c>
      <c r="C45" s="3" t="s">
        <v>691</v>
      </c>
      <c r="D45" s="2" t="s">
        <v>278</v>
      </c>
      <c r="E45" s="2">
        <v>22</v>
      </c>
      <c r="F45" s="10">
        <f>VLOOKUP(A45,[1]Sheet1!$A$1:$C$998,3, FALSE)</f>
        <v>116</v>
      </c>
      <c r="G45" s="2"/>
      <c r="H45" s="4" t="s">
        <v>784</v>
      </c>
      <c r="I45" s="2" t="s">
        <v>710</v>
      </c>
      <c r="J45" s="2" t="str">
        <f t="shared" si="0"/>
        <v>3</v>
      </c>
      <c r="K45" s="4" t="s">
        <v>221</v>
      </c>
    </row>
    <row r="46" spans="1:15" x14ac:dyDescent="0.3">
      <c r="A46" t="s">
        <v>1961</v>
      </c>
      <c r="B46" s="15" t="s">
        <v>1961</v>
      </c>
      <c r="C46" t="s">
        <v>2034</v>
      </c>
      <c r="E46" s="5" t="s">
        <v>2128</v>
      </c>
      <c r="F46" s="10">
        <f>VLOOKUP(A46,[1]Sheet1!$A$1:$C$998,3, FALSE)</f>
        <v>94</v>
      </c>
      <c r="J46" s="2">
        <f t="shared" si="0"/>
        <v>0</v>
      </c>
      <c r="K46" s="4"/>
    </row>
    <row r="47" spans="1:15" x14ac:dyDescent="0.3">
      <c r="A47" s="15" t="s">
        <v>2181</v>
      </c>
      <c r="B47" s="15" t="s">
        <v>2181</v>
      </c>
      <c r="C47" s="3" t="s">
        <v>26</v>
      </c>
      <c r="D47" s="2" t="s">
        <v>278</v>
      </c>
      <c r="E47" s="2">
        <v>2</v>
      </c>
      <c r="F47" s="10" t="e">
        <f>IFERROR(VLOOKUP(A47,[1]Sheet1!$A$1:$C$998,3, FALSE), VLOOKUP(A47,[1]Sheet1!$B$1:$C$998,2, FALSE))</f>
        <v>#N/A</v>
      </c>
      <c r="I47" s="2" t="s">
        <v>786</v>
      </c>
      <c r="J47" s="2">
        <f t="shared" si="0"/>
        <v>1</v>
      </c>
      <c r="K47" s="5">
        <v>1</v>
      </c>
      <c r="L47" s="2"/>
      <c r="M47" s="10"/>
    </row>
    <row r="48" spans="1:15" x14ac:dyDescent="0.3">
      <c r="A48" t="s">
        <v>1952</v>
      </c>
      <c r="B48" s="15" t="s">
        <v>2439</v>
      </c>
      <c r="C48" t="s">
        <v>2019</v>
      </c>
      <c r="E48" s="5" t="s">
        <v>2128</v>
      </c>
      <c r="F48" s="10" t="e">
        <f>IFERROR(VLOOKUP(A48,[1]Sheet1!$A$1:$C$998,3, FALSE), VLOOKUP(A48,[1]Sheet1!$B$1:$C$998,2, FALSE))</f>
        <v>#N/A</v>
      </c>
      <c r="J48" s="2">
        <f t="shared" si="0"/>
        <v>0</v>
      </c>
      <c r="K48" s="4"/>
    </row>
    <row r="49" spans="1:15" x14ac:dyDescent="0.3">
      <c r="A49" s="15" t="s">
        <v>1475</v>
      </c>
      <c r="B49" s="15" t="s">
        <v>1475</v>
      </c>
      <c r="C49" s="10" t="s">
        <v>1476</v>
      </c>
      <c r="D49" s="10" t="s">
        <v>278</v>
      </c>
      <c r="E49" s="10">
        <v>17</v>
      </c>
      <c r="F49" s="10">
        <f>VLOOKUP(A49,[1]Sheet1!$A$1:$C$998,3, FALSE)</f>
        <v>40</v>
      </c>
      <c r="G49" s="10"/>
      <c r="H49" s="12" t="s">
        <v>1477</v>
      </c>
      <c r="I49" s="10" t="s">
        <v>784</v>
      </c>
      <c r="J49" s="2">
        <f t="shared" si="0"/>
        <v>2</v>
      </c>
      <c r="K49" s="10">
        <v>2</v>
      </c>
      <c r="L49" s="12"/>
      <c r="M49" s="10"/>
      <c r="N49" s="10"/>
      <c r="O49" s="10"/>
    </row>
    <row r="50" spans="1:15" x14ac:dyDescent="0.3">
      <c r="A50" s="15" t="s">
        <v>676</v>
      </c>
      <c r="B50" s="15" t="s">
        <v>676</v>
      </c>
      <c r="C50" s="3" t="s">
        <v>672</v>
      </c>
      <c r="D50" s="21" t="s">
        <v>278</v>
      </c>
      <c r="E50" s="21">
        <v>21</v>
      </c>
      <c r="F50" s="10">
        <f>VLOOKUP(A50,[1]Sheet1!$A$1:$C$998,3, FALSE)</f>
        <v>167</v>
      </c>
      <c r="G50" s="21"/>
      <c r="H50" s="22"/>
      <c r="I50" s="21" t="s">
        <v>677</v>
      </c>
      <c r="J50" s="2" t="str">
        <f t="shared" si="0"/>
        <v>2m</v>
      </c>
      <c r="K50" s="22" t="s">
        <v>496</v>
      </c>
      <c r="L50" s="22"/>
    </row>
    <row r="51" spans="1:15" x14ac:dyDescent="0.3">
      <c r="A51" s="15" t="s">
        <v>1763</v>
      </c>
      <c r="B51" s="15" t="s">
        <v>1763</v>
      </c>
      <c r="C51" s="3" t="s">
        <v>1764</v>
      </c>
      <c r="D51" s="2" t="s">
        <v>281</v>
      </c>
      <c r="E51" s="2">
        <v>31</v>
      </c>
      <c r="F51" s="10">
        <f>VLOOKUP(A51,[1]Sheet1!$A$1:$C$998,3, FALSE)</f>
        <v>112</v>
      </c>
      <c r="G51" t="s">
        <v>1765</v>
      </c>
      <c r="H51"/>
      <c r="I51"/>
      <c r="J51" s="2">
        <f t="shared" si="0"/>
        <v>0</v>
      </c>
      <c r="K51" s="28"/>
      <c r="L51"/>
      <c r="M51"/>
      <c r="N51"/>
      <c r="O51"/>
    </row>
    <row r="52" spans="1:15" x14ac:dyDescent="0.3">
      <c r="A52" s="15" t="s">
        <v>1317</v>
      </c>
      <c r="B52" s="15" t="s">
        <v>2440</v>
      </c>
      <c r="C52" s="3" t="s">
        <v>1318</v>
      </c>
      <c r="D52" s="2" t="s">
        <v>275</v>
      </c>
      <c r="E52" s="5">
        <v>27</v>
      </c>
      <c r="F52" s="10" t="e">
        <f>IFERROR(VLOOKUP(A52,[1]Sheet1!$A$1:$C$998,3, FALSE), VLOOKUP(A52,[1]Sheet1!$B$1:$C$998,2, FALSE))</f>
        <v>#N/A</v>
      </c>
      <c r="G52" s="4"/>
      <c r="H52" s="4"/>
      <c r="J52" s="2">
        <f t="shared" si="0"/>
        <v>0</v>
      </c>
      <c r="K52" s="4"/>
    </row>
    <row r="53" spans="1:15" x14ac:dyDescent="0.3">
      <c r="A53" s="15" t="s">
        <v>75</v>
      </c>
      <c r="B53" s="15" t="s">
        <v>2441</v>
      </c>
      <c r="C53" s="3" t="s">
        <v>76</v>
      </c>
      <c r="D53" s="2" t="s">
        <v>278</v>
      </c>
      <c r="E53" s="2">
        <v>4</v>
      </c>
      <c r="F53" s="10" t="e">
        <f>IFERROR(VLOOKUP(A53,[1]Sheet1!$A$1:$C$998,3, FALSE), VLOOKUP(A53,[1]Sheet1!$B$1:$C$998,2, FALSE))</f>
        <v>#N/A</v>
      </c>
      <c r="I53" s="2" t="s">
        <v>784</v>
      </c>
      <c r="J53" s="2">
        <f t="shared" si="0"/>
        <v>2</v>
      </c>
      <c r="K53" s="5">
        <v>2</v>
      </c>
      <c r="L53" s="2"/>
      <c r="M53" s="10"/>
    </row>
    <row r="54" spans="1:15" x14ac:dyDescent="0.3">
      <c r="A54" s="15" t="s">
        <v>1637</v>
      </c>
      <c r="B54" s="15" t="s">
        <v>2442</v>
      </c>
      <c r="C54" s="3" t="s">
        <v>843</v>
      </c>
      <c r="D54" s="2" t="s">
        <v>279</v>
      </c>
      <c r="E54" s="2">
        <v>25</v>
      </c>
      <c r="F54" s="10">
        <f>VLOOKUP(A54,[1]Sheet1!$A$1:$C$998,3, FALSE)</f>
        <v>837</v>
      </c>
      <c r="G54" s="4"/>
      <c r="J54" s="2" t="str">
        <f t="shared" si="0"/>
        <v>4</v>
      </c>
      <c r="K54" s="4"/>
      <c r="L54" s="4" t="s">
        <v>290</v>
      </c>
      <c r="M54" s="2" t="s">
        <v>1184</v>
      </c>
      <c r="N54" s="2" t="s">
        <v>854</v>
      </c>
      <c r="O54" s="2" t="s">
        <v>1185</v>
      </c>
    </row>
    <row r="55" spans="1:15" ht="18.75" x14ac:dyDescent="0.3">
      <c r="A55" s="15" t="s">
        <v>1344</v>
      </c>
      <c r="B55" s="15" t="s">
        <v>2443</v>
      </c>
      <c r="C55" s="3" t="s">
        <v>1319</v>
      </c>
      <c r="D55" s="2" t="s">
        <v>279</v>
      </c>
      <c r="E55" s="5">
        <v>27</v>
      </c>
      <c r="F55" s="10">
        <f>VLOOKUP(A55,[1]Sheet1!$A$1:$C$998,3, FALSE)</f>
        <v>830</v>
      </c>
      <c r="G55" s="4"/>
      <c r="H55" s="4"/>
      <c r="J55" s="2" t="str">
        <f t="shared" si="0"/>
        <v>2</v>
      </c>
      <c r="K55" s="4"/>
      <c r="L55" s="4" t="s">
        <v>223</v>
      </c>
      <c r="M55" s="15" t="s">
        <v>1352</v>
      </c>
      <c r="N55" s="15" t="s">
        <v>1353</v>
      </c>
      <c r="O55" s="14" t="s">
        <v>1356</v>
      </c>
    </row>
    <row r="56" spans="1:15" x14ac:dyDescent="0.3">
      <c r="A56" t="s">
        <v>1846</v>
      </c>
      <c r="B56" s="15" t="s">
        <v>2444</v>
      </c>
      <c r="C56" t="s">
        <v>1861</v>
      </c>
      <c r="E56" s="5">
        <v>33</v>
      </c>
      <c r="F56" s="10">
        <f>VLOOKUP(A56,[1]Sheet1!$A$1:$C$998,3, FALSE)</f>
        <v>700</v>
      </c>
      <c r="J56" s="2">
        <f t="shared" si="0"/>
        <v>0</v>
      </c>
      <c r="K56" s="4"/>
    </row>
    <row r="57" spans="1:15" x14ac:dyDescent="0.3">
      <c r="A57" s="15" t="s">
        <v>1478</v>
      </c>
      <c r="B57" s="15" t="s">
        <v>2445</v>
      </c>
      <c r="C57" s="10" t="s">
        <v>1479</v>
      </c>
      <c r="D57" s="10" t="s">
        <v>279</v>
      </c>
      <c r="E57" s="10">
        <v>17</v>
      </c>
      <c r="F57" s="10" t="e">
        <f>IFERROR(VLOOKUP(A57,[1]Sheet1!$A$1:$C$998,3, FALSE), VLOOKUP(A57,[1]Sheet1!$B$1:$C$998,2, FALSE))</f>
        <v>#N/A</v>
      </c>
      <c r="G57" s="10"/>
      <c r="H57" s="12"/>
      <c r="I57" s="10"/>
      <c r="J57" s="2" t="str">
        <f t="shared" si="0"/>
        <v>1</v>
      </c>
      <c r="K57" s="12"/>
      <c r="L57" s="12" t="s">
        <v>222</v>
      </c>
      <c r="M57" s="10" t="s">
        <v>1480</v>
      </c>
      <c r="N57" s="10" t="s">
        <v>1481</v>
      </c>
      <c r="O57" s="10" t="s">
        <v>1482</v>
      </c>
    </row>
    <row r="58" spans="1:15" x14ac:dyDescent="0.3">
      <c r="A58" s="15" t="s">
        <v>502</v>
      </c>
      <c r="B58" s="15" t="s">
        <v>502</v>
      </c>
      <c r="C58" s="10" t="s">
        <v>522</v>
      </c>
      <c r="D58" s="10" t="s">
        <v>281</v>
      </c>
      <c r="E58" s="10">
        <v>14</v>
      </c>
      <c r="F58" s="10">
        <f>VLOOKUP(A58,[1]Sheet1!$A$1:$C$998,3, FALSE)</f>
        <v>205</v>
      </c>
      <c r="G58" s="10"/>
      <c r="H58" s="12"/>
      <c r="I58" s="10"/>
      <c r="J58" s="2">
        <f t="shared" si="0"/>
        <v>0</v>
      </c>
      <c r="K58" s="12"/>
      <c r="L58" s="12"/>
      <c r="M58" s="10"/>
      <c r="N58" s="10"/>
      <c r="O58" s="10"/>
    </row>
    <row r="59" spans="1:15" x14ac:dyDescent="0.3">
      <c r="A59" s="15" t="s">
        <v>2278</v>
      </c>
      <c r="B59" s="15" t="s">
        <v>2278</v>
      </c>
      <c r="C59" s="10" t="s">
        <v>567</v>
      </c>
      <c r="D59" s="10" t="s">
        <v>278</v>
      </c>
      <c r="E59" s="10">
        <v>15</v>
      </c>
      <c r="F59" s="10">
        <f>IFERROR(VLOOKUP(A59,[1]Sheet1!$A$1:$C$998,3, FALSE), VLOOKUP(A59,[1]Sheet1!$B$1:$C$998,2, FALSE))</f>
        <v>272</v>
      </c>
      <c r="G59" s="10"/>
      <c r="H59" s="12"/>
      <c r="I59" s="10" t="s">
        <v>786</v>
      </c>
      <c r="J59" s="2">
        <f t="shared" si="0"/>
        <v>1</v>
      </c>
      <c r="K59" s="11">
        <v>1</v>
      </c>
      <c r="L59" s="12"/>
      <c r="M59" s="10"/>
      <c r="N59" s="10"/>
      <c r="O59" s="10"/>
    </row>
    <row r="60" spans="1:15" x14ac:dyDescent="0.3">
      <c r="A60" s="15" t="s">
        <v>2279</v>
      </c>
      <c r="B60" s="15" t="s">
        <v>2446</v>
      </c>
      <c r="C60" s="10" t="s">
        <v>1483</v>
      </c>
      <c r="D60" s="10" t="s">
        <v>278</v>
      </c>
      <c r="E60" s="10">
        <v>17</v>
      </c>
      <c r="F60" s="10">
        <f>IFERROR(VLOOKUP(A60,[1]Sheet1!$A$1:$C$998,3, FALSE), VLOOKUP(A60,[1]Sheet1!$B$1:$C$998,2, FALSE))</f>
        <v>374</v>
      </c>
      <c r="G60" s="10"/>
      <c r="H60" s="12" t="s">
        <v>2400</v>
      </c>
      <c r="I60" s="10" t="s">
        <v>786</v>
      </c>
      <c r="J60" s="2">
        <f t="shared" si="0"/>
        <v>1</v>
      </c>
      <c r="K60" s="11">
        <v>1</v>
      </c>
      <c r="L60" s="12"/>
      <c r="M60" s="10"/>
      <c r="N60" s="10"/>
      <c r="O60" s="10"/>
    </row>
    <row r="61" spans="1:15" x14ac:dyDescent="0.3">
      <c r="A61" t="s">
        <v>2157</v>
      </c>
      <c r="B61" s="15" t="s">
        <v>2157</v>
      </c>
      <c r="C61" t="s">
        <v>2086</v>
      </c>
      <c r="E61" s="5" t="s">
        <v>2128</v>
      </c>
      <c r="F61" s="10">
        <f>VLOOKUP(A61,[1]Sheet1!$A$1:$C$998,3, FALSE)</f>
        <v>468</v>
      </c>
      <c r="J61" s="2">
        <f t="shared" si="0"/>
        <v>0</v>
      </c>
      <c r="K61" s="4"/>
    </row>
    <row r="62" spans="1:15" x14ac:dyDescent="0.3">
      <c r="A62" s="15" t="s">
        <v>1638</v>
      </c>
      <c r="B62" s="15" t="s">
        <v>2447</v>
      </c>
      <c r="C62" s="3" t="s">
        <v>2377</v>
      </c>
      <c r="D62" s="2" t="s">
        <v>279</v>
      </c>
      <c r="E62" s="25">
        <v>20</v>
      </c>
      <c r="F62" s="10" t="e">
        <f>IFERROR(VLOOKUP(A62,[1]Sheet1!$A$1:$C$998,3, FALSE), VLOOKUP(A62,[1]Sheet1!$B$1:$C$998,2, FALSE))</f>
        <v>#N/A</v>
      </c>
      <c r="J62" s="2">
        <f t="shared" si="0"/>
        <v>0</v>
      </c>
      <c r="K62" s="4"/>
      <c r="L62" s="2"/>
      <c r="M62" s="15"/>
      <c r="N62" s="26"/>
      <c r="O62" s="15"/>
    </row>
    <row r="63" spans="1:15" x14ac:dyDescent="0.3">
      <c r="A63" s="15" t="s">
        <v>1639</v>
      </c>
      <c r="B63" s="15" t="s">
        <v>2448</v>
      </c>
      <c r="C63" s="3" t="s">
        <v>1320</v>
      </c>
      <c r="D63" s="2" t="s">
        <v>279</v>
      </c>
      <c r="E63" s="5">
        <v>27</v>
      </c>
      <c r="F63" s="10">
        <f>VLOOKUP(A63,[1]Sheet1!$A$1:$C$998,3, FALSE)</f>
        <v>618</v>
      </c>
      <c r="G63" s="4"/>
      <c r="H63" s="4"/>
      <c r="J63" s="2" t="str">
        <f t="shared" si="0"/>
        <v>2</v>
      </c>
      <c r="K63" s="4"/>
      <c r="L63" s="4" t="s">
        <v>223</v>
      </c>
    </row>
    <row r="64" spans="1:15" x14ac:dyDescent="0.3">
      <c r="A64" t="s">
        <v>2129</v>
      </c>
      <c r="B64" s="15" t="s">
        <v>2129</v>
      </c>
      <c r="C64" t="s">
        <v>2020</v>
      </c>
      <c r="E64" s="5" t="s">
        <v>2128</v>
      </c>
      <c r="F64" s="10">
        <f>VLOOKUP(A64,[1]Sheet1!$A$1:$C$998,3, FALSE)</f>
        <v>98</v>
      </c>
      <c r="J64" s="2">
        <f t="shared" si="0"/>
        <v>0</v>
      </c>
      <c r="K64" s="4"/>
    </row>
    <row r="65" spans="1:15" x14ac:dyDescent="0.3">
      <c r="A65" s="15" t="s">
        <v>1611</v>
      </c>
      <c r="B65" s="15" t="s">
        <v>1611</v>
      </c>
      <c r="C65" s="3" t="s">
        <v>2296</v>
      </c>
      <c r="D65" s="2" t="s">
        <v>278</v>
      </c>
      <c r="E65" s="25">
        <v>20</v>
      </c>
      <c r="F65" s="10">
        <f>VLOOKUP(A65,[1]Sheet1!$A$1:$C$998,3, FALSE)</f>
        <v>258</v>
      </c>
      <c r="J65" s="2">
        <f t="shared" si="0"/>
        <v>0</v>
      </c>
      <c r="K65" s="4"/>
      <c r="L65" s="2"/>
      <c r="M65" s="15"/>
      <c r="N65" s="26"/>
      <c r="O65" s="15"/>
    </row>
    <row r="66" spans="1:15" x14ac:dyDescent="0.3">
      <c r="A66" s="15" t="s">
        <v>1390</v>
      </c>
      <c r="B66" s="15" t="s">
        <v>2449</v>
      </c>
      <c r="C66" s="3" t="s">
        <v>1391</v>
      </c>
      <c r="D66" s="2" t="s">
        <v>279</v>
      </c>
      <c r="E66" s="2">
        <v>29</v>
      </c>
      <c r="F66" s="10">
        <f>VLOOKUP(A66,[1]Sheet1!$A$1:$C$998,3, FALSE)</f>
        <v>990</v>
      </c>
      <c r="J66" s="2">
        <f t="shared" ref="J66:J129" si="1">IF(ISBLANK(K66), L66, K66)</f>
        <v>0</v>
      </c>
      <c r="K66" s="4"/>
    </row>
    <row r="67" spans="1:15" x14ac:dyDescent="0.3">
      <c r="A67" t="s">
        <v>1847</v>
      </c>
      <c r="B67" s="15" t="s">
        <v>1847</v>
      </c>
      <c r="C67" t="s">
        <v>102</v>
      </c>
      <c r="E67" s="5">
        <v>33</v>
      </c>
      <c r="F67" s="10">
        <f>VLOOKUP(A67,[1]Sheet1!$A$1:$C$998,3, FALSE)</f>
        <v>74</v>
      </c>
      <c r="J67" s="2">
        <f t="shared" si="1"/>
        <v>0</v>
      </c>
      <c r="K67" s="4"/>
    </row>
    <row r="68" spans="1:15" x14ac:dyDescent="0.3">
      <c r="A68" s="15" t="s">
        <v>1368</v>
      </c>
      <c r="B68" s="15" t="s">
        <v>1368</v>
      </c>
      <c r="C68" s="3" t="s">
        <v>50</v>
      </c>
      <c r="D68" s="2" t="s">
        <v>765</v>
      </c>
      <c r="E68" s="5">
        <v>28</v>
      </c>
      <c r="F68" s="10">
        <f>VLOOKUP(A68,[1]Sheet1!$A$1:$C$998,3, FALSE)</f>
        <v>35</v>
      </c>
      <c r="J68" s="2">
        <f t="shared" si="1"/>
        <v>0</v>
      </c>
      <c r="K68" s="4"/>
    </row>
    <row r="69" spans="1:15" x14ac:dyDescent="0.3">
      <c r="A69" s="15" t="s">
        <v>503</v>
      </c>
      <c r="B69" s="15" t="s">
        <v>503</v>
      </c>
      <c r="C69" s="10" t="s">
        <v>523</v>
      </c>
      <c r="D69" s="10" t="s">
        <v>277</v>
      </c>
      <c r="E69" s="10">
        <v>14</v>
      </c>
      <c r="F69" s="10" t="e">
        <f>IFERROR(VLOOKUP(A69,[1]Sheet1!$A$1:$C$998,3, FALSE), VLOOKUP(A69,[1]Sheet1!$B$1:$C$998,2, FALSE))</f>
        <v>#N/A</v>
      </c>
      <c r="G69" s="10"/>
      <c r="H69" s="12"/>
      <c r="I69" s="10"/>
      <c r="J69" s="2" t="str">
        <f t="shared" si="1"/>
        <v>1/2</v>
      </c>
      <c r="K69" s="12" t="s">
        <v>327</v>
      </c>
      <c r="L69" s="12"/>
      <c r="M69" s="10"/>
      <c r="N69" s="10"/>
      <c r="O69" s="10"/>
    </row>
    <row r="70" spans="1:15" x14ac:dyDescent="0.3">
      <c r="A70" t="s">
        <v>1948</v>
      </c>
      <c r="B70" s="15" t="s">
        <v>1948</v>
      </c>
      <c r="C70" t="s">
        <v>1918</v>
      </c>
      <c r="E70" s="5">
        <v>34</v>
      </c>
      <c r="F70" s="10">
        <f>VLOOKUP(A70,[1]Sheet1!$A$1:$C$998,3, FALSE)</f>
        <v>546</v>
      </c>
      <c r="J70" s="2">
        <f t="shared" si="1"/>
        <v>0</v>
      </c>
      <c r="K70" s="4"/>
    </row>
    <row r="71" spans="1:15" x14ac:dyDescent="0.3">
      <c r="A71" s="15" t="s">
        <v>1741</v>
      </c>
      <c r="B71" s="15" t="s">
        <v>2450</v>
      </c>
      <c r="C71" s="2" t="s">
        <v>792</v>
      </c>
      <c r="D71" s="2" t="s">
        <v>278</v>
      </c>
      <c r="E71" s="2">
        <v>24</v>
      </c>
      <c r="F71" s="10">
        <f>VLOOKUP(A71,[1]Sheet1!$A$1:$C$998,3, FALSE)</f>
        <v>898</v>
      </c>
      <c r="G71" s="2"/>
      <c r="H71" s="2" t="s">
        <v>829</v>
      </c>
      <c r="I71" s="2" t="s">
        <v>786</v>
      </c>
      <c r="J71" s="2" t="str">
        <f t="shared" si="1"/>
        <v>3</v>
      </c>
      <c r="K71" s="4" t="s">
        <v>221</v>
      </c>
    </row>
    <row r="72" spans="1:15" x14ac:dyDescent="0.3">
      <c r="A72" t="s">
        <v>2005</v>
      </c>
      <c r="B72" s="15" t="s">
        <v>2005</v>
      </c>
      <c r="C72" t="s">
        <v>2107</v>
      </c>
      <c r="E72" s="5" t="s">
        <v>2128</v>
      </c>
      <c r="F72" s="10" t="e">
        <f>IFERROR(VLOOKUP(A72,[1]Sheet1!$A$1:$C$998,3, FALSE), VLOOKUP(A72,[1]Sheet1!$B$1:$C$998,2, FALSE))</f>
        <v>#N/A</v>
      </c>
      <c r="J72" s="2">
        <f t="shared" si="1"/>
        <v>0</v>
      </c>
      <c r="K72" s="4"/>
    </row>
    <row r="73" spans="1:15" x14ac:dyDescent="0.3">
      <c r="A73" s="15" t="s">
        <v>1392</v>
      </c>
      <c r="B73" s="15" t="s">
        <v>2451</v>
      </c>
      <c r="C73" s="3" t="s">
        <v>1393</v>
      </c>
      <c r="D73" s="2" t="s">
        <v>278</v>
      </c>
      <c r="E73" s="2">
        <v>29</v>
      </c>
      <c r="F73" s="10" t="e">
        <f>IFERROR(VLOOKUP(A73,[1]Sheet1!$A$1:$C$998,3, FALSE), VLOOKUP(A73,[1]Sheet1!$B$1:$C$998,2, FALSE))</f>
        <v>#N/A</v>
      </c>
      <c r="I73" s="2" t="s">
        <v>786</v>
      </c>
      <c r="J73" s="2">
        <f t="shared" si="1"/>
        <v>0</v>
      </c>
      <c r="K73" s="4"/>
    </row>
    <row r="74" spans="1:15" x14ac:dyDescent="0.3">
      <c r="A74" s="15" t="s">
        <v>1740</v>
      </c>
      <c r="B74" s="15" t="s">
        <v>2452</v>
      </c>
      <c r="C74" s="2" t="s">
        <v>793</v>
      </c>
      <c r="D74" s="2" t="s">
        <v>277</v>
      </c>
      <c r="E74" s="2">
        <v>24</v>
      </c>
      <c r="F74" s="10">
        <f>VLOOKUP(A74,[1]Sheet1!$A$1:$C$998,3, FALSE)</f>
        <v>876</v>
      </c>
      <c r="G74" s="2"/>
      <c r="H74" s="2" t="s">
        <v>827</v>
      </c>
      <c r="J74" s="2" t="str">
        <f t="shared" si="1"/>
        <v>3</v>
      </c>
      <c r="K74" s="4" t="s">
        <v>221</v>
      </c>
    </row>
    <row r="75" spans="1:15" ht="33" x14ac:dyDescent="0.3">
      <c r="A75" s="15" t="s">
        <v>1531</v>
      </c>
      <c r="B75" s="15" t="s">
        <v>2453</v>
      </c>
      <c r="C75" s="3" t="s">
        <v>1532</v>
      </c>
      <c r="D75" s="2" t="s">
        <v>279</v>
      </c>
      <c r="E75" s="2">
        <v>18</v>
      </c>
      <c r="F75" s="10">
        <f>VLOOKUP(A75,[1]Sheet1!$A$1:$C$998,3, FALSE)</f>
        <v>270</v>
      </c>
      <c r="G75" s="3" t="s">
        <v>1533</v>
      </c>
      <c r="J75" s="2">
        <f t="shared" si="1"/>
        <v>2</v>
      </c>
      <c r="K75" s="4"/>
      <c r="L75" s="2">
        <v>2</v>
      </c>
      <c r="M75" s="15" t="s">
        <v>1534</v>
      </c>
      <c r="N75" s="15" t="s">
        <v>1535</v>
      </c>
      <c r="O75" s="15" t="s">
        <v>1536</v>
      </c>
    </row>
    <row r="76" spans="1:15" x14ac:dyDescent="0.3">
      <c r="A76" s="15" t="s">
        <v>2201</v>
      </c>
      <c r="B76" s="15" t="s">
        <v>2201</v>
      </c>
      <c r="C76" s="3" t="s">
        <v>141</v>
      </c>
      <c r="D76" s="2" t="s">
        <v>279</v>
      </c>
      <c r="E76" s="5">
        <v>5</v>
      </c>
      <c r="F76" s="10">
        <f>IFERROR(VLOOKUP(A76,[1]Sheet1!$A$1:$C$998,3, FALSE), VLOOKUP(A76,[1]Sheet1!$B$1:$C$998,2, FALSE))</f>
        <v>165</v>
      </c>
      <c r="J76" s="2">
        <f t="shared" si="1"/>
        <v>4</v>
      </c>
      <c r="K76" s="4"/>
      <c r="L76" s="2">
        <v>4</v>
      </c>
      <c r="M76" s="2" t="s">
        <v>1186</v>
      </c>
      <c r="N76" s="2" t="s">
        <v>1187</v>
      </c>
      <c r="O76" s="2" t="s">
        <v>1188</v>
      </c>
    </row>
    <row r="77" spans="1:15" x14ac:dyDescent="0.3">
      <c r="A77" s="15" t="s">
        <v>1239</v>
      </c>
      <c r="B77" s="15" t="s">
        <v>2454</v>
      </c>
      <c r="C77" s="3" t="s">
        <v>1259</v>
      </c>
      <c r="D77" s="2" t="s">
        <v>279</v>
      </c>
      <c r="E77" s="2">
        <v>26</v>
      </c>
      <c r="F77" s="10">
        <f>VLOOKUP(A77,[1]Sheet1!$A$1:$C$998,3, FALSE)</f>
        <v>556</v>
      </c>
      <c r="G77" s="4"/>
      <c r="J77" s="2" t="str">
        <f t="shared" si="1"/>
        <v>3</v>
      </c>
      <c r="K77" s="4"/>
      <c r="L77" s="4" t="s">
        <v>221</v>
      </c>
      <c r="M77" s="24" t="s">
        <v>1288</v>
      </c>
      <c r="N77" s="24" t="s">
        <v>1295</v>
      </c>
      <c r="O77" s="24" t="s">
        <v>1296</v>
      </c>
    </row>
    <row r="78" spans="1:15" x14ac:dyDescent="0.3">
      <c r="A78" t="s">
        <v>2006</v>
      </c>
      <c r="B78" s="15" t="s">
        <v>2455</v>
      </c>
      <c r="C78" t="s">
        <v>2108</v>
      </c>
      <c r="E78" s="5" t="s">
        <v>2128</v>
      </c>
      <c r="F78" s="10">
        <f>VLOOKUP(A78,[1]Sheet1!$A$1:$C$998,3, FALSE)</f>
        <v>709</v>
      </c>
      <c r="J78" s="2">
        <f t="shared" si="1"/>
        <v>0</v>
      </c>
      <c r="K78" s="4"/>
    </row>
    <row r="79" spans="1:15" x14ac:dyDescent="0.3">
      <c r="A79" t="s">
        <v>2007</v>
      </c>
      <c r="B79" s="15" t="s">
        <v>2456</v>
      </c>
      <c r="C79" t="s">
        <v>2109</v>
      </c>
      <c r="E79" s="5" t="s">
        <v>2128</v>
      </c>
      <c r="F79" s="10" t="e">
        <f>IFERROR(VLOOKUP(A79,[1]Sheet1!$A$1:$C$998,3, FALSE), VLOOKUP(A79,[1]Sheet1!$B$1:$C$998,2, FALSE))</f>
        <v>#N/A</v>
      </c>
      <c r="J79" s="2">
        <f t="shared" si="1"/>
        <v>0</v>
      </c>
      <c r="K79" s="4"/>
    </row>
    <row r="80" spans="1:15" x14ac:dyDescent="0.3">
      <c r="A80" s="15" t="s">
        <v>2276</v>
      </c>
      <c r="B80" s="15" t="s">
        <v>2276</v>
      </c>
      <c r="C80" s="10" t="s">
        <v>524</v>
      </c>
      <c r="D80" s="10" t="s">
        <v>278</v>
      </c>
      <c r="E80" s="10">
        <v>14</v>
      </c>
      <c r="F80" s="10" t="e">
        <f>IFERROR(VLOOKUP(A80,[1]Sheet1!$A$1:$C$998,3, FALSE), VLOOKUP(A80,[1]Sheet1!$B$1:$C$998,2, FALSE))</f>
        <v>#N/A</v>
      </c>
      <c r="G80" s="10"/>
      <c r="H80" s="12"/>
      <c r="I80" s="10" t="s">
        <v>786</v>
      </c>
      <c r="J80" s="2">
        <f t="shared" si="1"/>
        <v>1</v>
      </c>
      <c r="K80" s="11">
        <v>1</v>
      </c>
      <c r="L80" s="12"/>
      <c r="M80" s="10"/>
      <c r="N80" s="10"/>
      <c r="O80" s="10"/>
    </row>
    <row r="81" spans="1:15" x14ac:dyDescent="0.3">
      <c r="A81" t="s">
        <v>1994</v>
      </c>
      <c r="B81" s="15" t="s">
        <v>1994</v>
      </c>
      <c r="C81" t="s">
        <v>2034</v>
      </c>
      <c r="E81" s="5" t="s">
        <v>2128</v>
      </c>
      <c r="F81" s="10">
        <f>VLOOKUP(A81,[1]Sheet1!$A$1:$C$998,3, FALSE)</f>
        <v>24</v>
      </c>
      <c r="J81" s="2">
        <f t="shared" si="1"/>
        <v>0</v>
      </c>
      <c r="K81" s="4"/>
    </row>
    <row r="82" spans="1:15" x14ac:dyDescent="0.3">
      <c r="A82" s="15" t="s">
        <v>844</v>
      </c>
      <c r="B82" s="15" t="s">
        <v>844</v>
      </c>
      <c r="C82" s="3" t="s">
        <v>102</v>
      </c>
      <c r="D82" s="2" t="s">
        <v>765</v>
      </c>
      <c r="E82" s="2">
        <v>25</v>
      </c>
      <c r="F82" s="10">
        <f>VLOOKUP(A82,[1]Sheet1!$A$1:$C$998,3, FALSE)</f>
        <v>123</v>
      </c>
      <c r="G82" s="4"/>
      <c r="J82" s="2">
        <f t="shared" si="1"/>
        <v>0</v>
      </c>
      <c r="K82" s="4"/>
    </row>
    <row r="83" spans="1:15" x14ac:dyDescent="0.3">
      <c r="A83" t="s">
        <v>2008</v>
      </c>
      <c r="B83" s="15" t="s">
        <v>2457</v>
      </c>
      <c r="C83" t="s">
        <v>2110</v>
      </c>
      <c r="E83" s="5" t="s">
        <v>2128</v>
      </c>
      <c r="F83" s="10" t="e">
        <f>IFERROR(VLOOKUP(A83,[1]Sheet1!$A$1:$C$998,3, FALSE), VLOOKUP(A83,[1]Sheet1!$B$1:$C$998,2, FALSE))</f>
        <v>#N/A</v>
      </c>
      <c r="J83" s="2">
        <f t="shared" si="1"/>
        <v>0</v>
      </c>
      <c r="K83" s="4"/>
    </row>
    <row r="84" spans="1:15" x14ac:dyDescent="0.3">
      <c r="A84" s="15" t="s">
        <v>599</v>
      </c>
      <c r="B84" s="15" t="s">
        <v>599</v>
      </c>
      <c r="C84" s="10" t="s">
        <v>620</v>
      </c>
      <c r="D84" s="10" t="s">
        <v>278</v>
      </c>
      <c r="E84" s="10">
        <v>16</v>
      </c>
      <c r="F84" s="10">
        <f>VLOOKUP(A84,[1]Sheet1!$A$1:$C$998,3, FALSE)</f>
        <v>543</v>
      </c>
      <c r="G84" s="10"/>
      <c r="H84" s="12"/>
      <c r="I84" s="10" t="s">
        <v>785</v>
      </c>
      <c r="J84" s="2">
        <f t="shared" si="1"/>
        <v>2</v>
      </c>
      <c r="K84" s="10">
        <v>2</v>
      </c>
      <c r="L84" s="12"/>
      <c r="M84" s="10"/>
      <c r="N84" s="10"/>
      <c r="O84" s="10"/>
    </row>
    <row r="85" spans="1:15" x14ac:dyDescent="0.3">
      <c r="A85" s="15" t="s">
        <v>1240</v>
      </c>
      <c r="B85" s="15" t="s">
        <v>1240</v>
      </c>
      <c r="C85" s="3" t="s">
        <v>1260</v>
      </c>
      <c r="D85" s="2" t="s">
        <v>278</v>
      </c>
      <c r="E85" s="2">
        <v>26</v>
      </c>
      <c r="F85" s="10">
        <f>VLOOKUP(A85,[1]Sheet1!$A$1:$C$998,3, FALSE)</f>
        <v>86</v>
      </c>
      <c r="G85" s="4"/>
      <c r="I85" s="2" t="s">
        <v>785</v>
      </c>
      <c r="J85" s="2" t="str">
        <f t="shared" si="1"/>
        <v>2</v>
      </c>
      <c r="K85" s="4" t="s">
        <v>223</v>
      </c>
    </row>
    <row r="86" spans="1:15" x14ac:dyDescent="0.3">
      <c r="A86" s="15" t="s">
        <v>1240</v>
      </c>
      <c r="B86" s="15" t="s">
        <v>1240</v>
      </c>
      <c r="C86" s="3" t="s">
        <v>1260</v>
      </c>
      <c r="D86" s="2" t="s">
        <v>278</v>
      </c>
      <c r="E86" s="2">
        <v>26</v>
      </c>
      <c r="F86" s="10">
        <f>VLOOKUP(A86,[1]Sheet1!$A$1:$C$998,3, FALSE)</f>
        <v>86</v>
      </c>
      <c r="G86" s="4"/>
      <c r="H86" s="4" t="s">
        <v>1283</v>
      </c>
      <c r="I86" s="2" t="s">
        <v>785</v>
      </c>
      <c r="J86" s="2" t="str">
        <f t="shared" si="1"/>
        <v>2</v>
      </c>
      <c r="K86" s="4" t="s">
        <v>223</v>
      </c>
    </row>
    <row r="87" spans="1:15" x14ac:dyDescent="0.3">
      <c r="A87" s="15" t="s">
        <v>1241</v>
      </c>
      <c r="B87" s="15" t="s">
        <v>1241</v>
      </c>
      <c r="C87" s="3" t="s">
        <v>1261</v>
      </c>
      <c r="D87" s="2" t="s">
        <v>1280</v>
      </c>
      <c r="E87" s="2">
        <v>26</v>
      </c>
      <c r="F87" s="10" t="e">
        <f>IFERROR(VLOOKUP(A87,[1]Sheet1!$A$1:$C$998,3, FALSE), VLOOKUP(A87,[1]Sheet1!$B$1:$C$998,2, FALSE))</f>
        <v>#N/A</v>
      </c>
      <c r="G87" s="4"/>
      <c r="J87" s="2">
        <f t="shared" si="1"/>
        <v>0</v>
      </c>
      <c r="K87" s="4"/>
    </row>
    <row r="88" spans="1:15" x14ac:dyDescent="0.3">
      <c r="A88" s="15" t="s">
        <v>1484</v>
      </c>
      <c r="B88" s="15" t="s">
        <v>1484</v>
      </c>
      <c r="C88" s="10" t="s">
        <v>1485</v>
      </c>
      <c r="D88" s="10" t="s">
        <v>275</v>
      </c>
      <c r="E88" s="10">
        <v>17</v>
      </c>
      <c r="F88" s="10">
        <f>VLOOKUP(A88,[1]Sheet1!$A$1:$C$998,3, FALSE)</f>
        <v>235</v>
      </c>
      <c r="G88" s="10"/>
      <c r="H88" s="12"/>
      <c r="I88" s="10"/>
      <c r="J88" s="2">
        <f t="shared" si="1"/>
        <v>0</v>
      </c>
      <c r="K88" s="12"/>
      <c r="L88" s="12"/>
      <c r="M88" s="10"/>
      <c r="N88" s="10"/>
      <c r="O88" s="10"/>
    </row>
    <row r="89" spans="1:15" x14ac:dyDescent="0.3">
      <c r="A89" s="15" t="s">
        <v>1486</v>
      </c>
      <c r="B89" s="15" t="s">
        <v>1486</v>
      </c>
      <c r="C89" s="10" t="s">
        <v>1487</v>
      </c>
      <c r="D89" s="10" t="s">
        <v>277</v>
      </c>
      <c r="E89" s="10">
        <v>17</v>
      </c>
      <c r="F89" s="10" t="e">
        <f>IFERROR(VLOOKUP(A89,[1]Sheet1!$A$1:$C$998,3, FALSE), VLOOKUP(A89,[1]Sheet1!$B$1:$C$998,2, FALSE))</f>
        <v>#N/A</v>
      </c>
      <c r="G89" s="10"/>
      <c r="H89" s="12"/>
      <c r="I89" s="10"/>
      <c r="J89" s="2" t="str">
        <f t="shared" si="1"/>
        <v>1/2</v>
      </c>
      <c r="K89" s="12" t="s">
        <v>327</v>
      </c>
      <c r="L89" s="12"/>
      <c r="M89" s="10"/>
      <c r="N89" s="10"/>
      <c r="O89" s="10"/>
    </row>
    <row r="90" spans="1:15" x14ac:dyDescent="0.3">
      <c r="A90" s="15" t="s">
        <v>2182</v>
      </c>
      <c r="B90" s="15" t="s">
        <v>2182</v>
      </c>
      <c r="C90" s="3" t="s">
        <v>45</v>
      </c>
      <c r="D90" s="2" t="s">
        <v>279</v>
      </c>
      <c r="E90" s="5">
        <v>3</v>
      </c>
      <c r="F90" s="10" t="e">
        <f>IFERROR(VLOOKUP(A90,[1]Sheet1!$A$1:$C$998,3, FALSE), VLOOKUP(A90,[1]Sheet1!$B$1:$C$998,2, FALSE))</f>
        <v>#N/A</v>
      </c>
      <c r="J90" s="2">
        <f t="shared" si="1"/>
        <v>3</v>
      </c>
      <c r="K90" s="4"/>
      <c r="L90" s="2">
        <v>3</v>
      </c>
      <c r="M90" s="2" t="s">
        <v>1057</v>
      </c>
      <c r="N90" s="2" t="s">
        <v>1058</v>
      </c>
      <c r="O90" s="2" t="s">
        <v>1059</v>
      </c>
    </row>
    <row r="91" spans="1:15" x14ac:dyDescent="0.3">
      <c r="A91" s="15" t="s">
        <v>600</v>
      </c>
      <c r="B91" s="15" t="s">
        <v>600</v>
      </c>
      <c r="C91" s="10" t="s">
        <v>621</v>
      </c>
      <c r="D91" s="10" t="s">
        <v>277</v>
      </c>
      <c r="E91" s="10">
        <v>16</v>
      </c>
      <c r="F91" s="10">
        <f>VLOOKUP(A91,[1]Sheet1!$A$1:$C$998,3, FALSE)</f>
        <v>68</v>
      </c>
      <c r="G91" s="10"/>
      <c r="H91" s="12"/>
      <c r="I91" s="10"/>
      <c r="J91" s="2" t="str">
        <f t="shared" si="1"/>
        <v>1/2</v>
      </c>
      <c r="K91" s="12" t="s">
        <v>327</v>
      </c>
      <c r="L91" s="12"/>
      <c r="M91" s="10"/>
      <c r="N91" s="10"/>
      <c r="O91" s="10"/>
    </row>
    <row r="92" spans="1:15" x14ac:dyDescent="0.3">
      <c r="A92" t="s">
        <v>1882</v>
      </c>
      <c r="B92" s="15" t="s">
        <v>1882</v>
      </c>
      <c r="C92" t="s">
        <v>1862</v>
      </c>
      <c r="E92" s="5">
        <v>33</v>
      </c>
      <c r="F92" s="10">
        <f>VLOOKUP(A92,[1]Sheet1!$A$1:$C$998,3, FALSE)</f>
        <v>589</v>
      </c>
      <c r="J92" s="2">
        <f t="shared" si="1"/>
        <v>0</v>
      </c>
      <c r="K92" s="4"/>
    </row>
    <row r="93" spans="1:15" x14ac:dyDescent="0.3">
      <c r="A93" t="s">
        <v>1995</v>
      </c>
      <c r="B93" s="15" t="s">
        <v>1995</v>
      </c>
      <c r="C93" t="s">
        <v>2087</v>
      </c>
      <c r="E93" s="5" t="s">
        <v>2128</v>
      </c>
      <c r="F93" s="10" t="e">
        <f>IFERROR(VLOOKUP(A93,[1]Sheet1!$A$1:$C$998,3, FALSE), VLOOKUP(A93,[1]Sheet1!$B$1:$C$998,2, FALSE))</f>
        <v>#N/A</v>
      </c>
      <c r="J93" s="2">
        <f t="shared" si="1"/>
        <v>0</v>
      </c>
      <c r="K93" s="4"/>
    </row>
    <row r="94" spans="1:15" x14ac:dyDescent="0.3">
      <c r="A94" t="s">
        <v>1996</v>
      </c>
      <c r="B94" s="15" t="s">
        <v>2458</v>
      </c>
      <c r="C94" t="s">
        <v>2088</v>
      </c>
      <c r="E94" s="5" t="s">
        <v>2128</v>
      </c>
      <c r="F94" s="10">
        <f>VLOOKUP(A94,[1]Sheet1!$A$1:$C$998,3, FALSE)</f>
        <v>210</v>
      </c>
      <c r="J94" s="2">
        <f t="shared" si="1"/>
        <v>0</v>
      </c>
      <c r="K94" s="4"/>
    </row>
    <row r="95" spans="1:15" x14ac:dyDescent="0.3">
      <c r="A95" s="15" t="s">
        <v>1745</v>
      </c>
      <c r="B95" s="15" t="s">
        <v>1745</v>
      </c>
      <c r="C95" s="3" t="s">
        <v>692</v>
      </c>
      <c r="D95" s="2" t="s">
        <v>278</v>
      </c>
      <c r="E95" s="2">
        <v>22</v>
      </c>
      <c r="F95" s="10">
        <f>VLOOKUP(A95,[1]Sheet1!$A$1:$C$998,3, FALSE)</f>
        <v>117</v>
      </c>
      <c r="G95" s="2"/>
      <c r="H95" s="4" t="s">
        <v>785</v>
      </c>
      <c r="I95" s="2" t="s">
        <v>711</v>
      </c>
      <c r="J95" s="2" t="str">
        <f t="shared" si="1"/>
        <v>2</v>
      </c>
      <c r="K95" s="4" t="s">
        <v>223</v>
      </c>
    </row>
    <row r="96" spans="1:15" x14ac:dyDescent="0.3">
      <c r="A96" s="15" t="s">
        <v>323</v>
      </c>
      <c r="B96" s="15" t="s">
        <v>323</v>
      </c>
      <c r="C96" s="3" t="s">
        <v>324</v>
      </c>
      <c r="D96" s="2" t="s">
        <v>277</v>
      </c>
      <c r="E96" s="2">
        <v>10</v>
      </c>
      <c r="F96" s="10" t="e">
        <f>IFERROR(VLOOKUP(A96,[1]Sheet1!$A$1:$C$998,3, FALSE), VLOOKUP(A96,[1]Sheet1!$B$1:$C$998,2, FALSE))</f>
        <v>#N/A</v>
      </c>
      <c r="J96" s="2" t="str">
        <f t="shared" si="1"/>
        <v>1/2</v>
      </c>
      <c r="K96" s="4" t="s">
        <v>327</v>
      </c>
    </row>
    <row r="97" spans="1:15" x14ac:dyDescent="0.3">
      <c r="A97" t="s">
        <v>2158</v>
      </c>
      <c r="B97" s="15" t="s">
        <v>2158</v>
      </c>
      <c r="C97" t="s">
        <v>2089</v>
      </c>
      <c r="E97" s="5" t="s">
        <v>2128</v>
      </c>
      <c r="F97" s="10">
        <f>VLOOKUP(A97,[1]Sheet1!$A$1:$C$998,3, FALSE)</f>
        <v>391</v>
      </c>
      <c r="J97" s="2">
        <f t="shared" si="1"/>
        <v>0</v>
      </c>
      <c r="K97" s="4"/>
    </row>
    <row r="98" spans="1:15" x14ac:dyDescent="0.3">
      <c r="A98" s="15" t="s">
        <v>0</v>
      </c>
      <c r="B98" s="15" t="s">
        <v>0</v>
      </c>
      <c r="C98" s="3" t="s">
        <v>1</v>
      </c>
      <c r="D98" s="2" t="s">
        <v>278</v>
      </c>
      <c r="E98" s="2">
        <v>1</v>
      </c>
      <c r="F98" s="10">
        <f>VLOOKUP(A98,[1]Sheet1!$B$1:$C$998,2, FALSE)</f>
        <v>687</v>
      </c>
      <c r="H98" s="2" t="s">
        <v>259</v>
      </c>
      <c r="I98" s="2" t="s">
        <v>859</v>
      </c>
      <c r="J98" s="2">
        <f t="shared" si="1"/>
        <v>3</v>
      </c>
      <c r="K98" s="5">
        <v>3</v>
      </c>
      <c r="L98" s="2"/>
    </row>
    <row r="99" spans="1:15" x14ac:dyDescent="0.3">
      <c r="A99" s="15" t="s">
        <v>449</v>
      </c>
      <c r="B99" s="15" t="s">
        <v>2459</v>
      </c>
      <c r="C99" s="10" t="s">
        <v>474</v>
      </c>
      <c r="D99" s="10" t="s">
        <v>279</v>
      </c>
      <c r="E99" s="11">
        <v>13</v>
      </c>
      <c r="F99" s="10" t="e">
        <f>IFERROR(VLOOKUP(A99,[1]Sheet1!$A$1:$C$998,3, FALSE), VLOOKUP(A99,[1]Sheet1!$B$1:$C$998,2, FALSE))</f>
        <v>#N/A</v>
      </c>
      <c r="G99" s="10"/>
      <c r="H99" s="12"/>
      <c r="I99" s="10"/>
      <c r="J99" s="2">
        <f t="shared" si="1"/>
        <v>1</v>
      </c>
      <c r="K99" s="12"/>
      <c r="L99" s="12">
        <v>1</v>
      </c>
      <c r="M99" s="2" t="s">
        <v>450</v>
      </c>
      <c r="N99" s="2" t="s">
        <v>1233</v>
      </c>
      <c r="O99" s="2" t="s">
        <v>895</v>
      </c>
    </row>
    <row r="100" spans="1:15" x14ac:dyDescent="0.3">
      <c r="A100" t="s">
        <v>2159</v>
      </c>
      <c r="B100" s="15" t="s">
        <v>2460</v>
      </c>
      <c r="C100" t="s">
        <v>2090</v>
      </c>
      <c r="E100" s="5" t="s">
        <v>2128</v>
      </c>
      <c r="F100" s="10" t="e">
        <f>IFERROR(VLOOKUP(A100,[1]Sheet1!$A$1:$C$998,3, FALSE), VLOOKUP(A100,[1]Sheet1!$B$1:$C$998,2, FALSE))</f>
        <v>#N/A</v>
      </c>
      <c r="J100" s="2">
        <f t="shared" si="1"/>
        <v>0</v>
      </c>
      <c r="K100" s="4"/>
    </row>
    <row r="101" spans="1:15" x14ac:dyDescent="0.3">
      <c r="A101" s="15" t="s">
        <v>2254</v>
      </c>
      <c r="B101" s="15" t="s">
        <v>2254</v>
      </c>
      <c r="C101" s="3" t="s">
        <v>363</v>
      </c>
      <c r="D101" s="2" t="s">
        <v>279</v>
      </c>
      <c r="E101" s="5">
        <v>11</v>
      </c>
      <c r="F101" s="10">
        <f>IFERROR(VLOOKUP(A101,[1]Sheet1!$A$1:$C$998,3, FALSE), VLOOKUP(A101,[1]Sheet1!$B$1:$C$998,2, FALSE))</f>
        <v>131</v>
      </c>
      <c r="J101" s="2" t="str">
        <f t="shared" si="1"/>
        <v>3/4</v>
      </c>
      <c r="K101" s="4"/>
      <c r="L101" s="4" t="s">
        <v>220</v>
      </c>
      <c r="M101" s="2" t="s">
        <v>1161</v>
      </c>
      <c r="N101" s="2" t="s">
        <v>1162</v>
      </c>
      <c r="O101" s="2" t="s">
        <v>1163</v>
      </c>
    </row>
    <row r="102" spans="1:15" x14ac:dyDescent="0.3">
      <c r="A102" s="15" t="s">
        <v>1394</v>
      </c>
      <c r="B102" s="15" t="s">
        <v>2461</v>
      </c>
      <c r="C102" s="3" t="s">
        <v>1395</v>
      </c>
      <c r="D102" s="2" t="s">
        <v>278</v>
      </c>
      <c r="E102" s="2">
        <v>29</v>
      </c>
      <c r="F102" s="10" t="e">
        <f>IFERROR(VLOOKUP(A102,[1]Sheet1!$A$1:$C$998,3, FALSE), VLOOKUP(A102,[1]Sheet1!$B$1:$C$998,2, FALSE))</f>
        <v>#N/A</v>
      </c>
      <c r="I102" s="2" t="s">
        <v>784</v>
      </c>
      <c r="J102" s="2">
        <f t="shared" si="1"/>
        <v>0</v>
      </c>
      <c r="K102" s="4"/>
    </row>
    <row r="103" spans="1:15" x14ac:dyDescent="0.3">
      <c r="A103" s="15" t="s">
        <v>1537</v>
      </c>
      <c r="B103" s="15" t="s">
        <v>1537</v>
      </c>
      <c r="C103" s="3" t="s">
        <v>1538</v>
      </c>
      <c r="D103" s="2" t="s">
        <v>278</v>
      </c>
      <c r="E103" s="2">
        <v>18</v>
      </c>
      <c r="F103" s="10">
        <f>VLOOKUP(A103,[1]Sheet1!$A$1:$C$998,3, FALSE)</f>
        <v>124</v>
      </c>
      <c r="H103" s="2" t="s">
        <v>1539</v>
      </c>
      <c r="I103" s="2" t="s">
        <v>784</v>
      </c>
      <c r="J103" s="2">
        <f t="shared" si="1"/>
        <v>3</v>
      </c>
      <c r="K103" s="5">
        <v>3</v>
      </c>
      <c r="L103" s="2"/>
    </row>
    <row r="104" spans="1:15" x14ac:dyDescent="0.3">
      <c r="A104" s="15" t="s">
        <v>1739</v>
      </c>
      <c r="B104" s="15" t="s">
        <v>1739</v>
      </c>
      <c r="C104" s="2" t="s">
        <v>794</v>
      </c>
      <c r="D104" s="2" t="s">
        <v>278</v>
      </c>
      <c r="E104" s="2">
        <v>24</v>
      </c>
      <c r="F104" s="10" t="e">
        <f>IFERROR(VLOOKUP(A104,[1]Sheet1!$A$1:$C$998,3, FALSE), VLOOKUP(A104,[1]Sheet1!$B$1:$C$998,2, FALSE))</f>
        <v>#N/A</v>
      </c>
      <c r="G104" s="2"/>
      <c r="H104" s="2" t="s">
        <v>830</v>
      </c>
      <c r="J104" s="2" t="str">
        <f t="shared" si="1"/>
        <v>3</v>
      </c>
      <c r="K104" s="4" t="s">
        <v>221</v>
      </c>
    </row>
    <row r="105" spans="1:15" x14ac:dyDescent="0.3">
      <c r="A105" t="s">
        <v>2136</v>
      </c>
      <c r="B105" s="15" t="s">
        <v>2136</v>
      </c>
      <c r="C105" t="s">
        <v>2035</v>
      </c>
      <c r="E105" s="5" t="s">
        <v>2128</v>
      </c>
      <c r="F105" s="10">
        <f>VLOOKUP(A105,[1]Sheet1!$A$1:$C$998,3, FALSE)</f>
        <v>254</v>
      </c>
      <c r="J105" s="2">
        <f t="shared" si="1"/>
        <v>0</v>
      </c>
      <c r="K105" s="4"/>
    </row>
    <row r="106" spans="1:15" x14ac:dyDescent="0.3">
      <c r="A106" s="15" t="s">
        <v>1640</v>
      </c>
      <c r="B106" s="15" t="s">
        <v>2462</v>
      </c>
      <c r="C106" s="3" t="s">
        <v>2301</v>
      </c>
      <c r="D106" s="2" t="s">
        <v>277</v>
      </c>
      <c r="E106" s="25">
        <v>19</v>
      </c>
      <c r="F106" s="10">
        <f>VLOOKUP(A106,[1]Sheet1!$A$1:$C$998,3, FALSE)</f>
        <v>462</v>
      </c>
      <c r="J106" s="2">
        <f t="shared" si="1"/>
        <v>0</v>
      </c>
      <c r="K106" s="4"/>
      <c r="L106" s="2"/>
      <c r="M106" s="15"/>
      <c r="N106" s="26"/>
      <c r="O106" s="15"/>
    </row>
    <row r="107" spans="1:15" x14ac:dyDescent="0.3">
      <c r="A107" s="15" t="s">
        <v>1738</v>
      </c>
      <c r="B107" s="15" t="s">
        <v>1738</v>
      </c>
      <c r="C107" s="3" t="s">
        <v>845</v>
      </c>
      <c r="D107" s="2" t="s">
        <v>278</v>
      </c>
      <c r="E107" s="2">
        <v>25</v>
      </c>
      <c r="F107" s="10" t="e">
        <f>IFERROR(VLOOKUP(A107,[1]Sheet1!$A$1:$C$998,3, FALSE), VLOOKUP(A107,[1]Sheet1!$B$1:$C$998,2, FALSE))</f>
        <v>#N/A</v>
      </c>
      <c r="G107" s="4"/>
      <c r="I107" s="2" t="s">
        <v>785</v>
      </c>
      <c r="J107" s="2" t="str">
        <f t="shared" si="1"/>
        <v>2</v>
      </c>
      <c r="K107" s="4" t="s">
        <v>223</v>
      </c>
    </row>
    <row r="108" spans="1:15" x14ac:dyDescent="0.3">
      <c r="A108" t="s">
        <v>2130</v>
      </c>
      <c r="B108" s="15" t="s">
        <v>2130</v>
      </c>
      <c r="C108" t="s">
        <v>2021</v>
      </c>
      <c r="E108" s="5" t="s">
        <v>2128</v>
      </c>
      <c r="F108" s="10">
        <f>VLOOKUP(A108,[1]Sheet1!$A$1:$C$998,3, FALSE)</f>
        <v>107</v>
      </c>
      <c r="J108" s="2">
        <f t="shared" si="1"/>
        <v>0</v>
      </c>
      <c r="K108" s="4"/>
    </row>
    <row r="109" spans="1:15" x14ac:dyDescent="0.3">
      <c r="A109" t="s">
        <v>1962</v>
      </c>
      <c r="B109" s="15" t="s">
        <v>2463</v>
      </c>
      <c r="C109" t="s">
        <v>2036</v>
      </c>
      <c r="E109" s="5" t="s">
        <v>2128</v>
      </c>
      <c r="F109" s="10">
        <f>VLOOKUP(A109,[1]Sheet1!$A$1:$C$998,3, FALSE)</f>
        <v>941</v>
      </c>
      <c r="J109" s="2">
        <f t="shared" si="1"/>
        <v>0</v>
      </c>
      <c r="K109" s="4"/>
    </row>
    <row r="110" spans="1:15" x14ac:dyDescent="0.3">
      <c r="A110" t="s">
        <v>1997</v>
      </c>
      <c r="B110" s="15" t="s">
        <v>2464</v>
      </c>
      <c r="C110" t="s">
        <v>2091</v>
      </c>
      <c r="E110" s="5" t="s">
        <v>2128</v>
      </c>
      <c r="F110" s="10" t="e">
        <f>IFERROR(VLOOKUP(A110,[1]Sheet1!$A$1:$C$998,3, FALSE), VLOOKUP(A110,[1]Sheet1!$B$1:$C$998,2, FALSE))</f>
        <v>#N/A</v>
      </c>
      <c r="J110" s="2">
        <f t="shared" si="1"/>
        <v>0</v>
      </c>
      <c r="K110" s="4"/>
    </row>
    <row r="111" spans="1:15" x14ac:dyDescent="0.3">
      <c r="A111" s="15" t="s">
        <v>1641</v>
      </c>
      <c r="B111" s="15" t="s">
        <v>2465</v>
      </c>
      <c r="C111" s="2" t="s">
        <v>743</v>
      </c>
      <c r="D111" s="2" t="s">
        <v>279</v>
      </c>
      <c r="E111" s="2">
        <v>23</v>
      </c>
      <c r="F111" s="10">
        <f>VLOOKUP(A111,[1]Sheet1!$A$1:$C$998,3, FALSE)</f>
        <v>304</v>
      </c>
      <c r="G111" s="4"/>
      <c r="I111" s="4"/>
      <c r="J111" s="2">
        <f t="shared" si="1"/>
        <v>0</v>
      </c>
      <c r="K111" s="4"/>
      <c r="M111" s="2" t="s">
        <v>770</v>
      </c>
      <c r="N111" s="2" t="s">
        <v>771</v>
      </c>
      <c r="O111" s="2" t="s">
        <v>773</v>
      </c>
    </row>
    <row r="112" spans="1:15" x14ac:dyDescent="0.3">
      <c r="A112" s="15" t="s">
        <v>287</v>
      </c>
      <c r="B112" s="15" t="s">
        <v>287</v>
      </c>
      <c r="C112" s="3" t="s">
        <v>288</v>
      </c>
      <c r="D112" s="2" t="s">
        <v>275</v>
      </c>
      <c r="E112" s="2">
        <v>9</v>
      </c>
      <c r="F112" s="10">
        <f>VLOOKUP(A112,[1]Sheet1!$A$1:$C$998,3, FALSE)</f>
        <v>967</v>
      </c>
      <c r="J112" s="2">
        <f t="shared" si="1"/>
        <v>0</v>
      </c>
      <c r="K112" s="4"/>
    </row>
    <row r="113" spans="1:15" x14ac:dyDescent="0.3">
      <c r="A113" s="15" t="s">
        <v>680</v>
      </c>
      <c r="B113" s="15" t="s">
        <v>2466</v>
      </c>
      <c r="C113" s="3" t="s">
        <v>667</v>
      </c>
      <c r="D113" s="21" t="s">
        <v>279</v>
      </c>
      <c r="E113" s="21">
        <v>21</v>
      </c>
      <c r="F113" s="10" t="e">
        <f>IFERROR(VLOOKUP(A113,[1]Sheet1!$A$1:$C$998,3, FALSE), VLOOKUP(A113,[1]Sheet1!$B$1:$C$998,2, FALSE))</f>
        <v>#N/A</v>
      </c>
      <c r="G113" s="21"/>
      <c r="H113" s="22"/>
      <c r="I113" s="21"/>
      <c r="J113" s="2" t="str">
        <f t="shared" si="1"/>
        <v>1</v>
      </c>
      <c r="K113" s="22"/>
      <c r="L113" s="22" t="s">
        <v>222</v>
      </c>
      <c r="M113" s="23" t="s">
        <v>678</v>
      </c>
      <c r="N113" s="23" t="s">
        <v>679</v>
      </c>
      <c r="O113" s="2" t="s">
        <v>681</v>
      </c>
    </row>
    <row r="114" spans="1:15" x14ac:dyDescent="0.3">
      <c r="A114" s="15" t="s">
        <v>27</v>
      </c>
      <c r="B114" s="15" t="s">
        <v>2467</v>
      </c>
      <c r="C114" s="3" t="s">
        <v>28</v>
      </c>
      <c r="D114" s="2" t="s">
        <v>278</v>
      </c>
      <c r="E114" s="2">
        <v>2</v>
      </c>
      <c r="F114" s="10" t="e">
        <f>IFERROR(VLOOKUP(A114,[1]Sheet1!$A$1:$C$998,3, FALSE), VLOOKUP(A114,[1]Sheet1!$B$1:$C$998,2, FALSE))</f>
        <v>#N/A</v>
      </c>
      <c r="I114" s="2" t="s">
        <v>786</v>
      </c>
      <c r="J114" s="2">
        <f t="shared" si="1"/>
        <v>1</v>
      </c>
      <c r="K114" s="5">
        <v>1</v>
      </c>
      <c r="L114" s="2"/>
    </row>
    <row r="115" spans="1:15" x14ac:dyDescent="0.3">
      <c r="A115" s="15" t="s">
        <v>2218</v>
      </c>
      <c r="B115" s="15" t="s">
        <v>2468</v>
      </c>
      <c r="C115" s="3" t="s">
        <v>199</v>
      </c>
      <c r="D115" s="2" t="s">
        <v>279</v>
      </c>
      <c r="E115" s="5">
        <v>7</v>
      </c>
      <c r="F115" s="10" t="e">
        <f>IFERROR(VLOOKUP(A115,[1]Sheet1!$A$1:$C$998,3, FALSE), VLOOKUP(A115,[1]Sheet1!$B$1:$C$998,2, FALSE))</f>
        <v>#N/A</v>
      </c>
      <c r="J115" s="2">
        <f t="shared" si="1"/>
        <v>1</v>
      </c>
      <c r="K115" s="4"/>
      <c r="L115" s="4">
        <v>1</v>
      </c>
      <c r="M115" s="2" t="s">
        <v>896</v>
      </c>
      <c r="N115" s="2" t="s">
        <v>1228</v>
      </c>
      <c r="O115" s="2" t="s">
        <v>897</v>
      </c>
    </row>
    <row r="116" spans="1:15" x14ac:dyDescent="0.3">
      <c r="A116" t="s">
        <v>2149</v>
      </c>
      <c r="B116" s="15" t="s">
        <v>2149</v>
      </c>
      <c r="C116" t="s">
        <v>2065</v>
      </c>
      <c r="E116" s="5" t="s">
        <v>2128</v>
      </c>
      <c r="F116" s="10">
        <f>VLOOKUP(A116,[1]Sheet1!$A$1:$C$998,3, FALSE)</f>
        <v>285</v>
      </c>
      <c r="J116" s="2">
        <f t="shared" si="1"/>
        <v>0</v>
      </c>
      <c r="K116" s="4"/>
    </row>
    <row r="117" spans="1:15" x14ac:dyDescent="0.3">
      <c r="A117" s="15" t="s">
        <v>451</v>
      </c>
      <c r="B117" s="15" t="s">
        <v>2469</v>
      </c>
      <c r="C117" s="10" t="s">
        <v>475</v>
      </c>
      <c r="D117" s="10" t="s">
        <v>277</v>
      </c>
      <c r="E117" s="10">
        <v>13</v>
      </c>
      <c r="F117" s="10" t="e">
        <f>IFERROR(VLOOKUP(A117,[1]Sheet1!$A$1:$C$998,3, FALSE), VLOOKUP(A117,[1]Sheet1!$B$1:$C$998,2, FALSE))</f>
        <v>#N/A</v>
      </c>
      <c r="G117" s="10"/>
      <c r="H117" s="12"/>
      <c r="I117" s="10"/>
      <c r="J117" s="2" t="str">
        <f t="shared" si="1"/>
        <v>1/2</v>
      </c>
      <c r="K117" s="12" t="s">
        <v>327</v>
      </c>
      <c r="L117" s="12"/>
      <c r="M117" s="10"/>
      <c r="N117" s="10"/>
      <c r="O117" s="10"/>
    </row>
    <row r="118" spans="1:15" x14ac:dyDescent="0.3">
      <c r="A118" s="15" t="s">
        <v>29</v>
      </c>
      <c r="B118" s="15" t="s">
        <v>29</v>
      </c>
      <c r="C118" s="3" t="s">
        <v>30</v>
      </c>
      <c r="D118" s="2" t="s">
        <v>278</v>
      </c>
      <c r="E118" s="2">
        <v>2</v>
      </c>
      <c r="F118" s="10">
        <f>VLOOKUP(A118,[1]Sheet1!$B$1:$C$998,2, FALSE)</f>
        <v>863</v>
      </c>
      <c r="I118" s="2" t="s">
        <v>784</v>
      </c>
      <c r="J118" s="2">
        <f t="shared" si="1"/>
        <v>2</v>
      </c>
      <c r="K118" s="5">
        <v>2</v>
      </c>
      <c r="L118" s="2"/>
    </row>
    <row r="119" spans="1:15" x14ac:dyDescent="0.3">
      <c r="A119" s="15" t="s">
        <v>658</v>
      </c>
      <c r="B119" s="15" t="s">
        <v>658</v>
      </c>
      <c r="C119" s="3" t="s">
        <v>659</v>
      </c>
      <c r="D119" s="21" t="s">
        <v>281</v>
      </c>
      <c r="E119" s="21">
        <v>21</v>
      </c>
      <c r="F119" s="10" t="e">
        <f>IFERROR(VLOOKUP(A119,[1]Sheet1!$A$1:$C$998,3, FALSE), VLOOKUP(A119,[1]Sheet1!$B$1:$C$998,2, FALSE))</f>
        <v>#N/A</v>
      </c>
      <c r="G119" s="21"/>
      <c r="H119" s="22"/>
      <c r="I119" s="21"/>
      <c r="J119" s="2">
        <f t="shared" si="1"/>
        <v>0</v>
      </c>
      <c r="K119" s="22"/>
      <c r="L119" s="22"/>
      <c r="M119" s="21"/>
      <c r="N119" s="21"/>
    </row>
    <row r="120" spans="1:15" x14ac:dyDescent="0.3">
      <c r="A120" s="15" t="s">
        <v>2183</v>
      </c>
      <c r="B120" s="15" t="s">
        <v>2183</v>
      </c>
      <c r="C120" s="3" t="s">
        <v>46</v>
      </c>
      <c r="D120" s="2" t="s">
        <v>279</v>
      </c>
      <c r="E120" s="5">
        <v>3</v>
      </c>
      <c r="F120" s="10" t="e">
        <f>IFERROR(VLOOKUP(A120,[1]Sheet1!$A$1:$C$998,3, FALSE), VLOOKUP(A120,[1]Sheet1!$B$1:$C$998,2, FALSE))</f>
        <v>#N/A</v>
      </c>
      <c r="J120" s="2">
        <f t="shared" si="1"/>
        <v>1</v>
      </c>
      <c r="K120" s="4"/>
      <c r="L120" s="2">
        <v>1</v>
      </c>
      <c r="M120" s="2" t="s">
        <v>898</v>
      </c>
      <c r="N120" s="2" t="s">
        <v>1224</v>
      </c>
      <c r="O120" s="2" t="s">
        <v>899</v>
      </c>
    </row>
    <row r="121" spans="1:15" x14ac:dyDescent="0.3">
      <c r="A121" s="15" t="s">
        <v>1396</v>
      </c>
      <c r="B121" s="15" t="s">
        <v>2470</v>
      </c>
      <c r="C121" s="3" t="s">
        <v>1397</v>
      </c>
      <c r="D121" s="2" t="s">
        <v>279</v>
      </c>
      <c r="E121" s="2">
        <v>29</v>
      </c>
      <c r="F121" s="10" t="e">
        <f>IFERROR(VLOOKUP(A121,[1]Sheet1!$A$1:$C$998,3, FALSE), VLOOKUP(A121,[1]Sheet1!$B$1:$C$998,2, FALSE))</f>
        <v>#N/A</v>
      </c>
      <c r="J121" s="2">
        <f t="shared" si="1"/>
        <v>0</v>
      </c>
      <c r="K121" s="4"/>
    </row>
    <row r="122" spans="1:15" x14ac:dyDescent="0.3">
      <c r="A122" s="15" t="s">
        <v>2273</v>
      </c>
      <c r="B122" s="15" t="s">
        <v>2471</v>
      </c>
      <c r="C122" s="3" t="s">
        <v>364</v>
      </c>
      <c r="D122" s="2" t="s">
        <v>278</v>
      </c>
      <c r="E122" s="2">
        <v>11</v>
      </c>
      <c r="F122" s="10">
        <f>IFERROR(VLOOKUP(A122,[1]Sheet1!$A$1:$C$998,3, FALSE), VLOOKUP(A122,[1]Sheet1!$B$1:$C$998,2, FALSE))</f>
        <v>471</v>
      </c>
      <c r="H122" s="2" t="s">
        <v>398</v>
      </c>
      <c r="I122" s="2" t="s">
        <v>859</v>
      </c>
      <c r="J122" s="2">
        <f t="shared" si="1"/>
        <v>3</v>
      </c>
      <c r="K122" s="5">
        <v>3</v>
      </c>
    </row>
    <row r="123" spans="1:15" x14ac:dyDescent="0.3">
      <c r="A123" t="s">
        <v>1981</v>
      </c>
      <c r="B123" s="15" t="s">
        <v>1981</v>
      </c>
      <c r="C123" t="s">
        <v>2066</v>
      </c>
      <c r="E123" s="5" t="s">
        <v>2128</v>
      </c>
      <c r="F123" s="10" t="e">
        <f>IFERROR(VLOOKUP(A123,[1]Sheet1!$A$1:$C$998,3, FALSE), VLOOKUP(A123,[1]Sheet1!$B$1:$C$998,2, FALSE))</f>
        <v>#N/A</v>
      </c>
      <c r="J123" s="2">
        <f t="shared" si="1"/>
        <v>0</v>
      </c>
      <c r="K123" s="4"/>
    </row>
    <row r="124" spans="1:15" x14ac:dyDescent="0.3">
      <c r="A124" s="15" t="s">
        <v>112</v>
      </c>
      <c r="B124" s="15" t="s">
        <v>2472</v>
      </c>
      <c r="C124" s="3" t="s">
        <v>47</v>
      </c>
      <c r="D124" s="2" t="s">
        <v>279</v>
      </c>
      <c r="E124" s="5">
        <v>3</v>
      </c>
      <c r="F124" s="10">
        <f>IFERROR(VLOOKUP(A124,[1]Sheet1!$A$1:$C$998,3, FALSE), VLOOKUP(A124,[1]Sheet1!$B$1:$C$998,2, FALSE))</f>
        <v>605</v>
      </c>
      <c r="J124" s="2">
        <f t="shared" si="1"/>
        <v>1</v>
      </c>
      <c r="K124" s="4"/>
      <c r="L124" s="2">
        <v>1</v>
      </c>
      <c r="M124" s="2" t="s">
        <v>900</v>
      </c>
      <c r="N124" s="2" t="s">
        <v>1225</v>
      </c>
      <c r="O124" s="2" t="s">
        <v>901</v>
      </c>
    </row>
    <row r="125" spans="1:15" x14ac:dyDescent="0.3">
      <c r="A125" s="15" t="s">
        <v>112</v>
      </c>
      <c r="B125" s="15" t="s">
        <v>2472</v>
      </c>
      <c r="C125" s="3" t="s">
        <v>142</v>
      </c>
      <c r="D125" s="2" t="s">
        <v>278</v>
      </c>
      <c r="E125" s="2">
        <v>5</v>
      </c>
      <c r="F125" s="10">
        <f>VLOOKUP(A125,[1]Sheet1!$A$1:$C$998,3, FALSE)</f>
        <v>605</v>
      </c>
      <c r="H125" s="2" t="s">
        <v>269</v>
      </c>
      <c r="I125" s="2" t="s">
        <v>784</v>
      </c>
      <c r="J125" s="2">
        <f t="shared" si="1"/>
        <v>3</v>
      </c>
      <c r="K125" s="5">
        <v>3</v>
      </c>
      <c r="L125" s="2"/>
    </row>
    <row r="126" spans="1:15" x14ac:dyDescent="0.3">
      <c r="A126" s="15" t="s">
        <v>1642</v>
      </c>
      <c r="B126" s="15" t="s">
        <v>2473</v>
      </c>
      <c r="C126" s="2" t="s">
        <v>744</v>
      </c>
      <c r="D126" s="2" t="s">
        <v>277</v>
      </c>
      <c r="E126" s="2">
        <v>23</v>
      </c>
      <c r="F126" s="10">
        <f>VLOOKUP(A126,[1]Sheet1!$A$1:$C$998,3, FALSE)</f>
        <v>395</v>
      </c>
      <c r="G126" s="4"/>
      <c r="I126" s="4"/>
      <c r="J126" s="2" t="str">
        <f t="shared" si="1"/>
        <v>1/2</v>
      </c>
      <c r="K126" s="4" t="s">
        <v>327</v>
      </c>
    </row>
    <row r="127" spans="1:15" x14ac:dyDescent="0.3">
      <c r="A127" s="15" t="s">
        <v>548</v>
      </c>
      <c r="B127" s="15" t="s">
        <v>2474</v>
      </c>
      <c r="C127" s="10" t="s">
        <v>568</v>
      </c>
      <c r="D127" s="10" t="s">
        <v>279</v>
      </c>
      <c r="E127" s="11">
        <v>15</v>
      </c>
      <c r="F127" s="10">
        <f>VLOOKUP(A127,[1]Sheet1!$A$1:$C$998,3, FALSE)</f>
        <v>392</v>
      </c>
      <c r="G127" s="10"/>
      <c r="H127" s="12"/>
      <c r="I127" s="10"/>
      <c r="J127" s="2" t="str">
        <f t="shared" si="1"/>
        <v>3</v>
      </c>
      <c r="K127" s="12"/>
      <c r="L127" s="12" t="s">
        <v>221</v>
      </c>
      <c r="M127" s="2" t="s">
        <v>589</v>
      </c>
      <c r="N127" s="2" t="s">
        <v>1060</v>
      </c>
      <c r="O127" s="2" t="s">
        <v>1061</v>
      </c>
    </row>
    <row r="128" spans="1:15" x14ac:dyDescent="0.3">
      <c r="A128" s="15" t="s">
        <v>1540</v>
      </c>
      <c r="B128" s="15" t="s">
        <v>2475</v>
      </c>
      <c r="C128" s="3" t="s">
        <v>1541</v>
      </c>
      <c r="D128" s="2" t="s">
        <v>279</v>
      </c>
      <c r="E128" s="2">
        <v>18</v>
      </c>
      <c r="F128" s="10" t="e">
        <f>IFERROR(VLOOKUP(A128,[1]Sheet1!$A$1:$C$998,3, FALSE), VLOOKUP(A128,[1]Sheet1!$B$1:$C$998,2, FALSE))</f>
        <v>#N/A</v>
      </c>
      <c r="J128" s="2">
        <f t="shared" si="1"/>
        <v>44654</v>
      </c>
      <c r="K128" s="4"/>
      <c r="L128" s="42">
        <v>44654</v>
      </c>
      <c r="M128" s="15" t="s">
        <v>1542</v>
      </c>
      <c r="N128" s="15" t="s">
        <v>1543</v>
      </c>
      <c r="O128" s="15" t="s">
        <v>1544</v>
      </c>
    </row>
    <row r="129" spans="1:15" x14ac:dyDescent="0.3">
      <c r="A129" s="15" t="s">
        <v>1643</v>
      </c>
      <c r="B129" s="15" t="s">
        <v>2476</v>
      </c>
      <c r="C129" s="3" t="s">
        <v>2367</v>
      </c>
      <c r="D129" s="2" t="s">
        <v>279</v>
      </c>
      <c r="E129" s="25">
        <v>19</v>
      </c>
      <c r="F129" s="10">
        <f>VLOOKUP(A129,[1]Sheet1!$A$1:$C$998,3, FALSE)</f>
        <v>515</v>
      </c>
      <c r="J129" s="2">
        <f t="shared" si="1"/>
        <v>0</v>
      </c>
      <c r="K129" s="4"/>
      <c r="L129" s="2"/>
      <c r="M129" s="15"/>
      <c r="N129" s="26"/>
      <c r="O129" s="15"/>
    </row>
    <row r="130" spans="1:15" x14ac:dyDescent="0.3">
      <c r="A130" s="15" t="s">
        <v>1545</v>
      </c>
      <c r="B130" s="15" t="s">
        <v>2477</v>
      </c>
      <c r="C130" s="3" t="s">
        <v>1546</v>
      </c>
      <c r="D130" s="2" t="s">
        <v>279</v>
      </c>
      <c r="E130" s="2">
        <v>18</v>
      </c>
      <c r="F130" s="10" t="e">
        <f>IFERROR(VLOOKUP(A130,[1]Sheet1!$A$1:$C$998,3, FALSE), VLOOKUP(A130,[1]Sheet1!$B$1:$C$998,2, FALSE))</f>
        <v>#N/A</v>
      </c>
      <c r="J130" s="2">
        <f t="shared" ref="J130:J193" si="2">IF(ISBLANK(K130), L130, K130)</f>
        <v>0</v>
      </c>
      <c r="K130" s="4"/>
      <c r="L130" s="2"/>
      <c r="M130" s="15" t="s">
        <v>1547</v>
      </c>
      <c r="N130" s="15" t="s">
        <v>1548</v>
      </c>
      <c r="O130" s="15" t="s">
        <v>1549</v>
      </c>
    </row>
    <row r="131" spans="1:15" x14ac:dyDescent="0.3">
      <c r="A131" s="15" t="s">
        <v>1644</v>
      </c>
      <c r="B131" s="15" t="s">
        <v>2478</v>
      </c>
      <c r="C131" s="3" t="s">
        <v>846</v>
      </c>
      <c r="D131" s="2" t="s">
        <v>279</v>
      </c>
      <c r="E131" s="2">
        <v>25</v>
      </c>
      <c r="F131" s="10">
        <f>VLOOKUP(A131,[1]Sheet1!$A$1:$C$998,3, FALSE)</f>
        <v>250</v>
      </c>
      <c r="G131" s="4"/>
      <c r="J131" s="2" t="str">
        <f t="shared" si="2"/>
        <v>3</v>
      </c>
      <c r="K131" s="4"/>
      <c r="L131" s="4" t="s">
        <v>221</v>
      </c>
      <c r="M131" s="2" t="s">
        <v>1062</v>
      </c>
      <c r="N131" s="2" t="s">
        <v>855</v>
      </c>
      <c r="O131" s="2" t="s">
        <v>1063</v>
      </c>
    </row>
    <row r="132" spans="1:15" x14ac:dyDescent="0.3">
      <c r="A132" s="15" t="s">
        <v>1737</v>
      </c>
      <c r="B132" s="15" t="s">
        <v>1737</v>
      </c>
      <c r="C132" s="2" t="s">
        <v>795</v>
      </c>
      <c r="D132" s="2" t="s">
        <v>278</v>
      </c>
      <c r="E132" s="2">
        <v>24</v>
      </c>
      <c r="F132" s="10" t="e">
        <f>IFERROR(VLOOKUP(A132,[1]Sheet1!$A$1:$C$998,3, FALSE), VLOOKUP(A132,[1]Sheet1!$B$1:$C$998,2, FALSE))</f>
        <v>#N/A</v>
      </c>
      <c r="G132" s="2"/>
      <c r="H132" s="2" t="s">
        <v>825</v>
      </c>
      <c r="I132" s="2" t="s">
        <v>785</v>
      </c>
      <c r="J132" s="2" t="str">
        <f t="shared" si="2"/>
        <v>2</v>
      </c>
      <c r="K132" s="4" t="s">
        <v>223</v>
      </c>
    </row>
    <row r="133" spans="1:15" x14ac:dyDescent="0.3">
      <c r="A133" s="15" t="s">
        <v>161</v>
      </c>
      <c r="B133" s="15" t="s">
        <v>161</v>
      </c>
      <c r="C133" s="3" t="s">
        <v>1321</v>
      </c>
      <c r="D133" s="2" t="s">
        <v>278</v>
      </c>
      <c r="E133" s="5">
        <v>27</v>
      </c>
      <c r="F133" s="10">
        <f>VLOOKUP(A133,[1]Sheet1!$A$1:$C$998,3, FALSE)</f>
        <v>448</v>
      </c>
      <c r="G133" s="4"/>
      <c r="H133" s="4" t="s">
        <v>1322</v>
      </c>
      <c r="I133" s="2" t="s">
        <v>784</v>
      </c>
      <c r="J133" s="2" t="str">
        <f t="shared" si="2"/>
        <v>3</v>
      </c>
      <c r="K133" s="4" t="s">
        <v>221</v>
      </c>
    </row>
    <row r="134" spans="1:15" x14ac:dyDescent="0.3">
      <c r="A134" t="s">
        <v>1891</v>
      </c>
      <c r="B134" s="15" t="s">
        <v>1891</v>
      </c>
      <c r="C134" t="s">
        <v>1919</v>
      </c>
      <c r="E134" s="5">
        <v>34</v>
      </c>
      <c r="F134" s="10" t="e">
        <f>IFERROR(VLOOKUP(A134,[1]Sheet1!$A$1:$C$998,3, FALSE), VLOOKUP(A134,[1]Sheet1!$B$1:$C$998,2, FALSE))</f>
        <v>#N/A</v>
      </c>
      <c r="J134" s="2">
        <f t="shared" si="2"/>
        <v>0</v>
      </c>
      <c r="K134" s="4"/>
    </row>
    <row r="135" spans="1:15" x14ac:dyDescent="0.3">
      <c r="A135" s="15" t="s">
        <v>549</v>
      </c>
      <c r="B135" s="15" t="s">
        <v>549</v>
      </c>
      <c r="C135" s="10" t="s">
        <v>569</v>
      </c>
      <c r="D135" s="10" t="s">
        <v>277</v>
      </c>
      <c r="E135" s="10">
        <v>15</v>
      </c>
      <c r="F135" s="10" t="e">
        <f>IFERROR(VLOOKUP(A135,[1]Sheet1!$A$1:$C$998,3, FALSE), VLOOKUP(A135,[1]Sheet1!$B$1:$C$998,2, FALSE))</f>
        <v>#N/A</v>
      </c>
      <c r="G135" s="10"/>
      <c r="H135" s="12"/>
      <c r="I135" s="10"/>
      <c r="J135" s="2" t="str">
        <f t="shared" si="2"/>
        <v>1/2</v>
      </c>
      <c r="K135" s="12" t="s">
        <v>327</v>
      </c>
      <c r="L135" s="12"/>
      <c r="M135" s="10"/>
      <c r="N135" s="10"/>
      <c r="O135" s="10"/>
    </row>
    <row r="136" spans="1:15" x14ac:dyDescent="0.3">
      <c r="A136" s="15" t="s">
        <v>1242</v>
      </c>
      <c r="B136" s="15" t="s">
        <v>2479</v>
      </c>
      <c r="C136" s="3" t="s">
        <v>1262</v>
      </c>
      <c r="D136" s="2" t="s">
        <v>277</v>
      </c>
      <c r="E136" s="2">
        <v>26</v>
      </c>
      <c r="F136" s="10" t="e">
        <f>IFERROR(VLOOKUP(A136,[1]Sheet1!$A$1:$C$998,3, FALSE), VLOOKUP(A136,[1]Sheet1!$B$1:$C$998,2, FALSE))</f>
        <v>#N/A</v>
      </c>
      <c r="G136" s="4"/>
      <c r="J136" s="2" t="str">
        <f t="shared" si="2"/>
        <v>1/2</v>
      </c>
      <c r="K136" s="4" t="s">
        <v>327</v>
      </c>
    </row>
    <row r="137" spans="1:15" x14ac:dyDescent="0.3">
      <c r="A137" s="15" t="s">
        <v>1645</v>
      </c>
      <c r="B137" s="15" t="s">
        <v>2480</v>
      </c>
      <c r="C137" s="3" t="s">
        <v>2404</v>
      </c>
      <c r="D137" s="2" t="s">
        <v>279</v>
      </c>
      <c r="E137" s="25">
        <v>19</v>
      </c>
      <c r="F137" s="10">
        <f>VLOOKUP(A137,[1]Sheet1!$A$1:$C$998,3, FALSE)</f>
        <v>890</v>
      </c>
      <c r="J137" s="2">
        <f t="shared" si="2"/>
        <v>0</v>
      </c>
      <c r="K137" s="4"/>
      <c r="L137" s="2"/>
      <c r="M137" s="15"/>
      <c r="N137" s="26"/>
      <c r="O137" s="15"/>
    </row>
    <row r="138" spans="1:15" x14ac:dyDescent="0.3">
      <c r="A138" s="15" t="s">
        <v>2265</v>
      </c>
      <c r="B138" s="15" t="s">
        <v>2265</v>
      </c>
      <c r="C138" s="3" t="s">
        <v>402</v>
      </c>
      <c r="D138" s="2" t="s">
        <v>279</v>
      </c>
      <c r="E138" s="5">
        <v>12</v>
      </c>
      <c r="F138" s="10" t="e">
        <f>IFERROR(VLOOKUP(A138,[1]Sheet1!$A$1:$C$998,3, FALSE), VLOOKUP(A138,[1]Sheet1!$B$1:$C$998,2, FALSE))</f>
        <v>#N/A</v>
      </c>
      <c r="J138" s="2" t="str">
        <f t="shared" si="2"/>
        <v>2</v>
      </c>
      <c r="K138" s="4"/>
      <c r="L138" s="4" t="s">
        <v>223</v>
      </c>
      <c r="M138" s="2" t="s">
        <v>994</v>
      </c>
      <c r="N138" s="2" t="s">
        <v>995</v>
      </c>
      <c r="O138" s="2" t="s">
        <v>996</v>
      </c>
    </row>
    <row r="139" spans="1:15" x14ac:dyDescent="0.3">
      <c r="A139" t="s">
        <v>2139</v>
      </c>
      <c r="B139" s="15" t="s">
        <v>2481</v>
      </c>
      <c r="C139" t="s">
        <v>2047</v>
      </c>
      <c r="E139" s="5" t="s">
        <v>2128</v>
      </c>
      <c r="F139" s="10" t="e">
        <f>IFERROR(VLOOKUP(A139,[1]Sheet1!$A$1:$C$998,3, FALSE), VLOOKUP(A139,[1]Sheet1!$B$1:$C$998,2, FALSE))</f>
        <v>#N/A</v>
      </c>
      <c r="J139" s="2">
        <f t="shared" si="2"/>
        <v>0</v>
      </c>
      <c r="K139" s="4"/>
    </row>
    <row r="140" spans="1:15" x14ac:dyDescent="0.3">
      <c r="A140" t="s">
        <v>1809</v>
      </c>
      <c r="B140" s="15" t="s">
        <v>2482</v>
      </c>
      <c r="C140" t="s">
        <v>1818</v>
      </c>
      <c r="D140"/>
      <c r="E140" s="2">
        <v>32</v>
      </c>
      <c r="F140" s="10">
        <f>VLOOKUP(A140,[1]Sheet1!$A$1:$C$998,3, FALSE)</f>
        <v>443</v>
      </c>
      <c r="G140"/>
      <c r="H140"/>
      <c r="I140"/>
      <c r="J140" s="2">
        <f t="shared" si="2"/>
        <v>0</v>
      </c>
      <c r="K140" s="28"/>
      <c r="L140" s="28"/>
      <c r="M140"/>
      <c r="N140"/>
      <c r="O140"/>
    </row>
    <row r="141" spans="1:15" x14ac:dyDescent="0.3">
      <c r="A141" s="15" t="s">
        <v>1305</v>
      </c>
      <c r="B141" s="15" t="s">
        <v>2483</v>
      </c>
      <c r="C141" s="2" t="s">
        <v>796</v>
      </c>
      <c r="D141" s="2" t="s">
        <v>279</v>
      </c>
      <c r="E141" s="2">
        <v>24</v>
      </c>
      <c r="F141" s="10" t="e">
        <f>IFERROR(VLOOKUP(A141,[1]Sheet1!$A$1:$C$998,3, FALSE), VLOOKUP(A141,[1]Sheet1!$B$1:$C$998,2, FALSE))</f>
        <v>#N/A</v>
      </c>
      <c r="G141" s="2"/>
      <c r="J141" s="2" t="str">
        <f t="shared" si="2"/>
        <v>3</v>
      </c>
      <c r="K141" s="4"/>
      <c r="L141" s="4" t="s">
        <v>221</v>
      </c>
      <c r="M141" s="2" t="s">
        <v>1064</v>
      </c>
      <c r="N141" s="2" t="s">
        <v>834</v>
      </c>
      <c r="O141" s="2" t="s">
        <v>835</v>
      </c>
    </row>
    <row r="142" spans="1:15" x14ac:dyDescent="0.3">
      <c r="A142" s="15" t="s">
        <v>1646</v>
      </c>
      <c r="B142" s="15" t="s">
        <v>2484</v>
      </c>
      <c r="C142" s="3" t="s">
        <v>2310</v>
      </c>
      <c r="D142" s="2" t="s">
        <v>279</v>
      </c>
      <c r="E142" s="25">
        <v>19</v>
      </c>
      <c r="F142" s="10">
        <f>VLOOKUP(A142,[1]Sheet1!$A$1:$C$998,3, FALSE)</f>
        <v>894</v>
      </c>
      <c r="J142" s="2">
        <f t="shared" si="2"/>
        <v>0</v>
      </c>
      <c r="K142" s="4"/>
      <c r="L142" s="2"/>
      <c r="M142" s="15"/>
      <c r="N142" s="26"/>
      <c r="O142" s="15"/>
    </row>
    <row r="143" spans="1:15" x14ac:dyDescent="0.3">
      <c r="A143" s="15" t="s">
        <v>1647</v>
      </c>
      <c r="B143" s="15" t="s">
        <v>2485</v>
      </c>
      <c r="C143" s="3" t="s">
        <v>847</v>
      </c>
      <c r="D143" s="2" t="s">
        <v>279</v>
      </c>
      <c r="E143" s="2">
        <v>25</v>
      </c>
      <c r="F143" s="10" t="e">
        <f>IFERROR(VLOOKUP(A143,[1]Sheet1!$A$1:$C$998,3, FALSE), VLOOKUP(A143,[1]Sheet1!$B$1:$C$998,2, FALSE))</f>
        <v>#N/A</v>
      </c>
      <c r="G143" s="4"/>
      <c r="J143" s="2" t="str">
        <f t="shared" si="2"/>
        <v>3</v>
      </c>
      <c r="K143" s="4"/>
      <c r="L143" s="4" t="s">
        <v>221</v>
      </c>
      <c r="M143" s="2" t="s">
        <v>1065</v>
      </c>
      <c r="N143" s="2" t="s">
        <v>1066</v>
      </c>
      <c r="O143" s="2" t="s">
        <v>1067</v>
      </c>
    </row>
    <row r="144" spans="1:15" x14ac:dyDescent="0.3">
      <c r="A144" t="s">
        <v>1848</v>
      </c>
      <c r="B144" s="15" t="s">
        <v>2486</v>
      </c>
      <c r="C144" t="s">
        <v>1863</v>
      </c>
      <c r="E144" s="5">
        <v>33</v>
      </c>
      <c r="F144" s="10" t="e">
        <f>IFERROR(VLOOKUP(A144,[1]Sheet1!$A$1:$C$998,3, FALSE), VLOOKUP(A144,[1]Sheet1!$B$1:$C$998,2, FALSE))</f>
        <v>#N/A</v>
      </c>
      <c r="J144" s="2">
        <f t="shared" si="2"/>
        <v>0</v>
      </c>
      <c r="K144" s="4"/>
    </row>
    <row r="145" spans="1:15" x14ac:dyDescent="0.3">
      <c r="A145" t="s">
        <v>1838</v>
      </c>
      <c r="B145" s="15" t="s">
        <v>1838</v>
      </c>
      <c r="C145" t="s">
        <v>1820</v>
      </c>
      <c r="D145"/>
      <c r="E145" s="2">
        <v>32</v>
      </c>
      <c r="F145" s="10">
        <f>IFERROR(VLOOKUP(A145,[1]Sheet1!$A$1:$C$998,3, FALSE), VLOOKUP(A145,[1]Sheet1!$B$1:$C$998,2, FALSE))</f>
        <v>905</v>
      </c>
      <c r="G145"/>
      <c r="H145"/>
      <c r="I145"/>
      <c r="J145" s="2">
        <f t="shared" si="2"/>
        <v>0</v>
      </c>
      <c r="K145" s="28"/>
      <c r="L145" s="28"/>
      <c r="M145"/>
      <c r="N145"/>
      <c r="O145"/>
    </row>
    <row r="146" spans="1:15" x14ac:dyDescent="0.3">
      <c r="A146" t="s">
        <v>1892</v>
      </c>
      <c r="B146" s="15" t="s">
        <v>1838</v>
      </c>
      <c r="C146" t="s">
        <v>1920</v>
      </c>
      <c r="E146" s="5">
        <v>34</v>
      </c>
      <c r="F146" s="10">
        <f>VLOOKUP(A146,[1]Sheet1!$A$1:$C$998,3, FALSE)</f>
        <v>905</v>
      </c>
      <c r="J146" s="2">
        <f t="shared" si="2"/>
        <v>0</v>
      </c>
      <c r="K146" s="4"/>
    </row>
    <row r="147" spans="1:15" x14ac:dyDescent="0.3">
      <c r="A147" s="15" t="s">
        <v>1306</v>
      </c>
      <c r="B147" s="15" t="s">
        <v>2487</v>
      </c>
      <c r="C147" s="2" t="s">
        <v>797</v>
      </c>
      <c r="D147" s="2" t="s">
        <v>279</v>
      </c>
      <c r="E147" s="2">
        <v>24</v>
      </c>
      <c r="F147" s="10" t="e">
        <f>IFERROR(VLOOKUP(A147,[1]Sheet1!$A$1:$C$998,3, FALSE), VLOOKUP(A147,[1]Sheet1!$B$1:$C$998,2, FALSE))</f>
        <v>#N/A</v>
      </c>
      <c r="G147" s="2"/>
      <c r="J147" s="2" t="str">
        <f t="shared" si="2"/>
        <v>3</v>
      </c>
      <c r="K147" s="4"/>
      <c r="L147" s="4" t="s">
        <v>221</v>
      </c>
      <c r="M147" s="2" t="s">
        <v>1068</v>
      </c>
      <c r="N147" s="2" t="s">
        <v>836</v>
      </c>
      <c r="O147" s="2" t="s">
        <v>1069</v>
      </c>
    </row>
    <row r="148" spans="1:15" x14ac:dyDescent="0.3">
      <c r="A148" s="15" t="s">
        <v>601</v>
      </c>
      <c r="B148" s="15" t="s">
        <v>2488</v>
      </c>
      <c r="C148" s="10" t="s">
        <v>622</v>
      </c>
      <c r="D148" s="10" t="s">
        <v>279</v>
      </c>
      <c r="E148" s="11">
        <v>16</v>
      </c>
      <c r="F148" s="10" t="e">
        <f>IFERROR(VLOOKUP(A148,[1]Sheet1!$A$1:$C$998,3, FALSE), VLOOKUP(A148,[1]Sheet1!$B$1:$C$998,2, FALSE))</f>
        <v>#N/A</v>
      </c>
      <c r="G148" s="10"/>
      <c r="H148" s="12"/>
      <c r="I148" s="10"/>
      <c r="J148" s="2" t="str">
        <f t="shared" si="2"/>
        <v>4</v>
      </c>
      <c r="K148" s="12"/>
      <c r="L148" s="12" t="s">
        <v>290</v>
      </c>
      <c r="M148" s="2" t="s">
        <v>645</v>
      </c>
      <c r="N148" s="2" t="s">
        <v>1189</v>
      </c>
      <c r="O148" s="2" t="s">
        <v>1190</v>
      </c>
    </row>
    <row r="149" spans="1:15" x14ac:dyDescent="0.3">
      <c r="A149" s="15" t="s">
        <v>602</v>
      </c>
      <c r="B149" s="15" t="s">
        <v>2489</v>
      </c>
      <c r="C149" s="10" t="s">
        <v>623</v>
      </c>
      <c r="D149" s="10" t="s">
        <v>278</v>
      </c>
      <c r="E149" s="10">
        <v>16</v>
      </c>
      <c r="F149" s="10">
        <f>VLOOKUP(A149,[1]Sheet1!$A$1:$C$998,3, FALSE)</f>
        <v>217</v>
      </c>
      <c r="G149" s="10"/>
      <c r="H149" s="12"/>
      <c r="I149" s="10" t="s">
        <v>785</v>
      </c>
      <c r="J149" s="2">
        <f t="shared" si="2"/>
        <v>2</v>
      </c>
      <c r="K149" s="10">
        <v>2</v>
      </c>
      <c r="L149" s="12"/>
      <c r="M149" s="10"/>
      <c r="N149" s="10"/>
      <c r="O149" s="10"/>
    </row>
    <row r="150" spans="1:15" x14ac:dyDescent="0.3">
      <c r="A150" s="15" t="s">
        <v>1766</v>
      </c>
      <c r="B150" s="15" t="s">
        <v>1766</v>
      </c>
      <c r="C150" s="3" t="s">
        <v>1767</v>
      </c>
      <c r="D150" s="2" t="s">
        <v>279</v>
      </c>
      <c r="E150" s="2">
        <v>31</v>
      </c>
      <c r="F150" s="10">
        <f>IFERROR(VLOOKUP(A150,[1]Sheet1!$A$1:$C$998,3, FALSE), VLOOKUP(A150,[1]Sheet1!$B$1:$C$998,2, FALSE))</f>
        <v>780</v>
      </c>
      <c r="G150"/>
      <c r="H150"/>
      <c r="I150"/>
      <c r="J150" s="2">
        <f t="shared" si="2"/>
        <v>3</v>
      </c>
      <c r="K150" s="28"/>
      <c r="L150">
        <v>3</v>
      </c>
      <c r="M150" t="s">
        <v>1768</v>
      </c>
      <c r="N150" t="s">
        <v>1769</v>
      </c>
      <c r="O150"/>
    </row>
    <row r="151" spans="1:15" x14ac:dyDescent="0.3">
      <c r="A151" s="15" t="s">
        <v>1648</v>
      </c>
      <c r="B151" s="15" t="s">
        <v>766</v>
      </c>
      <c r="C151" s="2" t="s">
        <v>745</v>
      </c>
      <c r="D151" s="2" t="s">
        <v>724</v>
      </c>
      <c r="E151" s="2">
        <v>23</v>
      </c>
      <c r="F151" s="10" t="e">
        <f>IFERROR(VLOOKUP(A151,[1]Sheet1!$A$1:$C$998,3, FALSE), VLOOKUP(A151,[1]Sheet1!$B$1:$C$998,2, FALSE))</f>
        <v>#N/A</v>
      </c>
      <c r="G151" s="4"/>
      <c r="I151" s="4"/>
      <c r="J151" s="2">
        <f t="shared" si="2"/>
        <v>0</v>
      </c>
      <c r="K151" s="4"/>
      <c r="M151" s="2" t="s">
        <v>767</v>
      </c>
      <c r="O151" s="2" t="s">
        <v>766</v>
      </c>
    </row>
    <row r="152" spans="1:15" x14ac:dyDescent="0.3">
      <c r="A152" s="15" t="s">
        <v>2219</v>
      </c>
      <c r="B152" s="15" t="s">
        <v>2490</v>
      </c>
      <c r="C152" s="3" t="s">
        <v>200</v>
      </c>
      <c r="D152" s="2" t="s">
        <v>279</v>
      </c>
      <c r="E152" s="5">
        <v>7</v>
      </c>
      <c r="F152" s="10" t="e">
        <f>IFERROR(VLOOKUP(A152,[1]Sheet1!$A$1:$C$998,3, FALSE), VLOOKUP(A152,[1]Sheet1!$B$1:$C$998,2, FALSE))</f>
        <v>#N/A</v>
      </c>
      <c r="J152" s="2" t="str">
        <f t="shared" si="2"/>
        <v>3/4</v>
      </c>
      <c r="K152" s="4"/>
      <c r="L152" s="4" t="s">
        <v>220</v>
      </c>
      <c r="M152" s="2" t="s">
        <v>1164</v>
      </c>
      <c r="N152" s="2" t="s">
        <v>1165</v>
      </c>
      <c r="O152" s="2" t="s">
        <v>766</v>
      </c>
    </row>
    <row r="153" spans="1:15" x14ac:dyDescent="0.3">
      <c r="A153" t="s">
        <v>1893</v>
      </c>
      <c r="B153" s="15" t="s">
        <v>2491</v>
      </c>
      <c r="C153" t="s">
        <v>1921</v>
      </c>
      <c r="E153" s="5">
        <v>34</v>
      </c>
      <c r="F153" s="10" t="e">
        <f>IFERROR(VLOOKUP(A153,[1]Sheet1!$A$1:$C$998,3, FALSE), VLOOKUP(A153,[1]Sheet1!$B$1:$C$998,2, FALSE))</f>
        <v>#N/A</v>
      </c>
      <c r="J153" s="2">
        <f t="shared" si="2"/>
        <v>0</v>
      </c>
      <c r="K153" s="4"/>
    </row>
    <row r="154" spans="1:15" x14ac:dyDescent="0.3">
      <c r="A154" s="15" t="s">
        <v>1649</v>
      </c>
      <c r="B154" s="15" t="s">
        <v>2492</v>
      </c>
      <c r="C154" s="3" t="s">
        <v>1369</v>
      </c>
      <c r="D154" s="2" t="s">
        <v>279</v>
      </c>
      <c r="E154" s="5">
        <v>28</v>
      </c>
      <c r="F154" s="10">
        <f>VLOOKUP(A154,[1]Sheet1!$A$1:$C$998,3, FALSE)</f>
        <v>652</v>
      </c>
      <c r="J154" s="2" t="str">
        <f t="shared" si="2"/>
        <v>3</v>
      </c>
      <c r="K154" s="4"/>
      <c r="L154" s="4" t="s">
        <v>221</v>
      </c>
    </row>
    <row r="155" spans="1:15" x14ac:dyDescent="0.3">
      <c r="A155" s="15" t="s">
        <v>1438</v>
      </c>
      <c r="B155" s="15" t="s">
        <v>2493</v>
      </c>
      <c r="C155" s="3" t="s">
        <v>1439</v>
      </c>
      <c r="D155" s="2" t="s">
        <v>1413</v>
      </c>
      <c r="E155" s="2">
        <v>30</v>
      </c>
      <c r="F155" s="10">
        <f>VLOOKUP(A155,[1]Sheet1!$A$1:$C$998,3, FALSE)</f>
        <v>757</v>
      </c>
      <c r="J155" s="2" t="str">
        <f t="shared" si="2"/>
        <v>3</v>
      </c>
      <c r="K155" s="4"/>
      <c r="L155" s="4" t="s">
        <v>221</v>
      </c>
    </row>
    <row r="156" spans="1:15" x14ac:dyDescent="0.3">
      <c r="A156" t="s">
        <v>1438</v>
      </c>
      <c r="B156" s="15" t="s">
        <v>2493</v>
      </c>
      <c r="C156" t="s">
        <v>2112</v>
      </c>
      <c r="E156" s="5" t="s">
        <v>2128</v>
      </c>
      <c r="F156" s="10">
        <f>VLOOKUP(A156,[1]Sheet1!$A$1:$C$998,3, FALSE)</f>
        <v>757</v>
      </c>
      <c r="J156" s="2">
        <f t="shared" si="2"/>
        <v>0</v>
      </c>
      <c r="K156" s="4"/>
    </row>
    <row r="157" spans="1:15" x14ac:dyDescent="0.3">
      <c r="A157" s="15" t="s">
        <v>2229</v>
      </c>
      <c r="B157" s="15" t="s">
        <v>2494</v>
      </c>
      <c r="C157" s="3" t="s">
        <v>236</v>
      </c>
      <c r="D157" s="2" t="s">
        <v>279</v>
      </c>
      <c r="E157" s="5">
        <v>8</v>
      </c>
      <c r="F157" s="10" t="e">
        <f>IFERROR(VLOOKUP(A157,[1]Sheet1!$A$1:$C$998,3, FALSE), VLOOKUP(A157,[1]Sheet1!$B$1:$C$998,2, FALSE))</f>
        <v>#N/A</v>
      </c>
      <c r="J157" s="2" t="str">
        <f t="shared" si="2"/>
        <v>3</v>
      </c>
      <c r="K157" s="4"/>
      <c r="L157" s="4" t="s">
        <v>221</v>
      </c>
      <c r="M157" s="2" t="s">
        <v>1070</v>
      </c>
      <c r="N157" s="2" t="s">
        <v>1071</v>
      </c>
      <c r="O157" s="2" t="s">
        <v>1072</v>
      </c>
    </row>
    <row r="158" spans="1:15" x14ac:dyDescent="0.3">
      <c r="A158" s="15" t="s">
        <v>2202</v>
      </c>
      <c r="B158" s="15" t="s">
        <v>2202</v>
      </c>
      <c r="C158" s="3" t="s">
        <v>143</v>
      </c>
      <c r="D158" s="2" t="s">
        <v>279</v>
      </c>
      <c r="E158" s="5">
        <v>5</v>
      </c>
      <c r="F158" s="10" t="e">
        <f>IFERROR(VLOOKUP(A158,[1]Sheet1!$A$1:$C$998,3, FALSE), VLOOKUP(A158,[1]Sheet1!$B$1:$C$998,2, FALSE))</f>
        <v>#N/A</v>
      </c>
      <c r="J158" s="2">
        <f t="shared" si="2"/>
        <v>3</v>
      </c>
      <c r="K158" s="4"/>
      <c r="L158" s="2">
        <v>3</v>
      </c>
      <c r="M158" s="2" t="s">
        <v>1073</v>
      </c>
      <c r="N158" s="2" t="s">
        <v>1074</v>
      </c>
      <c r="O158" s="2" t="s">
        <v>325</v>
      </c>
    </row>
    <row r="159" spans="1:15" x14ac:dyDescent="0.3">
      <c r="A159" s="15" t="s">
        <v>325</v>
      </c>
      <c r="B159" s="15" t="s">
        <v>325</v>
      </c>
      <c r="C159" s="3" t="s">
        <v>326</v>
      </c>
      <c r="D159" s="2" t="s">
        <v>277</v>
      </c>
      <c r="E159" s="2">
        <v>10</v>
      </c>
      <c r="F159" s="10" t="e">
        <f>IFERROR(VLOOKUP(A159,[1]Sheet1!$A$1:$C$998,3, FALSE), VLOOKUP(A159,[1]Sheet1!$B$1:$C$998,2, FALSE))</f>
        <v>#N/A</v>
      </c>
      <c r="J159" s="2" t="str">
        <f t="shared" si="2"/>
        <v>1/2</v>
      </c>
      <c r="K159" s="4" t="s">
        <v>327</v>
      </c>
    </row>
    <row r="160" spans="1:15" x14ac:dyDescent="0.3">
      <c r="A160" t="s">
        <v>1849</v>
      </c>
      <c r="B160" s="15" t="s">
        <v>2495</v>
      </c>
      <c r="C160" t="s">
        <v>1864</v>
      </c>
      <c r="E160" s="5">
        <v>33</v>
      </c>
      <c r="F160" s="10">
        <f>VLOOKUP(A160,[1]Sheet1!$A$1:$C$998,3, FALSE)</f>
        <v>271</v>
      </c>
      <c r="J160" s="2">
        <f t="shared" si="2"/>
        <v>0</v>
      </c>
      <c r="K160" s="4"/>
    </row>
    <row r="161" spans="1:17" x14ac:dyDescent="0.3">
      <c r="A161" s="15" t="s">
        <v>2255</v>
      </c>
      <c r="B161" s="15" t="s">
        <v>2255</v>
      </c>
      <c r="C161" s="3" t="s">
        <v>376</v>
      </c>
      <c r="D161" s="2" t="s">
        <v>279</v>
      </c>
      <c r="E161" s="5">
        <v>11</v>
      </c>
      <c r="F161" s="10">
        <f>IFERROR(VLOOKUP(A161,[1]Sheet1!$A$1:$C$998,3, FALSE), VLOOKUP(A161,[1]Sheet1!$B$1:$C$998,2, FALSE))</f>
        <v>698</v>
      </c>
      <c r="J161" s="2" t="str">
        <f t="shared" si="2"/>
        <v>4</v>
      </c>
      <c r="K161" s="4"/>
      <c r="L161" s="4" t="s">
        <v>290</v>
      </c>
      <c r="M161" s="2" t="s">
        <v>1191</v>
      </c>
      <c r="N161" s="2" t="s">
        <v>1192</v>
      </c>
      <c r="O161" s="2" t="s">
        <v>1193</v>
      </c>
    </row>
    <row r="162" spans="1:17" x14ac:dyDescent="0.3">
      <c r="A162" t="s">
        <v>1810</v>
      </c>
      <c r="B162" s="15" t="s">
        <v>2496</v>
      </c>
      <c r="C162" t="s">
        <v>1819</v>
      </c>
      <c r="D162"/>
      <c r="E162" s="2">
        <v>32</v>
      </c>
      <c r="F162" s="10">
        <f>VLOOKUP(A162,[1]Sheet1!$A$1:$C$998,3, FALSE)</f>
        <v>834</v>
      </c>
      <c r="G162"/>
      <c r="H162"/>
      <c r="I162"/>
      <c r="J162" s="2">
        <f t="shared" si="2"/>
        <v>0</v>
      </c>
      <c r="K162" s="28"/>
      <c r="L162" s="28"/>
      <c r="M162"/>
      <c r="N162"/>
      <c r="O162"/>
    </row>
    <row r="163" spans="1:17" x14ac:dyDescent="0.3">
      <c r="A163" t="s">
        <v>2150</v>
      </c>
      <c r="B163" s="15" t="s">
        <v>2497</v>
      </c>
      <c r="C163" t="s">
        <v>2067</v>
      </c>
      <c r="E163" s="5" t="s">
        <v>2128</v>
      </c>
      <c r="F163" s="10" t="e">
        <f>IFERROR(VLOOKUP(A163,[1]Sheet1!$A$1:$C$998,3, FALSE), VLOOKUP(A163,[1]Sheet1!$B$1:$C$998,2, FALSE))</f>
        <v>#N/A</v>
      </c>
      <c r="J163" s="2">
        <f t="shared" si="2"/>
        <v>0</v>
      </c>
      <c r="K163" s="4"/>
      <c r="Q163" s="10"/>
    </row>
    <row r="164" spans="1:17" x14ac:dyDescent="0.3">
      <c r="A164" s="15" t="s">
        <v>2192</v>
      </c>
      <c r="B164" s="15" t="s">
        <v>2192</v>
      </c>
      <c r="C164" s="3" t="s">
        <v>77</v>
      </c>
      <c r="D164" s="2" t="s">
        <v>279</v>
      </c>
      <c r="E164" s="5">
        <v>4</v>
      </c>
      <c r="F164" s="10" t="e">
        <f>IFERROR(VLOOKUP(A164,[1]Sheet1!$A$1:$C$998,3, FALSE), VLOOKUP(A164,[1]Sheet1!$B$1:$C$998,2, FALSE))</f>
        <v>#N/A</v>
      </c>
      <c r="J164" s="2">
        <f t="shared" si="2"/>
        <v>3</v>
      </c>
      <c r="K164" s="4"/>
      <c r="L164" s="2">
        <v>3</v>
      </c>
      <c r="M164" s="2" t="s">
        <v>1075</v>
      </c>
      <c r="N164" s="2" t="s">
        <v>1076</v>
      </c>
      <c r="O164" s="2" t="s">
        <v>1077</v>
      </c>
      <c r="Q164" s="10"/>
    </row>
    <row r="165" spans="1:17" x14ac:dyDescent="0.3">
      <c r="A165" s="15" t="s">
        <v>2</v>
      </c>
      <c r="B165" s="15" t="s">
        <v>2</v>
      </c>
      <c r="C165" s="3" t="s">
        <v>3</v>
      </c>
      <c r="D165" s="2" t="s">
        <v>278</v>
      </c>
      <c r="E165" s="2">
        <v>1</v>
      </c>
      <c r="F165" s="10" t="e">
        <f>IFERROR(VLOOKUP(A165,[1]Sheet1!$A$1:$C$998,3, FALSE), VLOOKUP(A165,[1]Sheet1!$B$1:$C$998,2, FALSE))</f>
        <v>#N/A</v>
      </c>
      <c r="I165" s="2" t="s">
        <v>784</v>
      </c>
      <c r="J165" s="2">
        <f t="shared" si="2"/>
        <v>2</v>
      </c>
      <c r="K165" s="5">
        <v>2</v>
      </c>
      <c r="L165" s="2"/>
      <c r="Q165" s="10"/>
    </row>
    <row r="166" spans="1:17" x14ac:dyDescent="0.3">
      <c r="A166" s="15" t="s">
        <v>1370</v>
      </c>
      <c r="B166" s="15" t="s">
        <v>1370</v>
      </c>
      <c r="C166" s="3" t="s">
        <v>1371</v>
      </c>
      <c r="D166" s="2" t="s">
        <v>278</v>
      </c>
      <c r="E166" s="5">
        <v>28</v>
      </c>
      <c r="F166" s="10">
        <f>VLOOKUP(A166,[1]Sheet1!$A$1:$C$998,3, FALSE)</f>
        <v>75</v>
      </c>
      <c r="I166" s="2" t="s">
        <v>785</v>
      </c>
      <c r="J166" s="2" t="str">
        <f t="shared" si="2"/>
        <v>3</v>
      </c>
      <c r="K166" s="4" t="s">
        <v>221</v>
      </c>
      <c r="Q166" s="10"/>
    </row>
    <row r="167" spans="1:17" x14ac:dyDescent="0.3">
      <c r="A167" s="15" t="s">
        <v>504</v>
      </c>
      <c r="B167" s="15" t="s">
        <v>2498</v>
      </c>
      <c r="C167" s="10" t="s">
        <v>525</v>
      </c>
      <c r="D167" s="10" t="s">
        <v>275</v>
      </c>
      <c r="E167" s="10">
        <v>14</v>
      </c>
      <c r="F167" s="10" t="e">
        <f>IFERROR(VLOOKUP(A167,[1]Sheet1!$A$1:$C$998,3, FALSE), VLOOKUP(A167,[1]Sheet1!$B$1:$C$998,2, FALSE))</f>
        <v>#N/A</v>
      </c>
      <c r="G167" s="10"/>
      <c r="H167" s="12"/>
      <c r="I167" s="10"/>
      <c r="J167" s="2">
        <f t="shared" si="2"/>
        <v>0</v>
      </c>
      <c r="K167" s="12"/>
      <c r="L167" s="12"/>
      <c r="M167" s="10"/>
      <c r="N167" s="10"/>
      <c r="O167" s="10"/>
      <c r="Q167" s="10"/>
    </row>
    <row r="168" spans="1:17" x14ac:dyDescent="0.3">
      <c r="A168" t="s">
        <v>1850</v>
      </c>
      <c r="B168" s="15" t="s">
        <v>2499</v>
      </c>
      <c r="C168" t="s">
        <v>1865</v>
      </c>
      <c r="E168" s="5">
        <v>33</v>
      </c>
      <c r="F168" s="10" t="e">
        <f>IFERROR(VLOOKUP(A168,[1]Sheet1!$A$1:$C$998,3, FALSE), VLOOKUP(A168,[1]Sheet1!$B$1:$C$998,2, FALSE))</f>
        <v>#N/A</v>
      </c>
      <c r="J168" s="2">
        <f t="shared" si="2"/>
        <v>0</v>
      </c>
      <c r="K168" s="4"/>
    </row>
    <row r="169" spans="1:17" x14ac:dyDescent="0.3">
      <c r="A169" s="15" t="s">
        <v>2256</v>
      </c>
      <c r="B169" s="15" t="s">
        <v>2500</v>
      </c>
      <c r="C169" s="3" t="s">
        <v>377</v>
      </c>
      <c r="D169" s="2" t="s">
        <v>279</v>
      </c>
      <c r="E169" s="5">
        <v>11</v>
      </c>
      <c r="F169" s="10" t="e">
        <f>IFERROR(VLOOKUP(A169,[1]Sheet1!$A$1:$C$998,3, FALSE), VLOOKUP(A169,[1]Sheet1!$B$1:$C$998,2, FALSE))</f>
        <v>#N/A</v>
      </c>
      <c r="J169" s="2" t="str">
        <f t="shared" si="2"/>
        <v>3</v>
      </c>
      <c r="K169" s="4"/>
      <c r="L169" s="4" t="s">
        <v>221</v>
      </c>
      <c r="M169" s="2" t="s">
        <v>1078</v>
      </c>
      <c r="N169" s="2" t="s">
        <v>1079</v>
      </c>
      <c r="O169" s="2" t="s">
        <v>1080</v>
      </c>
    </row>
    <row r="170" spans="1:17" x14ac:dyDescent="0.3">
      <c r="A170" t="s">
        <v>2169</v>
      </c>
      <c r="B170" s="15" t="s">
        <v>2501</v>
      </c>
      <c r="C170" t="s">
        <v>2111</v>
      </c>
      <c r="E170" s="5" t="s">
        <v>2128</v>
      </c>
      <c r="F170" s="10">
        <f>VLOOKUP(A170,[1]Sheet1!$A$1:$C$998,3, FALSE)</f>
        <v>475</v>
      </c>
      <c r="J170" s="2">
        <f t="shared" si="2"/>
        <v>0</v>
      </c>
      <c r="K170" s="4"/>
    </row>
    <row r="171" spans="1:17" x14ac:dyDescent="0.3">
      <c r="A171" s="15" t="s">
        <v>1650</v>
      </c>
      <c r="B171" s="15" t="s">
        <v>2502</v>
      </c>
      <c r="C171" s="3" t="s">
        <v>2378</v>
      </c>
      <c r="D171" s="2" t="s">
        <v>277</v>
      </c>
      <c r="E171" s="25">
        <v>20</v>
      </c>
      <c r="F171" s="10" t="e">
        <f>IFERROR(VLOOKUP(A171,[1]Sheet1!$A$1:$C$998,3, FALSE), VLOOKUP(A171,[1]Sheet1!$B$1:$C$998,2, FALSE))</f>
        <v>#N/A</v>
      </c>
      <c r="J171" s="2">
        <f t="shared" si="2"/>
        <v>0</v>
      </c>
      <c r="K171" s="4"/>
      <c r="L171" s="2"/>
      <c r="M171" s="15"/>
      <c r="N171" s="26"/>
      <c r="O171" s="15"/>
    </row>
    <row r="172" spans="1:17" x14ac:dyDescent="0.3">
      <c r="A172" s="15" t="s">
        <v>123</v>
      </c>
      <c r="B172" s="15" t="s">
        <v>123</v>
      </c>
      <c r="C172" s="3" t="s">
        <v>164</v>
      </c>
      <c r="D172" s="2" t="s">
        <v>278</v>
      </c>
      <c r="E172" s="2">
        <v>6</v>
      </c>
      <c r="F172" s="10" t="e">
        <f>IFERROR(VLOOKUP(A172,[1]Sheet1!$A$1:$C$998,3, FALSE), VLOOKUP(A172,[1]Sheet1!$B$1:$C$998,2, FALSE))</f>
        <v>#N/A</v>
      </c>
      <c r="I172" s="2" t="s">
        <v>785</v>
      </c>
      <c r="J172" s="2">
        <f t="shared" si="2"/>
        <v>2</v>
      </c>
      <c r="K172" s="5">
        <v>2</v>
      </c>
      <c r="L172" s="2"/>
    </row>
    <row r="173" spans="1:17" x14ac:dyDescent="0.3">
      <c r="A173" t="s">
        <v>1963</v>
      </c>
      <c r="B173" s="15" t="s">
        <v>2503</v>
      </c>
      <c r="C173" t="s">
        <v>2037</v>
      </c>
      <c r="E173" s="5" t="s">
        <v>2128</v>
      </c>
      <c r="F173" s="10" t="e">
        <f>IFERROR(VLOOKUP(A173,[1]Sheet1!$A$1:$C$998,3, FALSE), VLOOKUP(A173,[1]Sheet1!$B$1:$C$998,2, FALSE))</f>
        <v>#N/A</v>
      </c>
      <c r="J173" s="2">
        <f t="shared" si="2"/>
        <v>0</v>
      </c>
      <c r="K173" s="4"/>
    </row>
    <row r="174" spans="1:17" x14ac:dyDescent="0.3">
      <c r="A174" s="15" t="s">
        <v>190</v>
      </c>
      <c r="B174" s="15" t="s">
        <v>190</v>
      </c>
      <c r="C174" s="3" t="s">
        <v>201</v>
      </c>
      <c r="D174" s="2" t="s">
        <v>281</v>
      </c>
      <c r="E174" s="2">
        <v>7</v>
      </c>
      <c r="F174" s="10">
        <f>VLOOKUP(A174,[1]Sheet1!$A$1:$C$998,3, FALSE)</f>
        <v>10</v>
      </c>
      <c r="J174" s="2">
        <f t="shared" si="2"/>
        <v>0</v>
      </c>
      <c r="K174" s="4"/>
      <c r="L174" s="2"/>
    </row>
    <row r="175" spans="1:17" x14ac:dyDescent="0.3">
      <c r="A175" s="15" t="s">
        <v>190</v>
      </c>
      <c r="B175" s="15" t="s">
        <v>190</v>
      </c>
      <c r="C175" s="2" t="s">
        <v>540</v>
      </c>
      <c r="D175" s="2" t="s">
        <v>765</v>
      </c>
      <c r="E175" s="2">
        <v>24</v>
      </c>
      <c r="F175" s="10">
        <f>VLOOKUP(A175,[1]Sheet1!$A$1:$C$998,3, FALSE)</f>
        <v>10</v>
      </c>
      <c r="G175" s="2"/>
      <c r="J175" s="2">
        <f t="shared" si="2"/>
        <v>0</v>
      </c>
      <c r="K175" s="4"/>
    </row>
    <row r="176" spans="1:17" x14ac:dyDescent="0.3">
      <c r="A176" s="15" t="s">
        <v>2235</v>
      </c>
      <c r="B176" s="15" t="s">
        <v>2235</v>
      </c>
      <c r="C176" s="3" t="s">
        <v>289</v>
      </c>
      <c r="D176" s="2" t="s">
        <v>279</v>
      </c>
      <c r="E176" s="5">
        <v>9</v>
      </c>
      <c r="F176" s="10">
        <f>IFERROR(VLOOKUP(A176,[1]Sheet1!$A$1:$C$998,3, FALSE), VLOOKUP(A176,[1]Sheet1!$B$1:$C$998,2, FALSE))</f>
        <v>441</v>
      </c>
      <c r="J176" s="2" t="str">
        <f t="shared" si="2"/>
        <v>4</v>
      </c>
      <c r="K176" s="4"/>
      <c r="L176" s="4" t="s">
        <v>290</v>
      </c>
      <c r="M176" s="2" t="s">
        <v>1194</v>
      </c>
      <c r="N176" s="2" t="s">
        <v>1195</v>
      </c>
      <c r="O176" s="2" t="s">
        <v>1196</v>
      </c>
    </row>
    <row r="177" spans="1:15" ht="33" x14ac:dyDescent="0.3">
      <c r="A177" s="15" t="s">
        <v>78</v>
      </c>
      <c r="B177" s="15" t="s">
        <v>2504</v>
      </c>
      <c r="C177" s="3" t="s">
        <v>79</v>
      </c>
      <c r="D177" s="2" t="s">
        <v>280</v>
      </c>
      <c r="E177" s="2">
        <v>4</v>
      </c>
      <c r="F177" s="10">
        <f>VLOOKUP(A177,[1]Sheet1!$A$1:$C$998,3, FALSE)</f>
        <v>186</v>
      </c>
      <c r="G177" s="3" t="s">
        <v>284</v>
      </c>
      <c r="J177" s="2">
        <f t="shared" si="2"/>
        <v>0</v>
      </c>
      <c r="K177" s="4"/>
      <c r="L177" s="2"/>
    </row>
    <row r="178" spans="1:15" x14ac:dyDescent="0.3">
      <c r="A178" s="15" t="s">
        <v>1651</v>
      </c>
      <c r="B178" s="15" t="s">
        <v>2505</v>
      </c>
      <c r="C178" s="2" t="s">
        <v>746</v>
      </c>
      <c r="D178" s="2" t="s">
        <v>278</v>
      </c>
      <c r="E178" s="2">
        <v>23</v>
      </c>
      <c r="F178" s="10">
        <f>VLOOKUP(A178,[1]Sheet1!$A$1:$C$998,3, FALSE)</f>
        <v>186</v>
      </c>
      <c r="G178" s="4"/>
      <c r="H178" s="2" t="s">
        <v>787</v>
      </c>
      <c r="I178" s="4" t="s">
        <v>786</v>
      </c>
      <c r="J178" s="2" t="str">
        <f t="shared" si="2"/>
        <v>1</v>
      </c>
      <c r="K178" s="4" t="s">
        <v>222</v>
      </c>
    </row>
    <row r="179" spans="1:15" x14ac:dyDescent="0.3">
      <c r="A179" t="s">
        <v>2170</v>
      </c>
      <c r="B179" s="15" t="s">
        <v>2506</v>
      </c>
      <c r="C179" t="s">
        <v>2113</v>
      </c>
      <c r="E179" s="5" t="s">
        <v>2128</v>
      </c>
      <c r="F179" s="10" t="e">
        <f>IFERROR(VLOOKUP(A179,[1]Sheet1!$A$1:$C$998,3, FALSE), VLOOKUP(A179,[1]Sheet1!$B$1:$C$998,2, FALSE))</f>
        <v>#N/A</v>
      </c>
      <c r="J179" s="2">
        <f t="shared" si="2"/>
        <v>0</v>
      </c>
      <c r="K179" s="4"/>
    </row>
    <row r="180" spans="1:15" x14ac:dyDescent="0.3">
      <c r="A180" s="15" t="s">
        <v>1652</v>
      </c>
      <c r="B180" s="15" t="s">
        <v>2507</v>
      </c>
      <c r="C180" s="3" t="s">
        <v>2368</v>
      </c>
      <c r="D180" s="2" t="s">
        <v>279</v>
      </c>
      <c r="E180" s="25">
        <v>19</v>
      </c>
      <c r="F180" s="10">
        <f>VLOOKUP(A180,[1]Sheet1!$A$1:$C$998,3, FALSE)</f>
        <v>743</v>
      </c>
      <c r="J180" s="2">
        <f t="shared" si="2"/>
        <v>0</v>
      </c>
      <c r="K180" s="4"/>
      <c r="L180" s="2"/>
      <c r="M180" s="15"/>
      <c r="N180" s="26"/>
      <c r="O180" s="15"/>
    </row>
    <row r="181" spans="1:15" x14ac:dyDescent="0.3">
      <c r="A181" s="15" t="s">
        <v>2203</v>
      </c>
      <c r="B181" s="15" t="s">
        <v>2203</v>
      </c>
      <c r="C181" s="3" t="s">
        <v>144</v>
      </c>
      <c r="D181" s="2" t="s">
        <v>279</v>
      </c>
      <c r="E181" s="5">
        <v>5</v>
      </c>
      <c r="F181" s="10">
        <f>IFERROR(VLOOKUP(A181,[1]Sheet1!$A$1:$C$998,3, FALSE), VLOOKUP(A181,[1]Sheet1!$B$1:$C$998,2, FALSE))</f>
        <v>562</v>
      </c>
      <c r="J181" s="2">
        <f t="shared" si="2"/>
        <v>3</v>
      </c>
      <c r="K181" s="4"/>
      <c r="L181" s="2">
        <v>3</v>
      </c>
      <c r="M181" s="2" t="s">
        <v>1081</v>
      </c>
      <c r="N181" s="2" t="s">
        <v>1082</v>
      </c>
      <c r="O181" s="2" t="s">
        <v>1083</v>
      </c>
    </row>
    <row r="182" spans="1:15" x14ac:dyDescent="0.3">
      <c r="A182" s="15" t="s">
        <v>2266</v>
      </c>
      <c r="B182" s="15" t="s">
        <v>2508</v>
      </c>
      <c r="C182" s="3" t="s">
        <v>403</v>
      </c>
      <c r="D182" s="2" t="s">
        <v>279</v>
      </c>
      <c r="E182" s="5">
        <v>12</v>
      </c>
      <c r="F182" s="10" t="e">
        <f>IFERROR(VLOOKUP(A182,[1]Sheet1!$A$1:$C$998,3, FALSE), VLOOKUP(A182,[1]Sheet1!$B$1:$C$998,2, FALSE))</f>
        <v>#N/A</v>
      </c>
      <c r="J182" s="2" t="str">
        <f t="shared" si="2"/>
        <v>4</v>
      </c>
      <c r="K182" s="4"/>
      <c r="L182" s="4" t="s">
        <v>290</v>
      </c>
      <c r="M182" s="2" t="s">
        <v>1197</v>
      </c>
      <c r="N182" s="2" t="s">
        <v>1198</v>
      </c>
      <c r="O182" s="2" t="s">
        <v>1199</v>
      </c>
    </row>
    <row r="183" spans="1:15" x14ac:dyDescent="0.3">
      <c r="A183" s="15" t="s">
        <v>1653</v>
      </c>
      <c r="B183" s="15" t="s">
        <v>2509</v>
      </c>
      <c r="C183" s="10" t="s">
        <v>476</v>
      </c>
      <c r="D183" s="10" t="s">
        <v>278</v>
      </c>
      <c r="E183" s="10">
        <v>13</v>
      </c>
      <c r="F183" s="10" t="e">
        <f>IFERROR(VLOOKUP(A183,[1]Sheet1!$A$1:$C$998,3, FALSE), VLOOKUP(A183,[1]Sheet1!$B$1:$C$998,2, FALSE))</f>
        <v>#N/A</v>
      </c>
      <c r="G183" s="10"/>
      <c r="H183" s="10" t="s">
        <v>439</v>
      </c>
      <c r="I183" s="2" t="s">
        <v>784</v>
      </c>
      <c r="J183" s="2">
        <f t="shared" si="2"/>
        <v>3</v>
      </c>
      <c r="K183" s="10">
        <v>3</v>
      </c>
      <c r="L183" s="12"/>
      <c r="M183" s="10"/>
      <c r="N183" s="10"/>
      <c r="O183" s="10"/>
    </row>
    <row r="184" spans="1:15" x14ac:dyDescent="0.3">
      <c r="A184" s="15" t="s">
        <v>365</v>
      </c>
      <c r="B184" s="15" t="s">
        <v>2399</v>
      </c>
      <c r="C184" s="3" t="s">
        <v>378</v>
      </c>
      <c r="D184" s="2" t="s">
        <v>281</v>
      </c>
      <c r="E184" s="2">
        <v>11</v>
      </c>
      <c r="F184" s="10">
        <f>VLOOKUP(A184,[1]Sheet1!$A$1:$C$998,3, FALSE)</f>
        <v>46</v>
      </c>
      <c r="J184" s="2">
        <f t="shared" si="2"/>
        <v>0</v>
      </c>
      <c r="K184" s="4"/>
    </row>
    <row r="185" spans="1:15" x14ac:dyDescent="0.3">
      <c r="A185" s="15" t="s">
        <v>2280</v>
      </c>
      <c r="B185" s="15" t="s">
        <v>2280</v>
      </c>
      <c r="C185" s="3" t="s">
        <v>1550</v>
      </c>
      <c r="D185" s="2" t="s">
        <v>278</v>
      </c>
      <c r="E185" s="2">
        <v>18</v>
      </c>
      <c r="F185" s="10" t="e">
        <f>IFERROR(VLOOKUP(A185,[1]Sheet1!$A$1:$C$998,3, FALSE), VLOOKUP(A185,[1]Sheet1!$B$1:$C$998,2, FALSE))</f>
        <v>#N/A</v>
      </c>
      <c r="H185" s="2" t="s">
        <v>2399</v>
      </c>
      <c r="I185" s="2" t="s">
        <v>786</v>
      </c>
      <c r="J185" s="2">
        <f t="shared" si="2"/>
        <v>1</v>
      </c>
      <c r="K185" s="5">
        <v>1</v>
      </c>
      <c r="L185" s="2"/>
    </row>
    <row r="186" spans="1:15" x14ac:dyDescent="0.3">
      <c r="A186" s="15" t="s">
        <v>550</v>
      </c>
      <c r="B186" s="15" t="s">
        <v>2510</v>
      </c>
      <c r="C186" s="10" t="s">
        <v>570</v>
      </c>
      <c r="D186" s="10" t="s">
        <v>279</v>
      </c>
      <c r="E186" s="11">
        <v>15</v>
      </c>
      <c r="F186" s="10">
        <f>VLOOKUP(A186,[1]Sheet1!$A$1:$C$998,3, FALSE)</f>
        <v>155</v>
      </c>
      <c r="G186" s="10"/>
      <c r="H186" s="12"/>
      <c r="I186" s="10"/>
      <c r="J186" s="2" t="str">
        <f t="shared" si="2"/>
        <v>2</v>
      </c>
      <c r="K186" s="12"/>
      <c r="L186" s="12" t="s">
        <v>223</v>
      </c>
      <c r="M186" s="2" t="s">
        <v>997</v>
      </c>
      <c r="N186" s="2" t="s">
        <v>998</v>
      </c>
      <c r="O186" s="2" t="s">
        <v>999</v>
      </c>
    </row>
    <row r="187" spans="1:15" x14ac:dyDescent="0.3">
      <c r="A187" s="15" t="s">
        <v>1620</v>
      </c>
      <c r="B187" s="15" t="s">
        <v>1620</v>
      </c>
      <c r="C187" s="3" t="s">
        <v>2284</v>
      </c>
      <c r="D187" s="2" t="s">
        <v>277</v>
      </c>
      <c r="E187" s="25">
        <v>20</v>
      </c>
      <c r="F187" s="10">
        <f>VLOOKUP(A187,[1]Sheet1!$A$1:$C$998,3, FALSE)</f>
        <v>914</v>
      </c>
      <c r="J187" s="2">
        <f t="shared" si="2"/>
        <v>0</v>
      </c>
      <c r="K187" s="4"/>
      <c r="L187" s="2"/>
      <c r="M187" s="15"/>
      <c r="N187" s="26"/>
      <c r="O187" s="15"/>
    </row>
    <row r="188" spans="1:15" x14ac:dyDescent="0.3">
      <c r="A188" t="s">
        <v>1851</v>
      </c>
      <c r="B188" s="15" t="s">
        <v>2511</v>
      </c>
      <c r="C188" t="s">
        <v>1866</v>
      </c>
      <c r="E188" s="5">
        <v>33</v>
      </c>
      <c r="F188" s="10" t="e">
        <f>IFERROR(VLOOKUP(A188,[1]Sheet1!$A$1:$C$998,3, FALSE), VLOOKUP(A188,[1]Sheet1!$B$1:$C$998,2, FALSE))</f>
        <v>#N/A</v>
      </c>
      <c r="J188" s="2">
        <f t="shared" si="2"/>
        <v>0</v>
      </c>
      <c r="K188" s="4"/>
    </row>
    <row r="189" spans="1:15" x14ac:dyDescent="0.3">
      <c r="A189" s="15" t="s">
        <v>1746</v>
      </c>
      <c r="B189" s="15" t="s">
        <v>2512</v>
      </c>
      <c r="C189" s="3" t="s">
        <v>693</v>
      </c>
      <c r="D189" s="2" t="s">
        <v>279</v>
      </c>
      <c r="E189" s="2">
        <v>22</v>
      </c>
      <c r="F189" s="10" t="e">
        <f>IFERROR(VLOOKUP(A189,[1]Sheet1!$A$1:$C$998,3, FALSE), VLOOKUP(A189,[1]Sheet1!$B$1:$C$998,2, FALSE))</f>
        <v>#N/A</v>
      </c>
      <c r="G189" s="2"/>
      <c r="H189" s="4"/>
      <c r="J189" s="2" t="str">
        <f t="shared" si="2"/>
        <v>3/4</v>
      </c>
      <c r="K189" s="4"/>
      <c r="L189" s="4" t="s">
        <v>220</v>
      </c>
      <c r="M189" s="2" t="s">
        <v>712</v>
      </c>
      <c r="N189" s="2" t="s">
        <v>1166</v>
      </c>
      <c r="O189" s="2" t="s">
        <v>1167</v>
      </c>
    </row>
    <row r="190" spans="1:15" x14ac:dyDescent="0.3">
      <c r="A190" s="15" t="s">
        <v>505</v>
      </c>
      <c r="B190" s="15" t="s">
        <v>2513</v>
      </c>
      <c r="C190" s="10" t="s">
        <v>526</v>
      </c>
      <c r="D190" s="10" t="s">
        <v>277</v>
      </c>
      <c r="E190" s="10">
        <v>14</v>
      </c>
      <c r="F190" s="10" t="e">
        <f>IFERROR(VLOOKUP(A190,[1]Sheet1!$A$1:$C$998,3, FALSE), VLOOKUP(A190,[1]Sheet1!$B$1:$C$998,2, FALSE))</f>
        <v>#N/A</v>
      </c>
      <c r="G190" s="10"/>
      <c r="H190" s="12"/>
      <c r="I190" s="10"/>
      <c r="J190" s="2" t="str">
        <f t="shared" si="2"/>
        <v>1/2</v>
      </c>
      <c r="K190" s="12" t="s">
        <v>327</v>
      </c>
      <c r="L190" s="12"/>
      <c r="M190" s="10"/>
      <c r="N190" s="10"/>
      <c r="O190" s="10"/>
    </row>
    <row r="191" spans="1:15" x14ac:dyDescent="0.3">
      <c r="A191" s="15" t="s">
        <v>1398</v>
      </c>
      <c r="B191" s="15" t="s">
        <v>2514</v>
      </c>
      <c r="C191" s="3" t="s">
        <v>1399</v>
      </c>
      <c r="D191" s="2" t="s">
        <v>279</v>
      </c>
      <c r="E191" s="2">
        <v>29</v>
      </c>
      <c r="F191" s="10">
        <f>VLOOKUP(A191,[1]Sheet1!$A$1:$C$998,3, FALSE)</f>
        <v>653</v>
      </c>
      <c r="J191" s="2">
        <f t="shared" si="2"/>
        <v>0</v>
      </c>
      <c r="K191" s="4"/>
    </row>
    <row r="192" spans="1:15" x14ac:dyDescent="0.3">
      <c r="A192" s="15" t="s">
        <v>603</v>
      </c>
      <c r="B192" s="15" t="s">
        <v>603</v>
      </c>
      <c r="C192" s="10" t="s">
        <v>182</v>
      </c>
      <c r="D192" s="10" t="s">
        <v>275</v>
      </c>
      <c r="E192" s="10">
        <v>16</v>
      </c>
      <c r="F192" s="10">
        <f>IFERROR(VLOOKUP(A192,[1]Sheet1!$A$1:$C$998,3, FALSE), VLOOKUP(A192,[1]Sheet1!$B$1:$C$998,2, FALSE))</f>
        <v>150</v>
      </c>
      <c r="G192" s="10"/>
      <c r="H192" s="12"/>
      <c r="I192" s="10"/>
      <c r="J192" s="2">
        <f t="shared" si="2"/>
        <v>0</v>
      </c>
      <c r="K192" s="12"/>
      <c r="L192" s="12"/>
      <c r="M192" s="10"/>
      <c r="N192" s="10"/>
      <c r="O192" s="10"/>
    </row>
    <row r="193" spans="1:15" x14ac:dyDescent="0.3">
      <c r="A193" s="15" t="s">
        <v>604</v>
      </c>
      <c r="B193" s="15" t="s">
        <v>2515</v>
      </c>
      <c r="C193" s="10" t="s">
        <v>624</v>
      </c>
      <c r="D193" s="10" t="s">
        <v>279</v>
      </c>
      <c r="E193" s="11">
        <v>16</v>
      </c>
      <c r="F193" s="10" t="e">
        <f>IFERROR(VLOOKUP(A193,[1]Sheet1!$A$1:$C$998,3, FALSE), VLOOKUP(A193,[1]Sheet1!$B$1:$C$998,2, FALSE))</f>
        <v>#N/A</v>
      </c>
      <c r="G193" s="10"/>
      <c r="H193" s="12"/>
      <c r="I193" s="10"/>
      <c r="J193" s="2" t="str">
        <f t="shared" si="2"/>
        <v>1</v>
      </c>
      <c r="K193" s="12"/>
      <c r="L193" s="12" t="s">
        <v>222</v>
      </c>
      <c r="M193" s="2" t="s">
        <v>646</v>
      </c>
      <c r="N193" s="2" t="s">
        <v>1237</v>
      </c>
      <c r="O193" s="2" t="s">
        <v>902</v>
      </c>
    </row>
    <row r="194" spans="1:15" x14ac:dyDescent="0.3">
      <c r="A194" s="15" t="s">
        <v>506</v>
      </c>
      <c r="B194" s="15" t="s">
        <v>2516</v>
      </c>
      <c r="C194" s="10" t="s">
        <v>527</v>
      </c>
      <c r="D194" s="10" t="s">
        <v>279</v>
      </c>
      <c r="E194" s="11">
        <v>14</v>
      </c>
      <c r="F194" s="10" t="e">
        <f>IFERROR(VLOOKUP(A194,[1]Sheet1!$A$1:$C$998,3, FALSE), VLOOKUP(A194,[1]Sheet1!$B$1:$C$998,2, FALSE))</f>
        <v>#N/A</v>
      </c>
      <c r="G194" s="10"/>
      <c r="H194" s="12"/>
      <c r="I194" s="10"/>
      <c r="J194" s="2" t="str">
        <f t="shared" ref="J194:J257" si="3">IF(ISBLANK(K194), L194, K194)</f>
        <v>2</v>
      </c>
      <c r="K194" s="12"/>
      <c r="L194" s="12" t="s">
        <v>223</v>
      </c>
      <c r="M194" s="2" t="s">
        <v>546</v>
      </c>
      <c r="N194" s="2" t="s">
        <v>1000</v>
      </c>
      <c r="O194" s="2" t="s">
        <v>1001</v>
      </c>
    </row>
    <row r="195" spans="1:15" x14ac:dyDescent="0.3">
      <c r="A195" s="15" t="s">
        <v>1440</v>
      </c>
      <c r="B195" s="15" t="s">
        <v>2517</v>
      </c>
      <c r="C195" s="3" t="s">
        <v>1441</v>
      </c>
      <c r="D195" s="2" t="s">
        <v>1413</v>
      </c>
      <c r="E195" s="2">
        <v>30</v>
      </c>
      <c r="F195" s="10" t="e">
        <f>IFERROR(VLOOKUP(A195,[1]Sheet1!$A$1:$C$998,3, FALSE), VLOOKUP(A195,[1]Sheet1!$B$1:$C$998,2, FALSE))</f>
        <v>#N/A</v>
      </c>
      <c r="J195" s="2" t="str">
        <f t="shared" si="3"/>
        <v>3</v>
      </c>
      <c r="K195" s="4"/>
      <c r="L195" s="4" t="s">
        <v>221</v>
      </c>
    </row>
    <row r="196" spans="1:15" x14ac:dyDescent="0.3">
      <c r="A196" s="15" t="s">
        <v>1551</v>
      </c>
      <c r="B196" s="15" t="s">
        <v>2518</v>
      </c>
      <c r="C196" s="3" t="s">
        <v>1552</v>
      </c>
      <c r="D196" s="2" t="s">
        <v>279</v>
      </c>
      <c r="E196" s="2">
        <v>18</v>
      </c>
      <c r="F196" s="10" t="e">
        <f>IFERROR(VLOOKUP(A196,[1]Sheet1!$A$1:$C$998,3, FALSE), VLOOKUP(A196,[1]Sheet1!$B$1:$C$998,2, FALSE))</f>
        <v>#N/A</v>
      </c>
      <c r="J196" s="2">
        <f t="shared" si="3"/>
        <v>1</v>
      </c>
      <c r="K196" s="4"/>
      <c r="L196" s="2">
        <v>1</v>
      </c>
      <c r="M196" s="15" t="s">
        <v>1553</v>
      </c>
      <c r="N196" s="15" t="s">
        <v>1554</v>
      </c>
      <c r="O196" s="15" t="s">
        <v>1555</v>
      </c>
    </row>
    <row r="197" spans="1:15" x14ac:dyDescent="0.3">
      <c r="A197" t="s">
        <v>2009</v>
      </c>
      <c r="B197" s="15" t="s">
        <v>2519</v>
      </c>
      <c r="C197" t="s">
        <v>427</v>
      </c>
      <c r="E197" s="5" t="s">
        <v>2128</v>
      </c>
      <c r="F197" s="10" t="e">
        <f>IFERROR(VLOOKUP(A197,[1]Sheet1!$A$1:$C$998,3, FALSE), VLOOKUP(A197,[1]Sheet1!$B$1:$C$998,2, FALSE))</f>
        <v>#N/A</v>
      </c>
      <c r="J197" s="2">
        <f t="shared" si="3"/>
        <v>0</v>
      </c>
      <c r="K197" s="4"/>
    </row>
    <row r="198" spans="1:15" x14ac:dyDescent="0.3">
      <c r="A198" s="15" t="s">
        <v>1654</v>
      </c>
      <c r="B198" s="15" t="s">
        <v>2520</v>
      </c>
      <c r="C198" s="3" t="s">
        <v>2398</v>
      </c>
      <c r="D198" s="2" t="s">
        <v>275</v>
      </c>
      <c r="E198" s="25">
        <v>20</v>
      </c>
      <c r="F198" s="10">
        <f>VLOOKUP(A198,[1]Sheet1!$A$1:$C$998,3, FALSE)</f>
        <v>796</v>
      </c>
      <c r="J198" s="2">
        <f t="shared" si="3"/>
        <v>0</v>
      </c>
      <c r="K198" s="4"/>
      <c r="L198" s="2"/>
      <c r="M198" s="15"/>
      <c r="N198" s="26"/>
      <c r="O198" s="15"/>
    </row>
    <row r="199" spans="1:15" x14ac:dyDescent="0.3">
      <c r="A199" s="15" t="s">
        <v>1307</v>
      </c>
      <c r="B199" s="15" t="s">
        <v>2521</v>
      </c>
      <c r="C199" s="2" t="s">
        <v>798</v>
      </c>
      <c r="D199" s="2" t="s">
        <v>279</v>
      </c>
      <c r="E199" s="2">
        <v>24</v>
      </c>
      <c r="F199" s="10">
        <f>VLOOKUP(A199,[1]Sheet1!$A$1:$C$998,3, FALSE)</f>
        <v>802</v>
      </c>
      <c r="G199" s="2"/>
      <c r="J199" s="2" t="str">
        <f t="shared" si="3"/>
        <v>3</v>
      </c>
      <c r="K199" s="4"/>
      <c r="L199" s="4" t="s">
        <v>221</v>
      </c>
      <c r="M199" s="2" t="s">
        <v>1084</v>
      </c>
      <c r="N199" s="2" t="s">
        <v>837</v>
      </c>
      <c r="O199" s="2" t="s">
        <v>1085</v>
      </c>
    </row>
    <row r="200" spans="1:15" x14ac:dyDescent="0.3">
      <c r="A200" t="s">
        <v>1307</v>
      </c>
      <c r="B200" s="15" t="s">
        <v>2521</v>
      </c>
      <c r="C200" t="s">
        <v>1867</v>
      </c>
      <c r="E200" s="5">
        <v>33</v>
      </c>
      <c r="F200" s="10">
        <f>VLOOKUP(A200,[1]Sheet1!$A$1:$C$998,3, FALSE)</f>
        <v>802</v>
      </c>
      <c r="J200" s="2">
        <f t="shared" si="3"/>
        <v>0</v>
      </c>
      <c r="K200" s="4"/>
    </row>
    <row r="201" spans="1:15" x14ac:dyDescent="0.3">
      <c r="A201" s="15" t="s">
        <v>1308</v>
      </c>
      <c r="B201" s="15" t="s">
        <v>2522</v>
      </c>
      <c r="C201" s="2" t="s">
        <v>799</v>
      </c>
      <c r="D201" s="2" t="s">
        <v>279</v>
      </c>
      <c r="E201" s="2">
        <v>24</v>
      </c>
      <c r="F201" s="10">
        <f>VLOOKUP(A201,[1]Sheet1!$A$1:$C$998,3, FALSE)</f>
        <v>544</v>
      </c>
      <c r="G201" s="2"/>
      <c r="J201" s="2" t="str">
        <f t="shared" si="3"/>
        <v>3</v>
      </c>
      <c r="K201" s="4"/>
      <c r="L201" s="4" t="s">
        <v>221</v>
      </c>
      <c r="M201" s="2" t="s">
        <v>1086</v>
      </c>
      <c r="N201" s="2" t="s">
        <v>838</v>
      </c>
      <c r="O201" s="2" t="s">
        <v>1087</v>
      </c>
    </row>
    <row r="202" spans="1:15" x14ac:dyDescent="0.3">
      <c r="A202" s="15" t="s">
        <v>1655</v>
      </c>
      <c r="B202" s="15" t="s">
        <v>2523</v>
      </c>
      <c r="C202" s="3" t="s">
        <v>2379</v>
      </c>
      <c r="D202" s="2" t="s">
        <v>279</v>
      </c>
      <c r="E202" s="25">
        <v>20</v>
      </c>
      <c r="F202" s="10" t="e">
        <f>IFERROR(VLOOKUP(A202,[1]Sheet1!$A$1:$C$998,3, FALSE), VLOOKUP(A202,[1]Sheet1!$B$1:$C$998,2, FALSE))</f>
        <v>#N/A</v>
      </c>
      <c r="J202" s="2">
        <f t="shared" si="3"/>
        <v>0</v>
      </c>
      <c r="K202" s="4"/>
      <c r="L202" s="2"/>
      <c r="M202" s="15"/>
      <c r="N202" s="26"/>
      <c r="O202" s="15"/>
    </row>
    <row r="203" spans="1:15" x14ac:dyDescent="0.3">
      <c r="A203" s="15" t="s">
        <v>507</v>
      </c>
      <c r="B203" s="15" t="s">
        <v>507</v>
      </c>
      <c r="C203" s="10" t="s">
        <v>528</v>
      </c>
      <c r="D203" s="10" t="s">
        <v>278</v>
      </c>
      <c r="E203" s="10">
        <v>14</v>
      </c>
      <c r="F203" s="10">
        <f>VLOOKUP(A203,[1]Sheet1!$A$1:$C$998,3, FALSE)</f>
        <v>42</v>
      </c>
      <c r="G203" s="10"/>
      <c r="H203" s="12"/>
      <c r="I203" s="10" t="s">
        <v>784</v>
      </c>
      <c r="J203" s="2">
        <f t="shared" si="3"/>
        <v>2</v>
      </c>
      <c r="K203" s="10">
        <v>2</v>
      </c>
      <c r="L203" s="12"/>
      <c r="M203" s="10"/>
      <c r="N203" s="10"/>
      <c r="O203" s="10"/>
    </row>
    <row r="204" spans="1:15" x14ac:dyDescent="0.3">
      <c r="A204" t="s">
        <v>2151</v>
      </c>
      <c r="B204" s="15" t="s">
        <v>2151</v>
      </c>
      <c r="C204" t="s">
        <v>2068</v>
      </c>
      <c r="E204" s="5" t="s">
        <v>2128</v>
      </c>
      <c r="F204" s="10" t="e">
        <f>IFERROR(VLOOKUP(A204,[1]Sheet1!$A$1:$C$998,3, FALSE), VLOOKUP(A204,[1]Sheet1!$B$1:$C$998,2, FALSE))</f>
        <v>#N/A</v>
      </c>
      <c r="J204" s="2">
        <f t="shared" si="3"/>
        <v>0</v>
      </c>
      <c r="K204" s="4"/>
    </row>
    <row r="205" spans="1:15" x14ac:dyDescent="0.3">
      <c r="A205" s="15" t="s">
        <v>452</v>
      </c>
      <c r="B205" s="15" t="s">
        <v>2524</v>
      </c>
      <c r="C205" s="10" t="s">
        <v>477</v>
      </c>
      <c r="D205" s="10" t="s">
        <v>279</v>
      </c>
      <c r="E205" s="11">
        <v>13</v>
      </c>
      <c r="F205" s="10">
        <f>VLOOKUP(A205,[1]Sheet1!$A$1:$C$998,3, FALSE)</f>
        <v>33</v>
      </c>
      <c r="G205" s="10"/>
      <c r="H205" s="12"/>
      <c r="I205" s="10"/>
      <c r="J205" s="2">
        <f t="shared" si="3"/>
        <v>3</v>
      </c>
      <c r="K205" s="12"/>
      <c r="L205" s="12">
        <v>3</v>
      </c>
      <c r="M205" s="2" t="s">
        <v>453</v>
      </c>
      <c r="N205" s="2" t="s">
        <v>1088</v>
      </c>
      <c r="O205" s="2" t="s">
        <v>1089</v>
      </c>
    </row>
    <row r="206" spans="1:15" x14ac:dyDescent="0.3">
      <c r="A206" s="15" t="s">
        <v>292</v>
      </c>
      <c r="B206" s="15" t="s">
        <v>2525</v>
      </c>
      <c r="C206" s="3" t="s">
        <v>293</v>
      </c>
      <c r="D206" s="2" t="s">
        <v>278</v>
      </c>
      <c r="E206" s="2">
        <v>9</v>
      </c>
      <c r="F206" s="10">
        <f>VLOOKUP(A206,[1]Sheet1!$A$1:$C$998,3, FALSE)</f>
        <v>54</v>
      </c>
      <c r="I206" s="2" t="s">
        <v>784</v>
      </c>
      <c r="J206" s="2">
        <f t="shared" si="3"/>
        <v>5</v>
      </c>
      <c r="K206" s="2">
        <v>5</v>
      </c>
    </row>
    <row r="207" spans="1:15" x14ac:dyDescent="0.3">
      <c r="A207" s="15" t="s">
        <v>508</v>
      </c>
      <c r="B207" s="15" t="s">
        <v>508</v>
      </c>
      <c r="C207" s="10" t="s">
        <v>529</v>
      </c>
      <c r="D207" s="10" t="s">
        <v>277</v>
      </c>
      <c r="E207" s="10">
        <v>14</v>
      </c>
      <c r="F207" s="10">
        <f>VLOOKUP(A207,[1]Sheet1!$A$1:$C$998,3, FALSE)</f>
        <v>861</v>
      </c>
      <c r="G207" s="10"/>
      <c r="H207" s="12"/>
      <c r="I207" s="10"/>
      <c r="J207" s="2">
        <f t="shared" si="3"/>
        <v>3</v>
      </c>
      <c r="K207" s="10">
        <v>3</v>
      </c>
      <c r="L207" s="12"/>
      <c r="M207" s="10"/>
      <c r="N207" s="10"/>
      <c r="O207" s="10"/>
    </row>
    <row r="208" spans="1:15" x14ac:dyDescent="0.3">
      <c r="A208" s="15" t="s">
        <v>1736</v>
      </c>
      <c r="B208" s="15" t="s">
        <v>2526</v>
      </c>
      <c r="C208" s="3" t="s">
        <v>848</v>
      </c>
      <c r="D208" s="2" t="s">
        <v>278</v>
      </c>
      <c r="E208" s="2">
        <v>25</v>
      </c>
      <c r="F208" s="10" t="e">
        <f>IFERROR(VLOOKUP(A208,[1]Sheet1!$A$1:$C$998,3, FALSE), VLOOKUP(A208,[1]Sheet1!$B$1:$C$998,2, FALSE))</f>
        <v>#N/A</v>
      </c>
      <c r="G208" s="4"/>
      <c r="I208" s="4" t="s">
        <v>786</v>
      </c>
      <c r="J208" s="2" t="str">
        <f t="shared" si="3"/>
        <v>3</v>
      </c>
      <c r="K208" s="4" t="s">
        <v>221</v>
      </c>
    </row>
    <row r="209" spans="1:15" x14ac:dyDescent="0.3">
      <c r="A209" t="s">
        <v>2140</v>
      </c>
      <c r="B209" s="15" t="s">
        <v>2140</v>
      </c>
      <c r="C209" t="s">
        <v>2048</v>
      </c>
      <c r="E209" s="5" t="s">
        <v>2128</v>
      </c>
      <c r="F209" s="10">
        <f>IFERROR(VLOOKUP(A209,[1]Sheet1!$A$1:$C$998,3, FALSE), VLOOKUP(A209,[1]Sheet1!$B$1:$C$998,2, FALSE))</f>
        <v>291</v>
      </c>
      <c r="J209" s="2">
        <f t="shared" si="3"/>
        <v>0</v>
      </c>
      <c r="K209" s="4"/>
    </row>
    <row r="210" spans="1:15" x14ac:dyDescent="0.3">
      <c r="A210" s="15" t="s">
        <v>509</v>
      </c>
      <c r="B210" s="15" t="s">
        <v>2527</v>
      </c>
      <c r="C210" s="10" t="s">
        <v>530</v>
      </c>
      <c r="D210" s="10" t="s">
        <v>275</v>
      </c>
      <c r="E210" s="10">
        <v>14</v>
      </c>
      <c r="F210" s="10" t="e">
        <f>IFERROR(VLOOKUP(A210,[1]Sheet1!$A$1:$C$998,3, FALSE), VLOOKUP(A210,[1]Sheet1!$B$1:$C$998,2, FALSE))</f>
        <v>#N/A</v>
      </c>
      <c r="G210" s="10"/>
      <c r="H210" s="12"/>
      <c r="I210" s="10"/>
      <c r="J210" s="2">
        <f t="shared" si="3"/>
        <v>0</v>
      </c>
      <c r="K210" s="12"/>
      <c r="L210" s="12"/>
      <c r="M210" s="10"/>
      <c r="N210" s="10"/>
      <c r="O210" s="10"/>
    </row>
    <row r="211" spans="1:15" x14ac:dyDescent="0.3">
      <c r="A211" s="15" t="s">
        <v>1400</v>
      </c>
      <c r="B211" s="15" t="s">
        <v>2528</v>
      </c>
      <c r="C211" s="3" t="s">
        <v>1401</v>
      </c>
      <c r="D211" s="2" t="s">
        <v>277</v>
      </c>
      <c r="E211" s="2">
        <v>29</v>
      </c>
      <c r="F211" s="10" t="e">
        <f>IFERROR(VLOOKUP(A211,[1]Sheet1!$A$1:$C$998,3, FALSE), VLOOKUP(A211,[1]Sheet1!$B$1:$C$998,2, FALSE))</f>
        <v>#N/A</v>
      </c>
      <c r="J211" s="2">
        <f t="shared" si="3"/>
        <v>0</v>
      </c>
      <c r="K211" s="4"/>
    </row>
    <row r="212" spans="1:15" x14ac:dyDescent="0.3">
      <c r="A212" s="15" t="s">
        <v>1556</v>
      </c>
      <c r="B212" s="15" t="s">
        <v>2529</v>
      </c>
      <c r="C212" s="3" t="s">
        <v>1557</v>
      </c>
      <c r="D212" s="2" t="s">
        <v>279</v>
      </c>
      <c r="E212" s="2">
        <v>18</v>
      </c>
      <c r="F212" s="10">
        <f>VLOOKUP(A212,[1]Sheet1!$A$1:$C$998,3, FALSE)</f>
        <v>726</v>
      </c>
      <c r="J212" s="2">
        <f t="shared" si="3"/>
        <v>3</v>
      </c>
      <c r="K212" s="4"/>
      <c r="L212" s="2">
        <v>3</v>
      </c>
      <c r="M212" s="15" t="s">
        <v>1558</v>
      </c>
      <c r="N212" s="15" t="s">
        <v>1559</v>
      </c>
      <c r="O212" s="15" t="s">
        <v>1560</v>
      </c>
    </row>
    <row r="213" spans="1:15" x14ac:dyDescent="0.3">
      <c r="A213" t="s">
        <v>2131</v>
      </c>
      <c r="B213" s="15" t="s">
        <v>2131</v>
      </c>
      <c r="C213" t="s">
        <v>2022</v>
      </c>
      <c r="E213" s="5" t="s">
        <v>2128</v>
      </c>
      <c r="F213" s="10" t="e">
        <f>IFERROR(VLOOKUP(A213,[1]Sheet1!$A$1:$C$998,3, FALSE), VLOOKUP(A213,[1]Sheet1!$B$1:$C$998,2, FALSE))</f>
        <v>#N/A</v>
      </c>
      <c r="J213" s="2">
        <f t="shared" si="3"/>
        <v>0</v>
      </c>
      <c r="K213" s="4"/>
    </row>
    <row r="214" spans="1:15" x14ac:dyDescent="0.3">
      <c r="A214" t="s">
        <v>1973</v>
      </c>
      <c r="B214" s="15" t="s">
        <v>2530</v>
      </c>
      <c r="C214" t="s">
        <v>2049</v>
      </c>
      <c r="E214" s="5" t="s">
        <v>2128</v>
      </c>
      <c r="F214" s="10">
        <f>VLOOKUP(A214,[1]Sheet1!$A$1:$C$998,3, FALSE)</f>
        <v>465</v>
      </c>
      <c r="J214" s="2">
        <f t="shared" si="3"/>
        <v>0</v>
      </c>
      <c r="K214" s="4"/>
    </row>
    <row r="215" spans="1:15" x14ac:dyDescent="0.3">
      <c r="A215" t="s">
        <v>2160</v>
      </c>
      <c r="B215" s="15" t="s">
        <v>2531</v>
      </c>
      <c r="C215" t="s">
        <v>2092</v>
      </c>
      <c r="E215" s="5" t="s">
        <v>2128</v>
      </c>
      <c r="F215" s="10" t="e">
        <f>IFERROR(VLOOKUP(A215,[1]Sheet1!$A$1:$C$998,3, FALSE), VLOOKUP(A215,[1]Sheet1!$B$1:$C$998,2, FALSE))</f>
        <v>#N/A</v>
      </c>
      <c r="J215" s="2">
        <f t="shared" si="3"/>
        <v>0</v>
      </c>
      <c r="K215" s="4"/>
    </row>
    <row r="216" spans="1:15" x14ac:dyDescent="0.3">
      <c r="A216" s="15" t="s">
        <v>1656</v>
      </c>
      <c r="B216" s="15" t="s">
        <v>2532</v>
      </c>
      <c r="C216" s="10" t="s">
        <v>1488</v>
      </c>
      <c r="D216" s="10" t="s">
        <v>275</v>
      </c>
      <c r="E216" s="10">
        <v>17</v>
      </c>
      <c r="F216" s="10" t="e">
        <f>IFERROR(VLOOKUP(A216,[1]Sheet1!$A$1:$C$998,3, FALSE), VLOOKUP(A216,[1]Sheet1!$B$1:$C$998,2, FALSE))</f>
        <v>#N/A</v>
      </c>
      <c r="G216" s="10"/>
      <c r="H216" s="12"/>
      <c r="I216" s="10"/>
      <c r="J216" s="2">
        <f t="shared" si="3"/>
        <v>0</v>
      </c>
      <c r="K216" s="12"/>
      <c r="L216" s="12"/>
      <c r="M216" s="10"/>
      <c r="N216" s="10"/>
      <c r="O216" s="10"/>
    </row>
    <row r="217" spans="1:15" x14ac:dyDescent="0.3">
      <c r="A217" s="15" t="s">
        <v>1442</v>
      </c>
      <c r="B217" s="15" t="s">
        <v>2533</v>
      </c>
      <c r="C217" s="3" t="s">
        <v>1443</v>
      </c>
      <c r="D217" s="2" t="s">
        <v>277</v>
      </c>
      <c r="E217" s="2">
        <v>30</v>
      </c>
      <c r="F217" s="10">
        <f>VLOOKUP(A217,[1]Sheet1!$A$1:$C$998,3, FALSE)</f>
        <v>564</v>
      </c>
      <c r="J217" s="2" t="str">
        <f t="shared" si="3"/>
        <v>3</v>
      </c>
      <c r="K217" s="4"/>
      <c r="L217" s="4" t="s">
        <v>221</v>
      </c>
    </row>
    <row r="218" spans="1:15" x14ac:dyDescent="0.3">
      <c r="A218" s="15" t="s">
        <v>1444</v>
      </c>
      <c r="B218" s="15" t="s">
        <v>2534</v>
      </c>
      <c r="C218" s="3" t="s">
        <v>1445</v>
      </c>
      <c r="D218" s="2" t="s">
        <v>1446</v>
      </c>
      <c r="E218" s="2">
        <v>30</v>
      </c>
      <c r="F218" s="10">
        <f>VLOOKUP(A218,[1]Sheet1!$A$1:$C$998,3, FALSE)</f>
        <v>712</v>
      </c>
      <c r="H218" s="2" t="s">
        <v>1327</v>
      </c>
      <c r="I218" s="2" t="s">
        <v>786</v>
      </c>
      <c r="J218" s="2" t="str">
        <f t="shared" si="3"/>
        <v>1</v>
      </c>
      <c r="K218" s="4"/>
      <c r="L218" s="4" t="s">
        <v>222</v>
      </c>
    </row>
    <row r="219" spans="1:15" x14ac:dyDescent="0.3">
      <c r="A219" t="s">
        <v>2141</v>
      </c>
      <c r="B219" s="15" t="s">
        <v>2535</v>
      </c>
      <c r="C219" t="s">
        <v>2051</v>
      </c>
      <c r="E219" s="5" t="s">
        <v>2128</v>
      </c>
      <c r="F219" s="10">
        <f>VLOOKUP(A219,[1]Sheet1!$A$1:$C$998,3, FALSE)</f>
        <v>962</v>
      </c>
      <c r="J219" s="2">
        <f t="shared" si="3"/>
        <v>0</v>
      </c>
      <c r="K219" s="4"/>
    </row>
    <row r="220" spans="1:15" x14ac:dyDescent="0.3">
      <c r="A220" s="15" t="s">
        <v>2236</v>
      </c>
      <c r="B220" s="15" t="s">
        <v>2236</v>
      </c>
      <c r="C220" s="3" t="s">
        <v>291</v>
      </c>
      <c r="D220" s="2" t="s">
        <v>279</v>
      </c>
      <c r="E220" s="5">
        <v>9</v>
      </c>
      <c r="F220" s="10">
        <f>IFERROR(VLOOKUP(A220,[1]Sheet1!$A$1:$C$998,3, FALSE), VLOOKUP(A220,[1]Sheet1!$B$1:$C$998,2, FALSE))</f>
        <v>28</v>
      </c>
      <c r="J220" s="2" t="str">
        <f t="shared" si="3"/>
        <v>1</v>
      </c>
      <c r="K220" s="4"/>
      <c r="L220" s="4" t="s">
        <v>222</v>
      </c>
      <c r="M220" s="2" t="s">
        <v>903</v>
      </c>
      <c r="N220" s="2" t="s">
        <v>1230</v>
      </c>
      <c r="O220" s="2" t="s">
        <v>904</v>
      </c>
    </row>
    <row r="221" spans="1:15" x14ac:dyDescent="0.3">
      <c r="A221" s="15" t="s">
        <v>1243</v>
      </c>
      <c r="B221" s="15" t="s">
        <v>2536</v>
      </c>
      <c r="C221" s="3" t="s">
        <v>1263</v>
      </c>
      <c r="D221" s="2" t="s">
        <v>279</v>
      </c>
      <c r="E221" s="2">
        <v>26</v>
      </c>
      <c r="F221" s="10">
        <f>VLOOKUP(A221,[1]Sheet1!$A$1:$C$998,3, FALSE)</f>
        <v>393</v>
      </c>
      <c r="G221" s="4"/>
      <c r="J221" s="2" t="str">
        <f t="shared" si="3"/>
        <v>2</v>
      </c>
      <c r="K221" s="4"/>
      <c r="L221" s="4" t="s">
        <v>223</v>
      </c>
      <c r="M221" s="24" t="s">
        <v>1297</v>
      </c>
      <c r="N221" s="24" t="s">
        <v>1298</v>
      </c>
      <c r="O221" s="24" t="s">
        <v>1289</v>
      </c>
    </row>
    <row r="222" spans="1:15" x14ac:dyDescent="0.3">
      <c r="A222" s="15" t="s">
        <v>1289</v>
      </c>
      <c r="B222" s="15" t="s">
        <v>1289</v>
      </c>
      <c r="C222" s="3" t="s">
        <v>2380</v>
      </c>
      <c r="D222" s="2" t="s">
        <v>277</v>
      </c>
      <c r="E222" s="25">
        <v>20</v>
      </c>
      <c r="F222" s="10" t="e">
        <f>IFERROR(VLOOKUP(A222,[1]Sheet1!$A$1:$C$998,3, FALSE), VLOOKUP(A222,[1]Sheet1!$B$1:$C$998,2, FALSE))</f>
        <v>#N/A</v>
      </c>
      <c r="J222" s="2">
        <f t="shared" si="3"/>
        <v>0</v>
      </c>
      <c r="K222" s="4"/>
      <c r="L222" s="2"/>
      <c r="M222" s="15"/>
      <c r="N222" s="26"/>
      <c r="O222" s="15"/>
    </row>
    <row r="223" spans="1:15" x14ac:dyDescent="0.3">
      <c r="A223" s="15" t="s">
        <v>1657</v>
      </c>
      <c r="B223" s="15" t="s">
        <v>2537</v>
      </c>
      <c r="C223" s="3" t="s">
        <v>1372</v>
      </c>
      <c r="D223" s="2" t="s">
        <v>279</v>
      </c>
      <c r="E223" s="5">
        <v>28</v>
      </c>
      <c r="F223" s="10">
        <f>VLOOKUP(A223,[1]Sheet1!$A$1:$C$998,3, FALSE)</f>
        <v>785</v>
      </c>
      <c r="J223" s="2" t="str">
        <f t="shared" si="3"/>
        <v>2</v>
      </c>
      <c r="K223" s="4"/>
      <c r="L223" s="4" t="s">
        <v>223</v>
      </c>
    </row>
    <row r="224" spans="1:15" x14ac:dyDescent="0.3">
      <c r="A224" s="15" t="s">
        <v>1402</v>
      </c>
      <c r="B224" s="15" t="s">
        <v>1402</v>
      </c>
      <c r="C224" s="3" t="s">
        <v>1403</v>
      </c>
      <c r="D224" s="2" t="s">
        <v>278</v>
      </c>
      <c r="E224" s="2">
        <v>29</v>
      </c>
      <c r="F224" s="10">
        <f>VLOOKUP(A224,[1]Sheet1!$A$1:$C$998,3, FALSE)</f>
        <v>193</v>
      </c>
      <c r="I224" s="2" t="s">
        <v>784</v>
      </c>
      <c r="J224" s="2">
        <f t="shared" si="3"/>
        <v>0</v>
      </c>
      <c r="K224" s="4"/>
    </row>
    <row r="225" spans="1:15" x14ac:dyDescent="0.3">
      <c r="A225" s="15" t="s">
        <v>2277</v>
      </c>
      <c r="B225" s="15" t="s">
        <v>2277</v>
      </c>
      <c r="C225" s="10" t="s">
        <v>531</v>
      </c>
      <c r="D225" s="10" t="s">
        <v>278</v>
      </c>
      <c r="E225" s="10">
        <v>14</v>
      </c>
      <c r="F225" s="10" t="e">
        <f>IFERROR(VLOOKUP(A225,[1]Sheet1!$A$1:$C$998,3, FALSE), VLOOKUP(A225,[1]Sheet1!$B$1:$C$998,2, FALSE))</f>
        <v>#N/A</v>
      </c>
      <c r="G225" s="10"/>
      <c r="H225" s="12"/>
      <c r="I225" s="10" t="s">
        <v>786</v>
      </c>
      <c r="J225" s="2">
        <f t="shared" si="3"/>
        <v>1</v>
      </c>
      <c r="K225" s="11">
        <v>1</v>
      </c>
      <c r="L225" s="12"/>
      <c r="M225" s="10"/>
      <c r="N225" s="10"/>
      <c r="O225" s="10"/>
    </row>
    <row r="226" spans="1:15" x14ac:dyDescent="0.3">
      <c r="A226" s="15" t="s">
        <v>31</v>
      </c>
      <c r="B226" s="15" t="s">
        <v>31</v>
      </c>
      <c r="C226" s="3" t="s">
        <v>32</v>
      </c>
      <c r="D226" s="2" t="s">
        <v>278</v>
      </c>
      <c r="E226" s="2">
        <v>2</v>
      </c>
      <c r="F226" s="10">
        <f>VLOOKUP(A226,[1]Sheet1!$B$1:$C$998,2, FALSE)</f>
        <v>241</v>
      </c>
      <c r="I226" s="2" t="s">
        <v>784</v>
      </c>
      <c r="J226" s="2">
        <f t="shared" si="3"/>
        <v>2</v>
      </c>
      <c r="K226" s="5">
        <v>2</v>
      </c>
      <c r="L226" s="2"/>
    </row>
    <row r="227" spans="1:15" x14ac:dyDescent="0.3">
      <c r="A227" s="15" t="s">
        <v>1658</v>
      </c>
      <c r="B227" s="15" t="s">
        <v>2538</v>
      </c>
      <c r="C227" s="3" t="s">
        <v>2381</v>
      </c>
      <c r="D227" s="2" t="s">
        <v>278</v>
      </c>
      <c r="E227" s="25">
        <v>20</v>
      </c>
      <c r="F227" s="10" t="e">
        <f>IFERROR(VLOOKUP(A227,[1]Sheet1!$A$1:$C$998,3, FALSE), VLOOKUP(A227,[1]Sheet1!$B$1:$C$998,2, FALSE))</f>
        <v>#N/A</v>
      </c>
      <c r="J227" s="2">
        <f t="shared" si="3"/>
        <v>0</v>
      </c>
      <c r="K227" s="4"/>
      <c r="L227" s="2"/>
      <c r="M227" s="15"/>
      <c r="N227" s="26"/>
      <c r="O227" s="15"/>
    </row>
    <row r="228" spans="1:15" x14ac:dyDescent="0.3">
      <c r="A228" t="s">
        <v>1953</v>
      </c>
      <c r="B228" s="15" t="s">
        <v>2539</v>
      </c>
      <c r="C228" t="s">
        <v>2023</v>
      </c>
      <c r="E228" s="5" t="s">
        <v>2128</v>
      </c>
      <c r="F228" s="10">
        <f>VLOOKUP(A228,[1]Sheet1!$A$1:$C$998,3, FALSE)</f>
        <v>606</v>
      </c>
      <c r="J228" s="2">
        <f t="shared" si="3"/>
        <v>0</v>
      </c>
      <c r="K228" s="4"/>
    </row>
    <row r="229" spans="1:15" x14ac:dyDescent="0.3">
      <c r="A229" s="15" t="s">
        <v>510</v>
      </c>
      <c r="B229" s="15" t="s">
        <v>2540</v>
      </c>
      <c r="C229" s="10" t="s">
        <v>532</v>
      </c>
      <c r="D229" s="10" t="s">
        <v>278</v>
      </c>
      <c r="E229" s="10">
        <v>14</v>
      </c>
      <c r="F229" s="10">
        <f>VLOOKUP(A229,[1]Sheet1!$A$1:$C$998,3, FALSE)</f>
        <v>476</v>
      </c>
      <c r="G229" s="10"/>
      <c r="H229" s="12"/>
      <c r="I229" s="10" t="s">
        <v>785</v>
      </c>
      <c r="J229" s="2">
        <f t="shared" si="3"/>
        <v>2</v>
      </c>
      <c r="K229" s="10">
        <v>2</v>
      </c>
      <c r="L229" s="12"/>
      <c r="M229" s="10"/>
      <c r="N229" s="10"/>
      <c r="O229" s="10"/>
    </row>
    <row r="230" spans="1:15" x14ac:dyDescent="0.3">
      <c r="A230" s="15" t="s">
        <v>2176</v>
      </c>
      <c r="B230" s="15" t="s">
        <v>2176</v>
      </c>
      <c r="C230" s="3" t="s">
        <v>33</v>
      </c>
      <c r="D230" s="2" t="s">
        <v>279</v>
      </c>
      <c r="E230" s="5">
        <v>2</v>
      </c>
      <c r="F230" s="10">
        <f>IFERROR(VLOOKUP(A230,[1]Sheet1!$A$1:$C$998,3, FALSE), VLOOKUP(A230,[1]Sheet1!$B$1:$C$998,2, FALSE))</f>
        <v>975</v>
      </c>
      <c r="J230" s="2">
        <f t="shared" si="3"/>
        <v>4</v>
      </c>
      <c r="K230" s="4"/>
      <c r="L230" s="2">
        <v>4</v>
      </c>
      <c r="M230" s="2" t="s">
        <v>1200</v>
      </c>
      <c r="N230" s="2" t="s">
        <v>1201</v>
      </c>
      <c r="O230" s="2" t="s">
        <v>1202</v>
      </c>
    </row>
    <row r="231" spans="1:15" x14ac:dyDescent="0.3">
      <c r="A231" t="s">
        <v>1974</v>
      </c>
      <c r="B231" s="15" t="s">
        <v>2541</v>
      </c>
      <c r="C231" t="s">
        <v>2050</v>
      </c>
      <c r="E231" s="5" t="s">
        <v>2128</v>
      </c>
      <c r="F231" s="10">
        <f>VLOOKUP(A231,[1]Sheet1!$A$1:$C$998,3, FALSE)</f>
        <v>521</v>
      </c>
      <c r="J231" s="2">
        <f t="shared" si="3"/>
        <v>0</v>
      </c>
      <c r="K231" s="4"/>
    </row>
    <row r="232" spans="1:15" x14ac:dyDescent="0.3">
      <c r="A232" s="15" t="s">
        <v>2230</v>
      </c>
      <c r="B232" s="15" t="s">
        <v>2542</v>
      </c>
      <c r="C232" s="3" t="s">
        <v>237</v>
      </c>
      <c r="D232" s="2" t="s">
        <v>279</v>
      </c>
      <c r="E232" s="5">
        <v>8</v>
      </c>
      <c r="F232" s="10" t="e">
        <f>IFERROR(VLOOKUP(A232,[1]Sheet1!$A$1:$C$998,3, FALSE), VLOOKUP(A232,[1]Sheet1!$B$1:$C$998,2, FALSE))</f>
        <v>#N/A</v>
      </c>
      <c r="J232" s="2" t="str">
        <f t="shared" si="3"/>
        <v>3</v>
      </c>
      <c r="K232" s="4"/>
      <c r="L232" s="4" t="s">
        <v>221</v>
      </c>
      <c r="M232" s="2" t="s">
        <v>1090</v>
      </c>
      <c r="N232" s="2" t="s">
        <v>1091</v>
      </c>
      <c r="O232" s="2" t="s">
        <v>1092</v>
      </c>
    </row>
    <row r="233" spans="1:15" x14ac:dyDescent="0.3">
      <c r="A233" t="s">
        <v>1894</v>
      </c>
      <c r="B233" s="15" t="s">
        <v>1894</v>
      </c>
      <c r="C233" t="s">
        <v>1922</v>
      </c>
      <c r="E233" s="5">
        <v>34</v>
      </c>
      <c r="F233" s="10">
        <f>VLOOKUP(A233,[1]Sheet1!$A$1:$C$998,3, FALSE)</f>
        <v>103</v>
      </c>
      <c r="J233" s="2">
        <f t="shared" si="3"/>
        <v>0</v>
      </c>
      <c r="K233" s="4"/>
    </row>
    <row r="234" spans="1:15" x14ac:dyDescent="0.3">
      <c r="A234" s="15" t="s">
        <v>434</v>
      </c>
      <c r="B234" s="15" t="s">
        <v>434</v>
      </c>
      <c r="C234" s="3" t="s">
        <v>437</v>
      </c>
      <c r="D234" s="2" t="s">
        <v>277</v>
      </c>
      <c r="E234" s="2">
        <v>12</v>
      </c>
      <c r="F234" s="10">
        <f>VLOOKUP(A234,[1]Sheet1!$A$1:$C$998,3, FALSE)</f>
        <v>221</v>
      </c>
      <c r="J234" s="2">
        <f t="shared" si="3"/>
        <v>0</v>
      </c>
      <c r="K234" s="4"/>
    </row>
    <row r="235" spans="1:15" x14ac:dyDescent="0.3">
      <c r="A235" s="15" t="s">
        <v>434</v>
      </c>
      <c r="B235" s="15" t="s">
        <v>434</v>
      </c>
      <c r="C235" s="3" t="s">
        <v>437</v>
      </c>
      <c r="D235" s="2" t="s">
        <v>277</v>
      </c>
      <c r="E235" s="25">
        <v>20</v>
      </c>
      <c r="F235" s="10">
        <f>VLOOKUP(A235,[1]Sheet1!$A$1:$C$998,3, FALSE)</f>
        <v>221</v>
      </c>
      <c r="J235" s="2">
        <f t="shared" si="3"/>
        <v>0</v>
      </c>
      <c r="K235" s="4"/>
      <c r="L235" s="2"/>
      <c r="M235" s="15"/>
      <c r="N235" s="26"/>
      <c r="O235" s="15"/>
    </row>
    <row r="236" spans="1:15" x14ac:dyDescent="0.3">
      <c r="A236" s="15" t="s">
        <v>1735</v>
      </c>
      <c r="B236" s="15" t="s">
        <v>2543</v>
      </c>
      <c r="C236" s="2" t="s">
        <v>666</v>
      </c>
      <c r="D236" s="21" t="s">
        <v>277</v>
      </c>
      <c r="E236" s="21">
        <v>21</v>
      </c>
      <c r="F236" s="10">
        <f>VLOOKUP(A236,[1]Sheet1!$A$1:$C$998,3, FALSE)</f>
        <v>249</v>
      </c>
      <c r="G236" s="21"/>
      <c r="H236" s="22"/>
      <c r="I236" s="21"/>
      <c r="J236" s="2" t="str">
        <f t="shared" si="3"/>
        <v>1/2</v>
      </c>
      <c r="K236" s="22" t="s">
        <v>327</v>
      </c>
      <c r="L236" s="22"/>
      <c r="M236" s="21"/>
      <c r="N236" s="21"/>
    </row>
    <row r="237" spans="1:15" x14ac:dyDescent="0.3">
      <c r="A237" s="15" t="s">
        <v>1770</v>
      </c>
      <c r="B237" s="15" t="s">
        <v>1770</v>
      </c>
      <c r="C237" s="3" t="s">
        <v>1771</v>
      </c>
      <c r="D237" s="2" t="s">
        <v>278</v>
      </c>
      <c r="E237" s="2">
        <v>31</v>
      </c>
      <c r="F237" s="10">
        <f>VLOOKUP(A237,[1]Sheet1!$A$1:$C$998,3, FALSE)</f>
        <v>239</v>
      </c>
      <c r="G237"/>
      <c r="H237" t="s">
        <v>1772</v>
      </c>
      <c r="I237" t="s">
        <v>784</v>
      </c>
      <c r="J237" s="2" t="str">
        <f t="shared" si="3"/>
        <v>3</v>
      </c>
      <c r="K237" s="28" t="s">
        <v>221</v>
      </c>
      <c r="L237"/>
      <c r="M237"/>
      <c r="N237"/>
      <c r="O237"/>
    </row>
    <row r="238" spans="1:15" x14ac:dyDescent="0.3">
      <c r="A238" s="15" t="s">
        <v>1733</v>
      </c>
      <c r="B238" s="15" t="s">
        <v>1733</v>
      </c>
      <c r="C238" s="3" t="s">
        <v>48</v>
      </c>
      <c r="D238" s="2" t="s">
        <v>273</v>
      </c>
      <c r="E238" s="2">
        <v>3</v>
      </c>
      <c r="F238" s="10">
        <f>VLOOKUP(A238,[1]Sheet1!$A$1:$C$998,3, FALSE)</f>
        <v>643</v>
      </c>
      <c r="J238" s="2">
        <f t="shared" si="3"/>
        <v>0</v>
      </c>
      <c r="K238" s="4"/>
      <c r="L238" s="2"/>
    </row>
    <row r="239" spans="1:15" x14ac:dyDescent="0.3">
      <c r="A239" s="15" t="s">
        <v>682</v>
      </c>
      <c r="B239" s="15" t="s">
        <v>2544</v>
      </c>
      <c r="C239" s="3" t="s">
        <v>660</v>
      </c>
      <c r="D239" s="21" t="s">
        <v>279</v>
      </c>
      <c r="E239" s="21">
        <v>21</v>
      </c>
      <c r="F239" s="10" t="e">
        <f>IFERROR(VLOOKUP(A239,[1]Sheet1!$A$1:$C$998,3, FALSE), VLOOKUP(A239,[1]Sheet1!$B$1:$C$998,2, FALSE))</f>
        <v>#N/A</v>
      </c>
      <c r="G239" s="21"/>
      <c r="H239" s="22"/>
      <c r="I239" s="21"/>
      <c r="J239" s="2" t="str">
        <f t="shared" si="3"/>
        <v>3/4</v>
      </c>
      <c r="K239" s="22"/>
      <c r="L239" s="22" t="s">
        <v>220</v>
      </c>
      <c r="M239" s="23" t="s">
        <v>1168</v>
      </c>
      <c r="N239" s="24" t="s">
        <v>1169</v>
      </c>
      <c r="O239" s="23" t="s">
        <v>1170</v>
      </c>
    </row>
    <row r="240" spans="1:15" x14ac:dyDescent="0.3">
      <c r="A240" s="15" t="s">
        <v>605</v>
      </c>
      <c r="B240" s="15" t="s">
        <v>2545</v>
      </c>
      <c r="C240" s="10" t="s">
        <v>625</v>
      </c>
      <c r="D240" s="10" t="s">
        <v>279</v>
      </c>
      <c r="E240" s="11">
        <v>16</v>
      </c>
      <c r="F240" s="10" t="e">
        <f>IFERROR(VLOOKUP(A240,[1]Sheet1!$A$1:$C$998,3, FALSE), VLOOKUP(A240,[1]Sheet1!$B$1:$C$998,2, FALSE))</f>
        <v>#N/A</v>
      </c>
      <c r="G240" s="10"/>
      <c r="H240" s="12"/>
      <c r="I240" s="10"/>
      <c r="J240" s="2" t="str">
        <f t="shared" si="3"/>
        <v>3/4</v>
      </c>
      <c r="K240" s="12"/>
      <c r="L240" s="12" t="s">
        <v>220</v>
      </c>
      <c r="M240" s="2" t="s">
        <v>647</v>
      </c>
      <c r="N240" s="2" t="s">
        <v>1238</v>
      </c>
      <c r="O240" s="2" t="s">
        <v>1312</v>
      </c>
    </row>
    <row r="241" spans="1:15" x14ac:dyDescent="0.3">
      <c r="A241" t="s">
        <v>1811</v>
      </c>
      <c r="B241" s="15" t="s">
        <v>2546</v>
      </c>
      <c r="C241" t="s">
        <v>1821</v>
      </c>
      <c r="D241"/>
      <c r="E241" s="2">
        <v>32</v>
      </c>
      <c r="F241" s="10">
        <f>VLOOKUP(A241,[1]Sheet1!$A$1:$C$998,3, FALSE)</f>
        <v>719</v>
      </c>
      <c r="G241"/>
      <c r="H241"/>
      <c r="I241"/>
      <c r="J241" s="2">
        <f t="shared" si="3"/>
        <v>0</v>
      </c>
      <c r="K241" s="28"/>
      <c r="L241" s="28"/>
      <c r="M241"/>
      <c r="N241"/>
      <c r="O241"/>
    </row>
    <row r="242" spans="1:15" x14ac:dyDescent="0.3">
      <c r="A242" s="15" t="s">
        <v>82</v>
      </c>
      <c r="B242" s="15" t="s">
        <v>82</v>
      </c>
      <c r="C242" s="3" t="s">
        <v>83</v>
      </c>
      <c r="D242" s="2" t="s">
        <v>110</v>
      </c>
      <c r="E242" s="2">
        <v>4</v>
      </c>
      <c r="F242" s="10">
        <f>VLOOKUP(A242,[1]Sheet1!$A$1:$C$998,3, FALSE)</f>
        <v>11</v>
      </c>
      <c r="J242" s="2">
        <f t="shared" si="3"/>
        <v>0</v>
      </c>
      <c r="K242" s="4"/>
      <c r="L242" s="2"/>
    </row>
    <row r="243" spans="1:15" x14ac:dyDescent="0.3">
      <c r="A243" t="s">
        <v>1915</v>
      </c>
      <c r="B243" s="15" t="s">
        <v>2547</v>
      </c>
      <c r="C243" t="s">
        <v>1947</v>
      </c>
      <c r="E243" s="5">
        <v>34</v>
      </c>
      <c r="F243" s="10">
        <f>VLOOKUP(A243,[1]Sheet1!$A$1:$C$998,3, FALSE)</f>
        <v>912</v>
      </c>
      <c r="J243" s="2">
        <f t="shared" si="3"/>
        <v>0</v>
      </c>
      <c r="K243" s="4"/>
    </row>
    <row r="244" spans="1:15" x14ac:dyDescent="0.3">
      <c r="A244" s="15" t="s">
        <v>1732</v>
      </c>
      <c r="B244" s="15" t="s">
        <v>2548</v>
      </c>
      <c r="C244" s="2" t="s">
        <v>800</v>
      </c>
      <c r="D244" s="2" t="s">
        <v>724</v>
      </c>
      <c r="E244" s="2">
        <v>24</v>
      </c>
      <c r="F244" s="10" t="e">
        <f>IFERROR(VLOOKUP(A244,[1]Sheet1!$A$1:$C$998,3, FALSE), VLOOKUP(A244,[1]Sheet1!$B$1:$C$998,2, FALSE))</f>
        <v>#N/A</v>
      </c>
      <c r="G244" s="2"/>
      <c r="J244" s="2" t="str">
        <f t="shared" si="3"/>
        <v>3/4</v>
      </c>
      <c r="K244" s="4"/>
      <c r="L244" s="4" t="s">
        <v>220</v>
      </c>
    </row>
    <row r="245" spans="1:15" x14ac:dyDescent="0.3">
      <c r="A245" s="15" t="s">
        <v>1734</v>
      </c>
      <c r="B245" s="15" t="s">
        <v>2549</v>
      </c>
      <c r="C245" s="3" t="s">
        <v>84</v>
      </c>
      <c r="D245" s="2" t="s">
        <v>273</v>
      </c>
      <c r="E245" s="2">
        <v>4</v>
      </c>
      <c r="F245" s="10" t="e">
        <f>IFERROR(VLOOKUP(A245,[1]Sheet1!$A$1:$C$998,3, FALSE), VLOOKUP(A245,[1]Sheet1!$B$1:$C$998,2, FALSE))</f>
        <v>#N/A</v>
      </c>
      <c r="J245" s="2">
        <f t="shared" si="3"/>
        <v>0</v>
      </c>
      <c r="K245" s="4"/>
      <c r="L245" s="2"/>
    </row>
    <row r="246" spans="1:15" x14ac:dyDescent="0.3">
      <c r="A246" t="s">
        <v>1860</v>
      </c>
      <c r="B246" s="15" t="s">
        <v>2550</v>
      </c>
      <c r="C246" t="s">
        <v>1881</v>
      </c>
      <c r="E246" s="5">
        <v>33</v>
      </c>
      <c r="F246" s="10" t="e">
        <f>IFERROR(VLOOKUP(A246,[1]Sheet1!$A$1:$C$998,3, FALSE), VLOOKUP(A246,[1]Sheet1!$B$1:$C$998,2, FALSE))</f>
        <v>#N/A</v>
      </c>
      <c r="J246" s="2">
        <f t="shared" si="3"/>
        <v>0</v>
      </c>
      <c r="K246" s="4"/>
    </row>
    <row r="247" spans="1:15" x14ac:dyDescent="0.3">
      <c r="A247" s="15" t="s">
        <v>1747</v>
      </c>
      <c r="B247" s="15" t="s">
        <v>2551</v>
      </c>
      <c r="C247" s="3" t="s">
        <v>694</v>
      </c>
      <c r="D247" s="2" t="s">
        <v>279</v>
      </c>
      <c r="E247" s="2">
        <v>22</v>
      </c>
      <c r="F247" s="10">
        <f>VLOOKUP(A247,[1]Sheet1!$A$1:$C$998,3, FALSE)</f>
        <v>942</v>
      </c>
      <c r="G247" s="2"/>
      <c r="H247" s="4"/>
      <c r="J247" s="2" t="str">
        <f t="shared" si="3"/>
        <v>3</v>
      </c>
      <c r="K247" s="4"/>
      <c r="L247" s="4" t="s">
        <v>221</v>
      </c>
      <c r="M247" s="2" t="s">
        <v>713</v>
      </c>
      <c r="N247" s="2" t="s">
        <v>729</v>
      </c>
      <c r="O247" s="2" t="s">
        <v>730</v>
      </c>
    </row>
    <row r="248" spans="1:15" x14ac:dyDescent="0.3">
      <c r="A248" s="15" t="s">
        <v>2237</v>
      </c>
      <c r="B248" s="15" t="s">
        <v>2552</v>
      </c>
      <c r="C248" s="3" t="s">
        <v>294</v>
      </c>
      <c r="D248" s="2" t="s">
        <v>279</v>
      </c>
      <c r="E248" s="5">
        <v>9</v>
      </c>
      <c r="F248" s="10" t="e">
        <f>IFERROR(VLOOKUP(A248,[1]Sheet1!$A$1:$C$998,3, FALSE), VLOOKUP(A248,[1]Sheet1!$B$1:$C$998,2, FALSE))</f>
        <v>#N/A</v>
      </c>
      <c r="J248" s="2" t="str">
        <f t="shared" si="3"/>
        <v>3</v>
      </c>
      <c r="K248" s="4"/>
      <c r="L248" s="4" t="s">
        <v>221</v>
      </c>
      <c r="M248" s="2" t="s">
        <v>1093</v>
      </c>
      <c r="N248" s="2" t="s">
        <v>1094</v>
      </c>
      <c r="O248" s="2" t="s">
        <v>1095</v>
      </c>
    </row>
    <row r="249" spans="1:15" x14ac:dyDescent="0.3">
      <c r="A249" s="15" t="s">
        <v>2211</v>
      </c>
      <c r="B249" s="15" t="s">
        <v>2211</v>
      </c>
      <c r="C249" s="3" t="s">
        <v>165</v>
      </c>
      <c r="D249" s="2" t="s">
        <v>279</v>
      </c>
      <c r="E249" s="5">
        <v>6</v>
      </c>
      <c r="F249" s="10" t="e">
        <f>IFERROR(VLOOKUP(A249,[1]Sheet1!$A$1:$C$998,3, FALSE), VLOOKUP(A249,[1]Sheet1!$B$1:$C$998,2, FALSE))</f>
        <v>#N/A</v>
      </c>
      <c r="J249" s="2">
        <f t="shared" si="3"/>
        <v>3</v>
      </c>
      <c r="K249" s="4"/>
      <c r="L249" s="2">
        <v>3</v>
      </c>
      <c r="M249" s="2" t="s">
        <v>1096</v>
      </c>
      <c r="N249" s="2" t="s">
        <v>1097</v>
      </c>
      <c r="O249" s="2" t="s">
        <v>1098</v>
      </c>
    </row>
    <row r="250" spans="1:15" x14ac:dyDescent="0.3">
      <c r="A250" s="15" t="s">
        <v>747</v>
      </c>
      <c r="B250" s="15" t="s">
        <v>747</v>
      </c>
      <c r="C250" s="2" t="s">
        <v>748</v>
      </c>
      <c r="D250" s="2" t="s">
        <v>765</v>
      </c>
      <c r="E250" s="2">
        <v>23</v>
      </c>
      <c r="F250" s="10">
        <f>VLOOKUP(A250,[1]Sheet1!$A$1:$C$998,3, FALSE)</f>
        <v>57</v>
      </c>
      <c r="G250" s="4"/>
      <c r="I250" s="4"/>
      <c r="J250" s="2">
        <f t="shared" si="3"/>
        <v>0</v>
      </c>
      <c r="K250" s="4"/>
    </row>
    <row r="251" spans="1:15" x14ac:dyDescent="0.3">
      <c r="A251" s="15" t="s">
        <v>2259</v>
      </c>
      <c r="B251" s="15" t="s">
        <v>2259</v>
      </c>
      <c r="C251" s="3" t="s">
        <v>381</v>
      </c>
      <c r="D251" s="2" t="s">
        <v>279</v>
      </c>
      <c r="E251" s="5">
        <v>11</v>
      </c>
      <c r="F251" s="10">
        <f>IFERROR(VLOOKUP(A251,[1]Sheet1!$A$1:$C$998,3, FALSE), VLOOKUP(A251,[1]Sheet1!$B$1:$C$998,2, FALSE))</f>
        <v>470</v>
      </c>
      <c r="J251" s="2" t="str">
        <f t="shared" si="3"/>
        <v>Irr</v>
      </c>
      <c r="K251" s="4"/>
      <c r="L251" s="4" t="s">
        <v>188</v>
      </c>
      <c r="M251" s="2" t="s">
        <v>868</v>
      </c>
      <c r="N251" s="2" t="s">
        <v>869</v>
      </c>
      <c r="O251" s="2" t="s">
        <v>870</v>
      </c>
    </row>
    <row r="252" spans="1:15" x14ac:dyDescent="0.3">
      <c r="A252" s="15" t="s">
        <v>2274</v>
      </c>
      <c r="B252" s="15" t="s">
        <v>2274</v>
      </c>
      <c r="C252" s="3" t="s">
        <v>404</v>
      </c>
      <c r="D252" s="2" t="s">
        <v>278</v>
      </c>
      <c r="E252" s="2">
        <v>12</v>
      </c>
      <c r="F252" s="10">
        <f>IFERROR(VLOOKUP(A252,[1]Sheet1!$A$1:$C$998,3, FALSE), VLOOKUP(A252,[1]Sheet1!$B$1:$C$998,2, FALSE))</f>
        <v>951</v>
      </c>
      <c r="I252" s="2" t="s">
        <v>786</v>
      </c>
      <c r="J252" s="2">
        <f t="shared" si="3"/>
        <v>1</v>
      </c>
      <c r="K252" s="5">
        <v>1</v>
      </c>
    </row>
    <row r="253" spans="1:15" x14ac:dyDescent="0.3">
      <c r="A253" s="15" t="s">
        <v>1731</v>
      </c>
      <c r="B253" s="15" t="s">
        <v>1731</v>
      </c>
      <c r="C253" s="2" t="s">
        <v>801</v>
      </c>
      <c r="D253" s="2" t="s">
        <v>278</v>
      </c>
      <c r="E253" s="2">
        <v>24</v>
      </c>
      <c r="F253" s="10">
        <f>VLOOKUP(A253,[1]Sheet1!$A$1:$C$998,3, FALSE)</f>
        <v>296</v>
      </c>
      <c r="G253" s="2"/>
      <c r="H253" s="2" t="s">
        <v>831</v>
      </c>
      <c r="I253" s="2" t="s">
        <v>784</v>
      </c>
      <c r="J253" s="2" t="str">
        <f t="shared" si="3"/>
        <v>3</v>
      </c>
      <c r="K253" s="4" t="s">
        <v>221</v>
      </c>
    </row>
    <row r="254" spans="1:15" ht="12.6" customHeight="1" x14ac:dyDescent="0.3">
      <c r="A254" s="15" t="s">
        <v>551</v>
      </c>
      <c r="B254" s="15" t="s">
        <v>551</v>
      </c>
      <c r="C254" s="10" t="s">
        <v>571</v>
      </c>
      <c r="D254" s="10" t="s">
        <v>278</v>
      </c>
      <c r="E254" s="10">
        <v>15</v>
      </c>
      <c r="F254" s="10">
        <f>VLOOKUP(A254,[1]Sheet1!$A$1:$C$998,3, FALSE)</f>
        <v>248</v>
      </c>
      <c r="G254" s="10"/>
      <c r="H254" s="12"/>
      <c r="I254" s="10" t="s">
        <v>784</v>
      </c>
      <c r="J254" s="2">
        <f t="shared" si="3"/>
        <v>2</v>
      </c>
      <c r="K254" s="10">
        <v>2</v>
      </c>
      <c r="L254" s="12"/>
      <c r="M254" s="10"/>
      <c r="N254" s="10"/>
      <c r="O254" s="10"/>
    </row>
    <row r="255" spans="1:15" x14ac:dyDescent="0.3">
      <c r="A255" t="s">
        <v>1998</v>
      </c>
      <c r="B255" s="15" t="s">
        <v>2553</v>
      </c>
      <c r="C255" t="s">
        <v>416</v>
      </c>
      <c r="E255" s="5" t="s">
        <v>2128</v>
      </c>
      <c r="F255" s="10">
        <f>VLOOKUP(A255,[1]Sheet1!$A$1:$C$998,3, FALSE)</f>
        <v>134</v>
      </c>
      <c r="J255" s="2">
        <f t="shared" si="3"/>
        <v>0</v>
      </c>
      <c r="K255" s="4"/>
    </row>
    <row r="256" spans="1:15" x14ac:dyDescent="0.3">
      <c r="A256" t="s">
        <v>1993</v>
      </c>
      <c r="B256" s="15" t="s">
        <v>2554</v>
      </c>
      <c r="C256" t="s">
        <v>2085</v>
      </c>
      <c r="E256" s="5" t="s">
        <v>2128</v>
      </c>
      <c r="F256" s="10">
        <f>VLOOKUP(A256,[1]Sheet1!$A$1:$C$998,3, FALSE)</f>
        <v>349</v>
      </c>
      <c r="J256" s="2">
        <f t="shared" si="3"/>
        <v>0</v>
      </c>
      <c r="K256" s="4"/>
    </row>
    <row r="257" spans="1:15" x14ac:dyDescent="0.3">
      <c r="A257" s="15" t="s">
        <v>49</v>
      </c>
      <c r="B257" s="15" t="s">
        <v>49</v>
      </c>
      <c r="C257" s="3" t="s">
        <v>50</v>
      </c>
      <c r="D257" s="2" t="s">
        <v>274</v>
      </c>
      <c r="E257" s="2">
        <v>3</v>
      </c>
      <c r="F257" s="10">
        <f>VLOOKUP(A257,[1]Sheet1!$A$1:$C$998,3, FALSE)</f>
        <v>1</v>
      </c>
      <c r="J257" s="2">
        <f t="shared" si="3"/>
        <v>0</v>
      </c>
      <c r="K257" s="4"/>
      <c r="L257" s="2"/>
    </row>
    <row r="258" spans="1:15" x14ac:dyDescent="0.3">
      <c r="A258" t="s">
        <v>1852</v>
      </c>
      <c r="B258" s="15" t="s">
        <v>1852</v>
      </c>
      <c r="C258" t="s">
        <v>1868</v>
      </c>
      <c r="D258" s="2" t="s">
        <v>494</v>
      </c>
      <c r="E258" s="5">
        <v>33</v>
      </c>
      <c r="F258" s="10" t="e">
        <f>IFERROR(VLOOKUP(A258,[1]Sheet1!$A$1:$C$998,3, FALSE), VLOOKUP(A258,[1]Sheet1!$B$1:$C$998,2, FALSE))</f>
        <v>#N/A</v>
      </c>
      <c r="J258" s="2">
        <f t="shared" ref="J258:J321" si="4">IF(ISBLANK(K258), L258, K258)</f>
        <v>0</v>
      </c>
      <c r="K258" s="4"/>
    </row>
    <row r="259" spans="1:15" x14ac:dyDescent="0.3">
      <c r="A259" s="15" t="s">
        <v>552</v>
      </c>
      <c r="B259" s="15" t="s">
        <v>552</v>
      </c>
      <c r="C259" s="10" t="s">
        <v>572</v>
      </c>
      <c r="D259" s="10" t="s">
        <v>275</v>
      </c>
      <c r="E259" s="10">
        <v>15</v>
      </c>
      <c r="F259" s="10">
        <f>VLOOKUP(A259,[1]Sheet1!$A$1:$C$998,3, FALSE)</f>
        <v>67</v>
      </c>
      <c r="G259" s="10"/>
      <c r="H259" s="12"/>
      <c r="I259" s="10"/>
      <c r="J259" s="2">
        <f t="shared" si="4"/>
        <v>0</v>
      </c>
      <c r="K259" s="12"/>
      <c r="L259" s="12"/>
      <c r="M259" s="10"/>
      <c r="N259" s="10"/>
      <c r="O259" s="10"/>
    </row>
    <row r="260" spans="1:15" x14ac:dyDescent="0.3">
      <c r="A260" s="15" t="s">
        <v>5</v>
      </c>
      <c r="B260" s="15" t="s">
        <v>5</v>
      </c>
      <c r="C260" s="3" t="s">
        <v>2414</v>
      </c>
      <c r="D260" s="2" t="s">
        <v>110</v>
      </c>
      <c r="E260" s="2">
        <v>8</v>
      </c>
      <c r="F260" s="10">
        <f>IFERROR(VLOOKUP(A260,[1]Sheet1!$A$1:$C$998,3, FALSE), VLOOKUP(A260,[1]Sheet1!$B$1:$C$998,2, FALSE))</f>
        <v>13</v>
      </c>
      <c r="J260" s="2">
        <f t="shared" si="4"/>
        <v>0</v>
      </c>
      <c r="K260" s="4"/>
    </row>
    <row r="261" spans="1:15" x14ac:dyDescent="0.3">
      <c r="A261" s="15" t="s">
        <v>2193</v>
      </c>
      <c r="B261" s="15" t="s">
        <v>2193</v>
      </c>
      <c r="C261" s="3" t="s">
        <v>81</v>
      </c>
      <c r="D261" s="2" t="s">
        <v>281</v>
      </c>
      <c r="E261" s="2">
        <v>4</v>
      </c>
      <c r="F261" s="10">
        <f>IFERROR(VLOOKUP(A261,[1]Sheet1!$A$1:$C$998,3, FALSE), VLOOKUP(A261,[1]Sheet1!$B$1:$C$998,2, FALSE))</f>
        <v>26</v>
      </c>
      <c r="J261" s="2">
        <f t="shared" si="4"/>
        <v>0</v>
      </c>
      <c r="K261" s="4"/>
      <c r="L261" s="2"/>
    </row>
    <row r="262" spans="1:15" x14ac:dyDescent="0.3">
      <c r="A262" t="s">
        <v>1853</v>
      </c>
      <c r="B262" s="15" t="s">
        <v>2555</v>
      </c>
      <c r="C262" t="s">
        <v>1869</v>
      </c>
      <c r="E262" s="5">
        <v>33</v>
      </c>
      <c r="F262" s="10">
        <f>VLOOKUP(A262,[1]Sheet1!$A$1:$C$998,3, FALSE)</f>
        <v>394</v>
      </c>
      <c r="J262" s="2">
        <f t="shared" si="4"/>
        <v>0</v>
      </c>
      <c r="K262" s="4"/>
    </row>
    <row r="263" spans="1:15" x14ac:dyDescent="0.3">
      <c r="A263" s="15" t="s">
        <v>454</v>
      </c>
      <c r="B263" s="15" t="s">
        <v>2556</v>
      </c>
      <c r="C263" s="10" t="s">
        <v>478</v>
      </c>
      <c r="D263" s="10" t="s">
        <v>279</v>
      </c>
      <c r="E263" s="11">
        <v>13</v>
      </c>
      <c r="F263" s="10" t="e">
        <f>IFERROR(VLOOKUP(A263,[1]Sheet1!$A$1:$C$998,3, FALSE), VLOOKUP(A263,[1]Sheet1!$B$1:$C$998,2, FALSE))</f>
        <v>#N/A</v>
      </c>
      <c r="G263" s="10"/>
      <c r="H263" s="12"/>
      <c r="I263" s="10"/>
      <c r="J263" s="2">
        <f t="shared" si="4"/>
        <v>1</v>
      </c>
      <c r="K263" s="12"/>
      <c r="L263" s="12">
        <v>1</v>
      </c>
      <c r="M263" s="2" t="s">
        <v>455</v>
      </c>
      <c r="N263" s="2" t="s">
        <v>1234</v>
      </c>
      <c r="O263" s="2" t="s">
        <v>905</v>
      </c>
    </row>
    <row r="264" spans="1:15" x14ac:dyDescent="0.3">
      <c r="A264" s="15" t="s">
        <v>2248</v>
      </c>
      <c r="B264" s="15" t="s">
        <v>2557</v>
      </c>
      <c r="C264" s="3" t="s">
        <v>328</v>
      </c>
      <c r="D264" s="2" t="s">
        <v>279</v>
      </c>
      <c r="E264" s="5">
        <v>10</v>
      </c>
      <c r="F264" s="10" t="e">
        <f>IFERROR(VLOOKUP(A264,[1]Sheet1!$A$1:$C$998,3, FALSE), VLOOKUP(A264,[1]Sheet1!$B$1:$C$998,2, FALSE))</f>
        <v>#N/A</v>
      </c>
      <c r="J264" s="2" t="str">
        <f t="shared" si="4"/>
        <v>1</v>
      </c>
      <c r="K264" s="4"/>
      <c r="L264" s="4" t="s">
        <v>222</v>
      </c>
      <c r="M264" s="2" t="s">
        <v>906</v>
      </c>
      <c r="N264" s="2" t="s">
        <v>907</v>
      </c>
      <c r="O264" s="2" t="s">
        <v>908</v>
      </c>
    </row>
    <row r="265" spans="1:15" x14ac:dyDescent="0.3">
      <c r="A265" s="15" t="s">
        <v>2184</v>
      </c>
      <c r="B265" s="15" t="s">
        <v>2184</v>
      </c>
      <c r="C265" s="3" t="s">
        <v>51</v>
      </c>
      <c r="D265" s="2" t="s">
        <v>279</v>
      </c>
      <c r="E265" s="5">
        <v>3</v>
      </c>
      <c r="F265" s="10">
        <f>IFERROR(VLOOKUP(A265,[1]Sheet1!$A$1:$C$998,3, FALSE), VLOOKUP(A265,[1]Sheet1!$B$1:$C$998,2, FALSE))</f>
        <v>597</v>
      </c>
      <c r="J265" s="2" t="str">
        <f t="shared" si="4"/>
        <v>Irr</v>
      </c>
      <c r="K265" s="4"/>
      <c r="L265" s="2" t="s">
        <v>188</v>
      </c>
      <c r="M265" s="2" t="s">
        <v>871</v>
      </c>
      <c r="N265" s="2" t="s">
        <v>872</v>
      </c>
      <c r="O265" s="2" t="s">
        <v>873</v>
      </c>
    </row>
    <row r="266" spans="1:15" x14ac:dyDescent="0.3">
      <c r="A266" t="s">
        <v>2142</v>
      </c>
      <c r="B266" s="15" t="s">
        <v>2142</v>
      </c>
      <c r="C266" t="s">
        <v>2052</v>
      </c>
      <c r="E266" s="5" t="s">
        <v>2128</v>
      </c>
      <c r="F266" s="10">
        <f>VLOOKUP(A266,[1]Sheet1!$A$1:$C$998,3, FALSE)</f>
        <v>267</v>
      </c>
      <c r="J266" s="2">
        <f t="shared" si="4"/>
        <v>0</v>
      </c>
      <c r="K266" s="4"/>
    </row>
    <row r="267" spans="1:15" x14ac:dyDescent="0.3">
      <c r="A267" t="s">
        <v>2010</v>
      </c>
      <c r="B267" s="15" t="s">
        <v>2558</v>
      </c>
      <c r="C267" t="s">
        <v>2114</v>
      </c>
      <c r="E267" s="5" t="s">
        <v>2128</v>
      </c>
      <c r="F267" s="10">
        <f>VLOOKUP(A267,[1]Sheet1!$A$1:$C$998,3, FALSE)</f>
        <v>613</v>
      </c>
      <c r="J267" s="2">
        <f t="shared" si="4"/>
        <v>0</v>
      </c>
      <c r="K267" s="4"/>
    </row>
    <row r="268" spans="1:15" x14ac:dyDescent="0.3">
      <c r="A268" s="15" t="s">
        <v>1659</v>
      </c>
      <c r="B268" s="15" t="s">
        <v>2559</v>
      </c>
      <c r="C268" s="3" t="s">
        <v>849</v>
      </c>
      <c r="D268" s="2" t="s">
        <v>279</v>
      </c>
      <c r="E268" s="2">
        <v>25</v>
      </c>
      <c r="F268" s="10" t="e">
        <f>IFERROR(VLOOKUP(A268,[1]Sheet1!$A$1:$C$998,3, FALSE), VLOOKUP(A268,[1]Sheet1!$B$1:$C$998,2, FALSE))</f>
        <v>#N/A</v>
      </c>
      <c r="G268" s="4"/>
      <c r="J268" s="2" t="str">
        <f t="shared" si="4"/>
        <v>1</v>
      </c>
      <c r="K268" s="4"/>
      <c r="L268" s="4" t="s">
        <v>222</v>
      </c>
      <c r="M268" s="2" t="s">
        <v>909</v>
      </c>
      <c r="N268" s="2" t="s">
        <v>856</v>
      </c>
      <c r="O268" s="2" t="s">
        <v>910</v>
      </c>
    </row>
    <row r="269" spans="1:15" x14ac:dyDescent="0.3">
      <c r="A269" s="15" t="s">
        <v>2185</v>
      </c>
      <c r="B269" s="15" t="s">
        <v>2185</v>
      </c>
      <c r="C269" s="3" t="s">
        <v>52</v>
      </c>
      <c r="D269" s="2" t="s">
        <v>279</v>
      </c>
      <c r="E269" s="5">
        <v>3</v>
      </c>
      <c r="F269" s="10">
        <f>IFERROR(VLOOKUP(A269,[1]Sheet1!$A$1:$C$998,3, FALSE), VLOOKUP(A269,[1]Sheet1!$B$1:$C$998,2, FALSE))</f>
        <v>442</v>
      </c>
      <c r="J269" s="2">
        <f t="shared" si="4"/>
        <v>1</v>
      </c>
      <c r="K269" s="4"/>
      <c r="L269" s="2">
        <v>1</v>
      </c>
      <c r="M269" s="2" t="s">
        <v>911</v>
      </c>
      <c r="N269" s="2" t="s">
        <v>912</v>
      </c>
      <c r="O269" s="2" t="s">
        <v>913</v>
      </c>
    </row>
    <row r="270" spans="1:15" x14ac:dyDescent="0.3">
      <c r="A270" s="15" t="s">
        <v>1730</v>
      </c>
      <c r="B270" s="15" t="s">
        <v>2560</v>
      </c>
      <c r="C270" s="3" t="s">
        <v>850</v>
      </c>
      <c r="D270" s="2" t="s">
        <v>281</v>
      </c>
      <c r="E270" s="2">
        <v>25</v>
      </c>
      <c r="F270" s="10" t="e">
        <f>IFERROR(VLOOKUP(A270,[1]Sheet1!$A$1:$C$998,3, FALSE), VLOOKUP(A270,[1]Sheet1!$B$1:$C$998,2, FALSE))</f>
        <v>#N/A</v>
      </c>
      <c r="G270" s="4" t="s">
        <v>860</v>
      </c>
      <c r="J270" s="2">
        <f t="shared" si="4"/>
        <v>0</v>
      </c>
      <c r="K270" s="4"/>
    </row>
    <row r="271" spans="1:15" x14ac:dyDescent="0.3">
      <c r="A271" t="s">
        <v>2132</v>
      </c>
      <c r="B271" s="15" t="s">
        <v>2561</v>
      </c>
      <c r="C271" t="s">
        <v>1277</v>
      </c>
      <c r="E271" s="5" t="s">
        <v>2128</v>
      </c>
      <c r="F271" s="10">
        <f>VLOOKUP(A271,[1]Sheet1!$A$1:$C$998,3, FALSE)</f>
        <v>385</v>
      </c>
      <c r="J271" s="2">
        <f t="shared" si="4"/>
        <v>0</v>
      </c>
      <c r="K271" s="4"/>
    </row>
    <row r="272" spans="1:15" x14ac:dyDescent="0.3">
      <c r="A272" s="15" t="s">
        <v>1489</v>
      </c>
      <c r="B272" s="15" t="s">
        <v>1489</v>
      </c>
      <c r="C272" s="10" t="s">
        <v>1490</v>
      </c>
      <c r="D272" s="10" t="s">
        <v>278</v>
      </c>
      <c r="E272" s="10">
        <v>17</v>
      </c>
      <c r="F272" s="10" t="e">
        <f>IFERROR(VLOOKUP(A272,[1]Sheet1!$A$1:$C$998,3, FALSE), VLOOKUP(A272,[1]Sheet1!$B$1:$C$998,2, FALSE))</f>
        <v>#N/A</v>
      </c>
      <c r="G272" s="10"/>
      <c r="H272" s="12" t="s">
        <v>1491</v>
      </c>
      <c r="I272" s="10" t="s">
        <v>784</v>
      </c>
      <c r="J272" s="2">
        <f t="shared" si="4"/>
        <v>2</v>
      </c>
      <c r="K272" s="10">
        <v>2</v>
      </c>
      <c r="L272" s="12"/>
      <c r="M272" s="10"/>
      <c r="N272" s="10"/>
      <c r="O272" s="10"/>
    </row>
    <row r="273" spans="1:15" x14ac:dyDescent="0.3">
      <c r="A273" s="15" t="s">
        <v>113</v>
      </c>
      <c r="B273" s="15" t="s">
        <v>2562</v>
      </c>
      <c r="C273" s="3" t="s">
        <v>145</v>
      </c>
      <c r="D273" s="2" t="s">
        <v>278</v>
      </c>
      <c r="E273" s="2">
        <v>5</v>
      </c>
      <c r="F273" s="10">
        <f>VLOOKUP(A273,[1]Sheet1!$A$1:$C$998,3, FALSE)</f>
        <v>966</v>
      </c>
      <c r="I273" s="2" t="s">
        <v>786</v>
      </c>
      <c r="J273" s="2">
        <f t="shared" si="4"/>
        <v>1</v>
      </c>
      <c r="K273" s="5">
        <v>1</v>
      </c>
      <c r="L273" s="2"/>
    </row>
    <row r="274" spans="1:15" x14ac:dyDescent="0.3">
      <c r="A274" s="15" t="s">
        <v>224</v>
      </c>
      <c r="B274" s="15" t="s">
        <v>224</v>
      </c>
      <c r="C274" s="3" t="s">
        <v>238</v>
      </c>
      <c r="D274" s="2" t="s">
        <v>275</v>
      </c>
      <c r="E274" s="2">
        <v>8</v>
      </c>
      <c r="F274" s="10" t="e">
        <f>IFERROR(VLOOKUP(A274,[1]Sheet1!$A$1:$C$998,3, FALSE), VLOOKUP(A274,[1]Sheet1!$B$1:$C$998,2, FALSE))</f>
        <v>#N/A</v>
      </c>
      <c r="J274" s="2">
        <f t="shared" si="4"/>
        <v>0</v>
      </c>
      <c r="K274" s="4"/>
    </row>
    <row r="275" spans="1:15" x14ac:dyDescent="0.3">
      <c r="A275" s="15" t="s">
        <v>1492</v>
      </c>
      <c r="B275" s="15" t="s">
        <v>1492</v>
      </c>
      <c r="C275" s="10" t="s">
        <v>1493</v>
      </c>
      <c r="D275" s="10" t="s">
        <v>277</v>
      </c>
      <c r="E275" s="10">
        <v>17</v>
      </c>
      <c r="F275" s="10">
        <f>VLOOKUP(A275,[1]Sheet1!$A$1:$C$998,3, FALSE)</f>
        <v>451</v>
      </c>
      <c r="G275" s="10"/>
      <c r="H275" s="12"/>
      <c r="I275" s="10"/>
      <c r="J275" s="2">
        <f t="shared" si="4"/>
        <v>3</v>
      </c>
      <c r="K275" s="10">
        <v>3</v>
      </c>
      <c r="L275" s="12"/>
      <c r="M275" s="10"/>
      <c r="N275" s="10"/>
      <c r="O275" s="10"/>
    </row>
    <row r="276" spans="1:15" x14ac:dyDescent="0.3">
      <c r="A276" s="15" t="s">
        <v>2220</v>
      </c>
      <c r="B276" s="15" t="s">
        <v>2220</v>
      </c>
      <c r="C276" s="3" t="s">
        <v>202</v>
      </c>
      <c r="D276" s="2" t="s">
        <v>279</v>
      </c>
      <c r="E276" s="5">
        <v>7</v>
      </c>
      <c r="F276" s="10">
        <f>IFERROR(VLOOKUP(A276,[1]Sheet1!$A$1:$C$998,3, FALSE), VLOOKUP(A276,[1]Sheet1!$B$1:$C$998,2, FALSE))</f>
        <v>32</v>
      </c>
      <c r="J276" s="2" t="str">
        <f t="shared" si="4"/>
        <v>3/4</v>
      </c>
      <c r="K276" s="4"/>
      <c r="L276" s="4" t="s">
        <v>220</v>
      </c>
      <c r="M276" s="2" t="s">
        <v>1171</v>
      </c>
      <c r="N276" s="2" t="s">
        <v>1229</v>
      </c>
      <c r="O276" s="2" t="s">
        <v>1172</v>
      </c>
    </row>
    <row r="277" spans="1:15" x14ac:dyDescent="0.3">
      <c r="A277" t="s">
        <v>1999</v>
      </c>
      <c r="B277" s="15" t="s">
        <v>2563</v>
      </c>
      <c r="C277" t="s">
        <v>2093</v>
      </c>
      <c r="E277" s="5" t="s">
        <v>2128</v>
      </c>
      <c r="F277" s="10">
        <f>VLOOKUP(A277,[1]Sheet1!$A$1:$C$998,3, FALSE)</f>
        <v>503</v>
      </c>
      <c r="J277" s="2">
        <f t="shared" si="4"/>
        <v>0</v>
      </c>
      <c r="K277" s="4"/>
    </row>
    <row r="278" spans="1:15" x14ac:dyDescent="0.3">
      <c r="A278" s="15" t="s">
        <v>1244</v>
      </c>
      <c r="B278" s="15" t="s">
        <v>1244</v>
      </c>
      <c r="C278" s="3" t="s">
        <v>1264</v>
      </c>
      <c r="D278" s="2" t="s">
        <v>277</v>
      </c>
      <c r="E278" s="2">
        <v>26</v>
      </c>
      <c r="F278" s="10">
        <f>VLOOKUP(A278,[1]Sheet1!$A$1:$C$998,3, FALSE)</f>
        <v>633</v>
      </c>
      <c r="G278" s="4"/>
      <c r="J278" s="2" t="str">
        <f t="shared" si="4"/>
        <v>1/2</v>
      </c>
      <c r="K278" s="4" t="s">
        <v>327</v>
      </c>
    </row>
    <row r="279" spans="1:15" x14ac:dyDescent="0.3">
      <c r="A279" t="s">
        <v>2152</v>
      </c>
      <c r="B279" s="15" t="s">
        <v>2152</v>
      </c>
      <c r="C279" t="s">
        <v>2069</v>
      </c>
      <c r="E279" s="5" t="s">
        <v>2128</v>
      </c>
      <c r="F279" s="10">
        <f>VLOOKUP(A279,[1]Sheet1!$A$1:$C$998,3, FALSE)</f>
        <v>943</v>
      </c>
      <c r="J279" s="2">
        <f t="shared" si="4"/>
        <v>0</v>
      </c>
      <c r="K279" s="4"/>
    </row>
    <row r="280" spans="1:15" x14ac:dyDescent="0.3">
      <c r="A280" s="15" t="s">
        <v>2257</v>
      </c>
      <c r="B280" s="15" t="s">
        <v>2257</v>
      </c>
      <c r="C280" s="3" t="s">
        <v>379</v>
      </c>
      <c r="D280" s="2" t="s">
        <v>279</v>
      </c>
      <c r="E280" s="5">
        <v>11</v>
      </c>
      <c r="F280" s="10" t="e">
        <f>IFERROR(VLOOKUP(A280,[1]Sheet1!$A$1:$C$998,3, FALSE), VLOOKUP(A280,[1]Sheet1!$B$1:$C$998,2, FALSE))</f>
        <v>#N/A</v>
      </c>
      <c r="J280" s="2" t="str">
        <f t="shared" si="4"/>
        <v>2</v>
      </c>
      <c r="K280" s="4"/>
      <c r="L280" s="4" t="s">
        <v>223</v>
      </c>
      <c r="M280" s="2" t="s">
        <v>1002</v>
      </c>
      <c r="N280" s="2" t="s">
        <v>1003</v>
      </c>
      <c r="O280" s="2" t="s">
        <v>1004</v>
      </c>
    </row>
    <row r="281" spans="1:15" x14ac:dyDescent="0.3">
      <c r="A281" s="15" t="s">
        <v>118</v>
      </c>
      <c r="B281" s="15" t="s">
        <v>2564</v>
      </c>
      <c r="C281" s="3" t="s">
        <v>146</v>
      </c>
      <c r="D281" s="2" t="s">
        <v>278</v>
      </c>
      <c r="E281" s="2">
        <v>5</v>
      </c>
      <c r="F281" s="10">
        <f>VLOOKUP(A281,[1]Sheet1!$A$1:$C$998,3, FALSE)</f>
        <v>501</v>
      </c>
      <c r="I281" s="2" t="s">
        <v>786</v>
      </c>
      <c r="J281" s="2">
        <f t="shared" si="4"/>
        <v>1</v>
      </c>
      <c r="K281" s="5">
        <v>1</v>
      </c>
      <c r="L281" s="2"/>
    </row>
    <row r="282" spans="1:15" x14ac:dyDescent="0.3">
      <c r="A282" s="15" t="s">
        <v>2238</v>
      </c>
      <c r="B282" s="15" t="s">
        <v>2238</v>
      </c>
      <c r="C282" s="3" t="s">
        <v>295</v>
      </c>
      <c r="D282" s="2" t="s">
        <v>279</v>
      </c>
      <c r="E282" s="5">
        <v>9</v>
      </c>
      <c r="F282" s="10">
        <f>IFERROR(VLOOKUP(A282,[1]Sheet1!$A$1:$C$998,3, FALSE), VLOOKUP(A282,[1]Sheet1!$B$1:$C$998,2, FALSE))</f>
        <v>45</v>
      </c>
      <c r="J282" s="2" t="str">
        <f t="shared" si="4"/>
        <v>3</v>
      </c>
      <c r="K282" s="4"/>
      <c r="L282" s="4" t="s">
        <v>221</v>
      </c>
      <c r="M282" s="2" t="s">
        <v>1222</v>
      </c>
      <c r="N282" s="2" t="s">
        <v>1099</v>
      </c>
      <c r="O282" s="2" t="s">
        <v>1100</v>
      </c>
    </row>
    <row r="283" spans="1:15" x14ac:dyDescent="0.3">
      <c r="A283" s="15" t="s">
        <v>130</v>
      </c>
      <c r="B283" s="15" t="s">
        <v>2565</v>
      </c>
      <c r="C283" s="3" t="s">
        <v>166</v>
      </c>
      <c r="D283" s="2" t="s">
        <v>275</v>
      </c>
      <c r="E283" s="2">
        <v>6</v>
      </c>
      <c r="F283" s="10" t="e">
        <f>IFERROR(VLOOKUP(A283,[1]Sheet1!$A$1:$C$998,3, FALSE), VLOOKUP(A283,[1]Sheet1!$B$1:$C$998,2, FALSE))</f>
        <v>#N/A</v>
      </c>
      <c r="J283" s="2">
        <f t="shared" si="4"/>
        <v>0</v>
      </c>
      <c r="K283" s="4"/>
      <c r="L283" s="2"/>
    </row>
    <row r="284" spans="1:15" x14ac:dyDescent="0.3">
      <c r="A284" s="15" t="s">
        <v>225</v>
      </c>
      <c r="B284" s="15" t="s">
        <v>2566</v>
      </c>
      <c r="C284" s="3" t="s">
        <v>239</v>
      </c>
      <c r="D284" s="2" t="s">
        <v>277</v>
      </c>
      <c r="E284" s="2">
        <v>8</v>
      </c>
      <c r="F284" s="10" t="e">
        <f>IFERROR(VLOOKUP(A284,[1]Sheet1!$A$1:$C$998,3, FALSE), VLOOKUP(A284,[1]Sheet1!$B$1:$C$998,2, FALSE))</f>
        <v>#N/A</v>
      </c>
      <c r="J284" s="2">
        <f t="shared" si="4"/>
        <v>0</v>
      </c>
      <c r="K284" s="4"/>
    </row>
    <row r="285" spans="1:15" x14ac:dyDescent="0.3">
      <c r="A285" s="15" t="s">
        <v>456</v>
      </c>
      <c r="B285" s="15" t="s">
        <v>456</v>
      </c>
      <c r="C285" s="10" t="s">
        <v>479</v>
      </c>
      <c r="D285" s="10" t="s">
        <v>277</v>
      </c>
      <c r="E285" s="10">
        <v>13</v>
      </c>
      <c r="F285" s="10">
        <f>VLOOKUP(A285,[1]Sheet1!$A$1:$C$998,3, FALSE)</f>
        <v>625</v>
      </c>
      <c r="G285" s="10"/>
      <c r="H285" s="12"/>
      <c r="I285" s="10"/>
      <c r="J285" s="2" t="str">
        <f t="shared" si="4"/>
        <v>1/2</v>
      </c>
      <c r="K285" s="12" t="s">
        <v>327</v>
      </c>
      <c r="L285" s="12"/>
      <c r="M285" s="10"/>
      <c r="N285" s="10"/>
      <c r="O285" s="10"/>
    </row>
    <row r="286" spans="1:15" x14ac:dyDescent="0.3">
      <c r="A286" s="15" t="s">
        <v>2212</v>
      </c>
      <c r="B286" s="15" t="s">
        <v>2567</v>
      </c>
      <c r="C286" s="3" t="s">
        <v>143</v>
      </c>
      <c r="D286" s="2" t="s">
        <v>279</v>
      </c>
      <c r="E286" s="5">
        <v>6</v>
      </c>
      <c r="F286" s="10" t="e">
        <f>IFERROR(VLOOKUP(A286,[1]Sheet1!$A$1:$C$998,3, FALSE), VLOOKUP(A286,[1]Sheet1!$B$1:$C$998,2, FALSE))</f>
        <v>#N/A</v>
      </c>
      <c r="J286" s="2">
        <f t="shared" si="4"/>
        <v>1</v>
      </c>
      <c r="K286" s="4"/>
      <c r="L286" s="2">
        <v>1</v>
      </c>
      <c r="M286" s="2" t="s">
        <v>914</v>
      </c>
      <c r="N286" s="2" t="s">
        <v>915</v>
      </c>
      <c r="O286" s="2" t="s">
        <v>916</v>
      </c>
    </row>
    <row r="287" spans="1:15" x14ac:dyDescent="0.3">
      <c r="A287" s="15" t="s">
        <v>511</v>
      </c>
      <c r="B287" s="15" t="s">
        <v>2568</v>
      </c>
      <c r="C287" s="10" t="s">
        <v>533</v>
      </c>
      <c r="D287" s="10" t="s">
        <v>277</v>
      </c>
      <c r="E287" s="10">
        <v>14</v>
      </c>
      <c r="F287" s="10">
        <f>VLOOKUP(A287,[1]Sheet1!$A$1:$C$998,3, FALSE)</f>
        <v>979</v>
      </c>
      <c r="G287" s="10"/>
      <c r="H287" s="12"/>
      <c r="I287" s="10"/>
      <c r="J287" s="2">
        <f t="shared" si="4"/>
        <v>3</v>
      </c>
      <c r="K287" s="10">
        <v>3</v>
      </c>
      <c r="L287" s="12"/>
      <c r="M287" s="10"/>
      <c r="N287" s="10"/>
      <c r="O287" s="10"/>
    </row>
    <row r="288" spans="1:15" x14ac:dyDescent="0.3">
      <c r="A288" s="15" t="s">
        <v>1245</v>
      </c>
      <c r="B288" s="15" t="s">
        <v>2569</v>
      </c>
      <c r="C288" s="3" t="s">
        <v>1265</v>
      </c>
      <c r="D288" s="2" t="s">
        <v>278</v>
      </c>
      <c r="E288" s="2">
        <v>26</v>
      </c>
      <c r="F288" s="10">
        <f>VLOOKUP(A288,[1]Sheet1!$A$1:$C$998,3, FALSE)</f>
        <v>184</v>
      </c>
      <c r="G288" s="2"/>
      <c r="I288" s="2" t="s">
        <v>786</v>
      </c>
      <c r="J288" s="2" t="str">
        <f t="shared" si="4"/>
        <v>5</v>
      </c>
      <c r="K288" s="4" t="s">
        <v>1284</v>
      </c>
    </row>
    <row r="289" spans="1:15" x14ac:dyDescent="0.3">
      <c r="A289" s="15" t="s">
        <v>1245</v>
      </c>
      <c r="B289" s="15" t="s">
        <v>2569</v>
      </c>
      <c r="C289" s="3" t="s">
        <v>1265</v>
      </c>
      <c r="D289" s="2" t="s">
        <v>278</v>
      </c>
      <c r="E289" s="2">
        <v>26</v>
      </c>
      <c r="F289" s="10">
        <f>VLOOKUP(A289,[1]Sheet1!$A$1:$C$998,3, FALSE)</f>
        <v>184</v>
      </c>
      <c r="G289" s="2"/>
      <c r="H289" s="4" t="s">
        <v>1285</v>
      </c>
      <c r="I289" s="2" t="s">
        <v>786</v>
      </c>
      <c r="J289" s="2" t="str">
        <f t="shared" si="4"/>
        <v>5</v>
      </c>
      <c r="K289" s="4" t="s">
        <v>1284</v>
      </c>
    </row>
    <row r="290" spans="1:15" x14ac:dyDescent="0.3">
      <c r="A290" s="15" t="s">
        <v>1660</v>
      </c>
      <c r="B290" s="15" t="s">
        <v>2570</v>
      </c>
      <c r="C290" s="3" t="s">
        <v>2283</v>
      </c>
      <c r="D290" s="2" t="s">
        <v>278</v>
      </c>
      <c r="E290" s="25">
        <v>19</v>
      </c>
      <c r="F290" s="10">
        <f>VLOOKUP(A290,[1]Sheet1!$A$1:$C$998,3, FALSE)</f>
        <v>909</v>
      </c>
      <c r="J290" s="2">
        <f t="shared" si="4"/>
        <v>0</v>
      </c>
      <c r="K290" s="4"/>
      <c r="L290" s="2"/>
      <c r="M290" s="15"/>
      <c r="N290" s="26"/>
      <c r="O290" s="15"/>
    </row>
    <row r="291" spans="1:15" x14ac:dyDescent="0.3">
      <c r="A291" s="15" t="s">
        <v>6</v>
      </c>
      <c r="B291" s="15" t="s">
        <v>2571</v>
      </c>
      <c r="C291" s="3" t="s">
        <v>7</v>
      </c>
      <c r="D291" s="2" t="s">
        <v>278</v>
      </c>
      <c r="E291" s="2">
        <v>1</v>
      </c>
      <c r="F291" s="10">
        <v>909</v>
      </c>
      <c r="I291" s="2" t="s">
        <v>784</v>
      </c>
      <c r="J291" s="2">
        <f t="shared" si="4"/>
        <v>2</v>
      </c>
      <c r="K291" s="5">
        <v>2</v>
      </c>
      <c r="L291" s="2"/>
    </row>
    <row r="292" spans="1:15" x14ac:dyDescent="0.3">
      <c r="A292" t="s">
        <v>1954</v>
      </c>
      <c r="B292" s="15" t="s">
        <v>2572</v>
      </c>
      <c r="C292" t="s">
        <v>2024</v>
      </c>
      <c r="E292" s="5" t="s">
        <v>2128</v>
      </c>
      <c r="F292" s="10">
        <f>VLOOKUP(A292,[1]Sheet1!$A$1:$C$998,3, FALSE)</f>
        <v>236</v>
      </c>
      <c r="J292" s="2">
        <f t="shared" si="4"/>
        <v>0</v>
      </c>
      <c r="K292" s="4"/>
    </row>
    <row r="293" spans="1:15" x14ac:dyDescent="0.3">
      <c r="A293" t="s">
        <v>1975</v>
      </c>
      <c r="B293" s="15" t="s">
        <v>2573</v>
      </c>
      <c r="C293" t="s">
        <v>2053</v>
      </c>
      <c r="E293" s="5" t="s">
        <v>2128</v>
      </c>
      <c r="F293" s="10" t="e">
        <f>IFERROR(VLOOKUP(A293,[1]Sheet1!$A$1:$C$998,3, FALSE), VLOOKUP(A293,[1]Sheet1!$B$1:$C$998,2, FALSE))</f>
        <v>#N/A</v>
      </c>
      <c r="J293" s="2">
        <f t="shared" si="4"/>
        <v>0</v>
      </c>
      <c r="K293" s="4"/>
    </row>
    <row r="294" spans="1:15" x14ac:dyDescent="0.3">
      <c r="A294" s="15" t="s">
        <v>2275</v>
      </c>
      <c r="B294" s="15" t="s">
        <v>2275</v>
      </c>
      <c r="C294" s="3" t="s">
        <v>405</v>
      </c>
      <c r="D294" s="2" t="s">
        <v>278</v>
      </c>
      <c r="E294" s="2">
        <v>12</v>
      </c>
      <c r="F294" s="10">
        <f>IFERROR(VLOOKUP(A294,[1]Sheet1!$A$1:$C$998,3, FALSE), VLOOKUP(A294,[1]Sheet1!$B$1:$C$998,2, FALSE))</f>
        <v>298</v>
      </c>
      <c r="I294" s="2" t="s">
        <v>786</v>
      </c>
      <c r="J294" s="2">
        <f t="shared" si="4"/>
        <v>1</v>
      </c>
      <c r="K294" s="5">
        <v>1</v>
      </c>
    </row>
    <row r="295" spans="1:15" x14ac:dyDescent="0.3">
      <c r="A295" s="15" t="s">
        <v>606</v>
      </c>
      <c r="B295" s="15" t="s">
        <v>2574</v>
      </c>
      <c r="C295" s="10" t="s">
        <v>626</v>
      </c>
      <c r="D295" s="10" t="s">
        <v>278</v>
      </c>
      <c r="E295" s="10">
        <v>16</v>
      </c>
      <c r="F295" s="10">
        <f>VLOOKUP(A295,[1]Sheet1!$A$1:$C$998,3, FALSE)</f>
        <v>818</v>
      </c>
      <c r="G295" s="10"/>
      <c r="H295" s="10" t="s">
        <v>642</v>
      </c>
      <c r="I295" s="2" t="s">
        <v>784</v>
      </c>
      <c r="J295" s="2">
        <f t="shared" si="4"/>
        <v>3</v>
      </c>
      <c r="K295" s="10">
        <v>3</v>
      </c>
      <c r="L295" s="12"/>
      <c r="M295" s="10"/>
      <c r="N295" s="10"/>
      <c r="O295" s="10"/>
    </row>
    <row r="296" spans="1:15" x14ac:dyDescent="0.3">
      <c r="A296" s="15" t="s">
        <v>1729</v>
      </c>
      <c r="B296" s="15" t="s">
        <v>2575</v>
      </c>
      <c r="C296" s="2" t="s">
        <v>802</v>
      </c>
      <c r="D296" s="2" t="s">
        <v>278</v>
      </c>
      <c r="E296" s="2">
        <v>24</v>
      </c>
      <c r="F296" s="10">
        <f>VLOOKUP(A296,[1]Sheet1!$A$1:$C$998,3, FALSE)</f>
        <v>283</v>
      </c>
      <c r="G296" s="2"/>
      <c r="H296" s="2" t="s">
        <v>832</v>
      </c>
      <c r="J296" s="2" t="str">
        <f t="shared" si="4"/>
        <v>3</v>
      </c>
      <c r="K296" s="4" t="s">
        <v>221</v>
      </c>
    </row>
    <row r="297" spans="1:15" x14ac:dyDescent="0.3">
      <c r="A297" s="15" t="s">
        <v>1661</v>
      </c>
      <c r="B297" s="15" t="s">
        <v>2576</v>
      </c>
      <c r="C297" s="3" t="s">
        <v>626</v>
      </c>
      <c r="D297" s="2" t="s">
        <v>279</v>
      </c>
      <c r="E297" s="25">
        <v>19</v>
      </c>
      <c r="F297" s="10">
        <f>VLOOKUP(A297,[1]Sheet1!$A$1:$C$998,3, FALSE)</f>
        <v>772</v>
      </c>
      <c r="J297" s="2">
        <f t="shared" si="4"/>
        <v>0</v>
      </c>
      <c r="K297" s="4"/>
      <c r="L297" s="2"/>
      <c r="M297" s="15"/>
      <c r="N297" s="26"/>
      <c r="O297" s="15"/>
    </row>
    <row r="298" spans="1:15" x14ac:dyDescent="0.3">
      <c r="A298" s="15" t="s">
        <v>683</v>
      </c>
      <c r="B298" s="15" t="s">
        <v>2577</v>
      </c>
      <c r="C298" s="3" t="s">
        <v>662</v>
      </c>
      <c r="D298" s="21" t="s">
        <v>278</v>
      </c>
      <c r="E298" s="21">
        <v>21</v>
      </c>
      <c r="F298" s="10">
        <f>VLOOKUP(A298,[1]Sheet1!$A$1:$C$998,3, FALSE)</f>
        <v>706</v>
      </c>
      <c r="G298" s="21"/>
      <c r="H298" s="22"/>
      <c r="I298" s="21" t="s">
        <v>684</v>
      </c>
      <c r="J298" s="2" t="str">
        <f t="shared" si="4"/>
        <v>3m</v>
      </c>
      <c r="K298" s="22" t="s">
        <v>499</v>
      </c>
      <c r="L298" s="22"/>
      <c r="M298" s="21"/>
      <c r="N298" s="21"/>
    </row>
    <row r="299" spans="1:15" x14ac:dyDescent="0.3">
      <c r="A299" s="15" t="s">
        <v>1561</v>
      </c>
      <c r="B299" s="15" t="s">
        <v>1561</v>
      </c>
      <c r="C299" s="3" t="s">
        <v>1562</v>
      </c>
      <c r="D299" s="2" t="s">
        <v>275</v>
      </c>
      <c r="E299" s="25">
        <v>18</v>
      </c>
      <c r="F299" s="10" t="e">
        <f>IFERROR(VLOOKUP(A299,[1]Sheet1!$A$1:$C$998,3, FALSE), VLOOKUP(A299,[1]Sheet1!$B$1:$C$998,2, FALSE))</f>
        <v>#N/A</v>
      </c>
      <c r="J299" s="2">
        <f t="shared" si="4"/>
        <v>0</v>
      </c>
      <c r="K299" s="4"/>
      <c r="L299" s="15"/>
      <c r="M299" s="44"/>
      <c r="N299" s="44"/>
      <c r="O299" s="44"/>
    </row>
    <row r="300" spans="1:15" x14ac:dyDescent="0.3">
      <c r="A300" s="15" t="s">
        <v>1606</v>
      </c>
      <c r="B300" s="15" t="s">
        <v>1606</v>
      </c>
      <c r="C300" s="3" t="s">
        <v>2304</v>
      </c>
      <c r="D300" s="2" t="s">
        <v>275</v>
      </c>
      <c r="E300" s="25">
        <v>19</v>
      </c>
      <c r="F300" s="10">
        <f>VLOOKUP(A300,[1]Sheet1!$A$1:$C$998,3, FALSE)</f>
        <v>579</v>
      </c>
      <c r="J300" s="2">
        <f t="shared" si="4"/>
        <v>0</v>
      </c>
      <c r="K300" s="4"/>
      <c r="L300" s="2"/>
      <c r="M300" s="15"/>
      <c r="N300" s="26"/>
      <c r="O300" s="15"/>
    </row>
    <row r="301" spans="1:15" x14ac:dyDescent="0.3">
      <c r="A301" s="15" t="s">
        <v>124</v>
      </c>
      <c r="B301" s="15" t="s">
        <v>124</v>
      </c>
      <c r="C301" s="3" t="s">
        <v>167</v>
      </c>
      <c r="D301" s="2" t="s">
        <v>277</v>
      </c>
      <c r="E301" s="2">
        <v>6</v>
      </c>
      <c r="F301" s="10">
        <f>VLOOKUP(A301,[1]Sheet1!$A$1:$C$998,3, FALSE)</f>
        <v>286</v>
      </c>
      <c r="J301" s="2">
        <f t="shared" si="4"/>
        <v>0</v>
      </c>
      <c r="K301" s="4"/>
      <c r="L301" s="2"/>
    </row>
    <row r="302" spans="1:15" x14ac:dyDescent="0.3">
      <c r="A302" s="15" t="s">
        <v>406</v>
      </c>
      <c r="B302" s="15" t="s">
        <v>406</v>
      </c>
      <c r="C302" s="3" t="s">
        <v>407</v>
      </c>
      <c r="D302" s="2" t="s">
        <v>275</v>
      </c>
      <c r="E302" s="2">
        <v>12</v>
      </c>
      <c r="F302" s="10" t="e">
        <f>IFERROR(VLOOKUP(A302,[1]Sheet1!$A$1:$C$998,3, FALSE), VLOOKUP(A302,[1]Sheet1!$B$1:$C$998,2, FALSE))</f>
        <v>#N/A</v>
      </c>
      <c r="J302" s="2">
        <f t="shared" si="4"/>
        <v>0</v>
      </c>
      <c r="K302" s="4"/>
    </row>
    <row r="303" spans="1:15" x14ac:dyDescent="0.3">
      <c r="A303" t="s">
        <v>2161</v>
      </c>
      <c r="B303" s="15" t="s">
        <v>2161</v>
      </c>
      <c r="C303" t="s">
        <v>2094</v>
      </c>
      <c r="E303" s="5" t="s">
        <v>2128</v>
      </c>
      <c r="F303" s="10" t="e">
        <f>IFERROR(VLOOKUP(A303,[1]Sheet1!$A$1:$C$998,3, FALSE), VLOOKUP(A303,[1]Sheet1!$B$1:$C$998,2, FALSE))</f>
        <v>#N/A</v>
      </c>
      <c r="J303" s="2">
        <f t="shared" si="4"/>
        <v>0</v>
      </c>
      <c r="K303" s="4"/>
    </row>
    <row r="304" spans="1:15" x14ac:dyDescent="0.3">
      <c r="A304" t="s">
        <v>1895</v>
      </c>
      <c r="B304" s="15" t="s">
        <v>2578</v>
      </c>
      <c r="C304" t="s">
        <v>1923</v>
      </c>
      <c r="E304" s="5">
        <v>34</v>
      </c>
      <c r="F304" s="10">
        <f>VLOOKUP(A304,[1]Sheet1!$A$1:$C$998,3, FALSE)</f>
        <v>345</v>
      </c>
      <c r="J304" s="2">
        <f t="shared" si="4"/>
        <v>0</v>
      </c>
      <c r="K304" s="4"/>
    </row>
    <row r="305" spans="1:15" x14ac:dyDescent="0.3">
      <c r="A305" s="15" t="s">
        <v>329</v>
      </c>
      <c r="B305" s="15" t="s">
        <v>2579</v>
      </c>
      <c r="C305" s="3" t="s">
        <v>330</v>
      </c>
      <c r="D305" s="2" t="s">
        <v>278</v>
      </c>
      <c r="E305" s="2">
        <v>10</v>
      </c>
      <c r="F305" s="10">
        <f>VLOOKUP(A305,[1]Sheet1!$A$1:$C$998,3, FALSE)</f>
        <v>225</v>
      </c>
      <c r="H305" s="2" t="s">
        <v>331</v>
      </c>
      <c r="I305" s="2" t="s">
        <v>784</v>
      </c>
      <c r="J305" s="2">
        <f t="shared" si="4"/>
        <v>3</v>
      </c>
      <c r="K305" s="5">
        <v>3</v>
      </c>
    </row>
    <row r="306" spans="1:15" x14ac:dyDescent="0.3">
      <c r="A306" s="15" t="s">
        <v>1773</v>
      </c>
      <c r="B306" s="15" t="s">
        <v>1773</v>
      </c>
      <c r="C306" s="3" t="s">
        <v>1774</v>
      </c>
      <c r="D306" s="2" t="s">
        <v>278</v>
      </c>
      <c r="E306" s="2">
        <v>31</v>
      </c>
      <c r="F306" s="10">
        <f>IFERROR(VLOOKUP(A306,[1]Sheet1!$A$1:$C$998,3, FALSE), VLOOKUP(A306,[1]Sheet1!$B$1:$C$998,2, FALSE))</f>
        <v>936</v>
      </c>
      <c r="G306"/>
      <c r="H306"/>
      <c r="I306" t="s">
        <v>785</v>
      </c>
      <c r="J306" s="2" t="str">
        <f t="shared" si="4"/>
        <v>2</v>
      </c>
      <c r="K306" s="28" t="s">
        <v>223</v>
      </c>
      <c r="L306"/>
      <c r="M306"/>
      <c r="N306"/>
      <c r="O306"/>
    </row>
    <row r="307" spans="1:15" x14ac:dyDescent="0.3">
      <c r="A307" s="15" t="s">
        <v>408</v>
      </c>
      <c r="B307" s="15" t="s">
        <v>2580</v>
      </c>
      <c r="C307" s="3" t="s">
        <v>409</v>
      </c>
      <c r="D307" s="2" t="s">
        <v>275</v>
      </c>
      <c r="E307" s="2">
        <v>12</v>
      </c>
      <c r="F307" s="10">
        <f>VLOOKUP(A307,[1]Sheet1!$A$1:$C$998,3, FALSE)</f>
        <v>694</v>
      </c>
      <c r="J307" s="2">
        <f t="shared" si="4"/>
        <v>0</v>
      </c>
      <c r="K307" s="4"/>
    </row>
    <row r="308" spans="1:15" x14ac:dyDescent="0.3">
      <c r="A308" t="s">
        <v>1883</v>
      </c>
      <c r="B308" s="15" t="s">
        <v>1883</v>
      </c>
      <c r="C308" t="s">
        <v>1870</v>
      </c>
      <c r="E308" s="5">
        <v>33</v>
      </c>
      <c r="F308" s="10">
        <f>VLOOKUP(A308,[1]Sheet1!$A$1:$C$998,3, FALSE)</f>
        <v>364</v>
      </c>
      <c r="J308" s="2">
        <f t="shared" si="4"/>
        <v>0</v>
      </c>
      <c r="K308" s="4"/>
    </row>
    <row r="309" spans="1:15" x14ac:dyDescent="0.3">
      <c r="A309" s="15" t="s">
        <v>2267</v>
      </c>
      <c r="B309" s="15" t="s">
        <v>2267</v>
      </c>
      <c r="C309" s="3" t="s">
        <v>414</v>
      </c>
      <c r="D309" s="2" t="s">
        <v>279</v>
      </c>
      <c r="E309" s="5">
        <v>12</v>
      </c>
      <c r="F309" s="10">
        <f>IFERROR(VLOOKUP(A309,[1]Sheet1!$A$1:$C$998,3, FALSE), VLOOKUP(A309,[1]Sheet1!$B$1:$C$998,2, FALSE))</f>
        <v>177</v>
      </c>
      <c r="J309" s="2" t="str">
        <f t="shared" si="4"/>
        <v>3/4</v>
      </c>
      <c r="K309" s="4"/>
      <c r="L309" s="4" t="s">
        <v>220</v>
      </c>
      <c r="M309" s="2" t="s">
        <v>1173</v>
      </c>
      <c r="N309" s="2" t="s">
        <v>1232</v>
      </c>
      <c r="O309" s="2" t="s">
        <v>1313</v>
      </c>
    </row>
    <row r="310" spans="1:15" x14ac:dyDescent="0.3">
      <c r="A310" s="15" t="s">
        <v>1748</v>
      </c>
      <c r="B310" s="15" t="s">
        <v>2581</v>
      </c>
      <c r="C310" s="3" t="s">
        <v>695</v>
      </c>
      <c r="D310" s="2" t="s">
        <v>279</v>
      </c>
      <c r="E310" s="2">
        <v>22</v>
      </c>
      <c r="F310" s="10">
        <f>VLOOKUP(A310,[1]Sheet1!$A$1:$C$998,3, FALSE)</f>
        <v>523</v>
      </c>
      <c r="G310" s="2"/>
      <c r="H310" s="4"/>
      <c r="J310" s="2" t="str">
        <f t="shared" si="4"/>
        <v>3</v>
      </c>
      <c r="K310" s="4"/>
      <c r="L310" s="4" t="s">
        <v>221</v>
      </c>
      <c r="M310" s="2" t="s">
        <v>714</v>
      </c>
      <c r="N310" s="2" t="s">
        <v>731</v>
      </c>
      <c r="O310" s="2" t="s">
        <v>732</v>
      </c>
    </row>
    <row r="311" spans="1:15" x14ac:dyDescent="0.3">
      <c r="A311" s="15" t="s">
        <v>410</v>
      </c>
      <c r="B311" s="15" t="s">
        <v>410</v>
      </c>
      <c r="C311" s="3" t="s">
        <v>139</v>
      </c>
      <c r="D311" s="2" t="s">
        <v>278</v>
      </c>
      <c r="E311" s="2">
        <v>12</v>
      </c>
      <c r="F311" s="10" t="e">
        <f>IFERROR(VLOOKUP(A311,[1]Sheet1!$A$1:$C$998,3, FALSE), VLOOKUP(A311,[1]Sheet1!$B$1:$C$998,2, FALSE))</f>
        <v>#N/A</v>
      </c>
      <c r="I311" s="2" t="s">
        <v>784</v>
      </c>
      <c r="J311" s="2">
        <f t="shared" si="4"/>
        <v>2</v>
      </c>
      <c r="K311" s="5">
        <v>2</v>
      </c>
    </row>
    <row r="312" spans="1:15" x14ac:dyDescent="0.3">
      <c r="A312" s="15" t="s">
        <v>131</v>
      </c>
      <c r="B312" s="15" t="s">
        <v>2582</v>
      </c>
      <c r="C312" s="3" t="s">
        <v>168</v>
      </c>
      <c r="D312" s="2" t="s">
        <v>278</v>
      </c>
      <c r="E312" s="2">
        <v>6</v>
      </c>
      <c r="F312" s="10" t="e">
        <f>IFERROR(VLOOKUP(A312,[1]Sheet1!$A$1:$C$998,3, FALSE), VLOOKUP(A312,[1]Sheet1!$B$1:$C$998,2, FALSE))</f>
        <v>#N/A</v>
      </c>
      <c r="H312" s="2" t="s">
        <v>131</v>
      </c>
      <c r="I312" s="2" t="s">
        <v>784</v>
      </c>
      <c r="J312" s="2">
        <f t="shared" si="4"/>
        <v>3</v>
      </c>
      <c r="K312" s="5">
        <v>3</v>
      </c>
      <c r="L312" s="2"/>
    </row>
    <row r="313" spans="1:15" ht="18.75" x14ac:dyDescent="0.3">
      <c r="A313" s="15" t="s">
        <v>1345</v>
      </c>
      <c r="B313" s="15" t="s">
        <v>2583</v>
      </c>
      <c r="C313" s="3" t="s">
        <v>1323</v>
      </c>
      <c r="D313" s="2" t="s">
        <v>279</v>
      </c>
      <c r="E313" s="5">
        <v>27</v>
      </c>
      <c r="F313" s="10">
        <f>VLOOKUP(A313,[1]Sheet1!$A$1:$C$998,3, FALSE)</f>
        <v>407</v>
      </c>
      <c r="G313" s="4"/>
      <c r="H313" s="4"/>
      <c r="J313" s="2" t="str">
        <f t="shared" si="4"/>
        <v>3</v>
      </c>
      <c r="K313" s="4"/>
      <c r="L313" s="4" t="s">
        <v>221</v>
      </c>
      <c r="M313" s="14" t="s">
        <v>1358</v>
      </c>
      <c r="O313" s="2" t="s">
        <v>1357</v>
      </c>
    </row>
    <row r="314" spans="1:15" x14ac:dyDescent="0.3">
      <c r="A314" t="s">
        <v>1949</v>
      </c>
      <c r="B314" s="15" t="s">
        <v>1949</v>
      </c>
      <c r="C314" t="s">
        <v>1924</v>
      </c>
      <c r="E314" s="5">
        <v>34</v>
      </c>
      <c r="F314" s="10">
        <f>VLOOKUP(A314,[1]Sheet1!$A$1:$C$998,3, FALSE)</f>
        <v>727</v>
      </c>
      <c r="J314" s="2">
        <f t="shared" si="4"/>
        <v>0</v>
      </c>
      <c r="K314" s="4"/>
    </row>
    <row r="315" spans="1:15" x14ac:dyDescent="0.3">
      <c r="A315" s="15" t="s">
        <v>1373</v>
      </c>
      <c r="B315" s="15" t="s">
        <v>1373</v>
      </c>
      <c r="C315" s="3" t="s">
        <v>1374</v>
      </c>
      <c r="D315" s="2" t="s">
        <v>278</v>
      </c>
      <c r="E315" s="5">
        <v>28</v>
      </c>
      <c r="F315" s="10" t="e">
        <f>IFERROR(VLOOKUP(A315,[1]Sheet1!$A$1:$C$998,3, FALSE), VLOOKUP(A315,[1]Sheet1!$B$1:$C$998,2, FALSE))</f>
        <v>#N/A</v>
      </c>
      <c r="I315" s="2" t="s">
        <v>784</v>
      </c>
      <c r="J315" s="2" t="str">
        <f t="shared" si="4"/>
        <v>4</v>
      </c>
      <c r="K315" s="4" t="s">
        <v>290</v>
      </c>
    </row>
    <row r="316" spans="1:15" x14ac:dyDescent="0.3">
      <c r="A316" s="15" t="s">
        <v>1447</v>
      </c>
      <c r="B316" s="15" t="s">
        <v>2584</v>
      </c>
      <c r="C316" s="3" t="s">
        <v>1448</v>
      </c>
      <c r="D316" s="2" t="s">
        <v>1446</v>
      </c>
      <c r="E316" s="2">
        <v>30</v>
      </c>
      <c r="F316" s="10">
        <f>VLOOKUP(A316,[1]Sheet1!$A$1:$C$998,3, FALSE)</f>
        <v>194</v>
      </c>
      <c r="I316" s="2" t="s">
        <v>784</v>
      </c>
      <c r="J316" s="2" t="str">
        <f t="shared" si="4"/>
        <v>3</v>
      </c>
      <c r="K316" s="4"/>
      <c r="L316" s="4" t="s">
        <v>221</v>
      </c>
    </row>
    <row r="317" spans="1:15" x14ac:dyDescent="0.3">
      <c r="A317" t="s">
        <v>2162</v>
      </c>
      <c r="B317" s="15" t="s">
        <v>2162</v>
      </c>
      <c r="C317" t="s">
        <v>2095</v>
      </c>
      <c r="E317" s="5" t="s">
        <v>2128</v>
      </c>
      <c r="F317" s="10">
        <f>VLOOKUP(A317,[1]Sheet1!$A$1:$C$998,3, FALSE)</f>
        <v>170</v>
      </c>
      <c r="J317" s="2">
        <f t="shared" si="4"/>
        <v>0</v>
      </c>
      <c r="K317" s="4"/>
    </row>
    <row r="318" spans="1:15" x14ac:dyDescent="0.3">
      <c r="A318" s="15" t="s">
        <v>1662</v>
      </c>
      <c r="B318" s="15" t="s">
        <v>2585</v>
      </c>
      <c r="C318" s="2" t="s">
        <v>749</v>
      </c>
      <c r="D318" s="2" t="s">
        <v>279</v>
      </c>
      <c r="E318" s="2">
        <v>23</v>
      </c>
      <c r="F318" s="10">
        <f>VLOOKUP(A318,[1]Sheet1!$A$1:$C$998,3, FALSE)</f>
        <v>237</v>
      </c>
      <c r="G318" s="4"/>
      <c r="I318" s="4"/>
      <c r="J318" s="2">
        <f t="shared" si="4"/>
        <v>0</v>
      </c>
      <c r="K318" s="4"/>
      <c r="M318" s="2" t="s">
        <v>774</v>
      </c>
      <c r="N318" s="2" t="s">
        <v>772</v>
      </c>
      <c r="O318" s="2" t="s">
        <v>777</v>
      </c>
    </row>
    <row r="319" spans="1:15" x14ac:dyDescent="0.3">
      <c r="A319" s="15" t="s">
        <v>226</v>
      </c>
      <c r="B319" s="15" t="s">
        <v>226</v>
      </c>
      <c r="C319" s="3" t="s">
        <v>240</v>
      </c>
      <c r="D319" s="2" t="s">
        <v>278</v>
      </c>
      <c r="E319" s="2">
        <v>8</v>
      </c>
      <c r="F319" s="10">
        <f>VLOOKUP(A319,[1]Sheet1!$A$1:$C$998,3, FALSE)</f>
        <v>862</v>
      </c>
      <c r="I319" s="2" t="s">
        <v>784</v>
      </c>
      <c r="J319" s="2">
        <f t="shared" si="4"/>
        <v>2</v>
      </c>
      <c r="K319" s="5">
        <v>2</v>
      </c>
    </row>
    <row r="320" spans="1:15" x14ac:dyDescent="0.3">
      <c r="A320" s="15" t="s">
        <v>1663</v>
      </c>
      <c r="B320" s="15" t="s">
        <v>2586</v>
      </c>
      <c r="C320" s="3" t="s">
        <v>2369</v>
      </c>
      <c r="D320" s="2" t="s">
        <v>278</v>
      </c>
      <c r="E320" s="25">
        <v>19</v>
      </c>
      <c r="F320" s="10" t="e">
        <f>IFERROR(VLOOKUP(A320,[1]Sheet1!$A$1:$C$998,3, FALSE), VLOOKUP(A320,[1]Sheet1!$B$1:$C$998,2, FALSE))</f>
        <v>#N/A</v>
      </c>
      <c r="J320" s="2">
        <f t="shared" si="4"/>
        <v>0</v>
      </c>
      <c r="K320" s="4"/>
      <c r="L320" s="2"/>
      <c r="M320" s="15"/>
      <c r="N320" s="26"/>
      <c r="O320" s="15"/>
    </row>
    <row r="321" spans="1:15" x14ac:dyDescent="0.3">
      <c r="A321" t="s">
        <v>2153</v>
      </c>
      <c r="B321" s="15" t="s">
        <v>2587</v>
      </c>
      <c r="C321" t="s">
        <v>2070</v>
      </c>
      <c r="E321" s="5" t="s">
        <v>2128</v>
      </c>
      <c r="F321" s="10">
        <f>VLOOKUP(A321,[1]Sheet1!$A$1:$C$998,3, FALSE)</f>
        <v>434</v>
      </c>
      <c r="J321" s="2">
        <f t="shared" si="4"/>
        <v>0</v>
      </c>
      <c r="K321" s="4"/>
    </row>
    <row r="322" spans="1:15" x14ac:dyDescent="0.3">
      <c r="A322" s="15" t="s">
        <v>1728</v>
      </c>
      <c r="B322" s="15" t="s">
        <v>1728</v>
      </c>
      <c r="C322" s="3" t="s">
        <v>661</v>
      </c>
      <c r="D322" s="21" t="s">
        <v>277</v>
      </c>
      <c r="E322" s="21">
        <v>21</v>
      </c>
      <c r="F322" s="10">
        <f>VLOOKUP(A322,[1]Sheet1!$A$1:$C$998,3, FALSE)</f>
        <v>140</v>
      </c>
      <c r="G322" s="21"/>
      <c r="H322" s="22"/>
      <c r="I322" s="21"/>
      <c r="J322" s="2" t="str">
        <f t="shared" ref="J322:J385" si="5">IF(ISBLANK(K322), L322, K322)</f>
        <v>3</v>
      </c>
      <c r="K322" s="22" t="s">
        <v>221</v>
      </c>
      <c r="L322" s="22"/>
      <c r="M322" s="21"/>
      <c r="N322" s="21"/>
    </row>
    <row r="323" spans="1:15" x14ac:dyDescent="0.3">
      <c r="A323" s="15" t="s">
        <v>1494</v>
      </c>
      <c r="B323" s="15" t="s">
        <v>1494</v>
      </c>
      <c r="C323" s="10" t="s">
        <v>1495</v>
      </c>
      <c r="D323" s="10" t="s">
        <v>275</v>
      </c>
      <c r="E323" s="10">
        <v>17</v>
      </c>
      <c r="F323" s="10" t="e">
        <f>IFERROR(VLOOKUP(A323,[1]Sheet1!$A$1:$C$998,3, FALSE), VLOOKUP(A323,[1]Sheet1!$B$1:$C$998,2, FALSE))</f>
        <v>#N/A</v>
      </c>
      <c r="G323" s="10"/>
      <c r="H323" s="12"/>
      <c r="I323" s="10"/>
      <c r="J323" s="2">
        <f t="shared" si="5"/>
        <v>0</v>
      </c>
      <c r="K323" s="12"/>
      <c r="L323" s="12"/>
      <c r="M323" s="10"/>
      <c r="N323" s="10"/>
      <c r="O323" s="10"/>
    </row>
    <row r="324" spans="1:15" x14ac:dyDescent="0.3">
      <c r="A324" s="15" t="s">
        <v>2194</v>
      </c>
      <c r="B324" s="15" t="s">
        <v>2194</v>
      </c>
      <c r="C324" s="3" t="s">
        <v>85</v>
      </c>
      <c r="D324" s="2" t="s">
        <v>279</v>
      </c>
      <c r="E324" s="5">
        <v>4</v>
      </c>
      <c r="F324" s="10">
        <f>IFERROR(VLOOKUP(A324,[1]Sheet1!$A$1:$C$998,3, FALSE), VLOOKUP(A324,[1]Sheet1!$B$1:$C$998,2, FALSE))</f>
        <v>39</v>
      </c>
      <c r="J324" s="2">
        <f t="shared" si="5"/>
        <v>2</v>
      </c>
      <c r="K324" s="4"/>
      <c r="L324" s="2">
        <v>2</v>
      </c>
      <c r="M324" s="2" t="s">
        <v>1005</v>
      </c>
      <c r="N324" s="2" t="s">
        <v>1006</v>
      </c>
      <c r="O324" s="2" t="s">
        <v>1007</v>
      </c>
    </row>
    <row r="325" spans="1:15" x14ac:dyDescent="0.3">
      <c r="A325" s="15" t="s">
        <v>2249</v>
      </c>
      <c r="B325" s="15" t="s">
        <v>2249</v>
      </c>
      <c r="C325" s="3" t="s">
        <v>332</v>
      </c>
      <c r="D325" s="2" t="s">
        <v>279</v>
      </c>
      <c r="E325" s="5">
        <v>10</v>
      </c>
      <c r="F325" s="10" t="e">
        <f>IFERROR(VLOOKUP(A325,[1]Sheet1!$A$1:$C$998,3, FALSE), VLOOKUP(A325,[1]Sheet1!$B$1:$C$998,2, FALSE))</f>
        <v>#N/A</v>
      </c>
      <c r="J325" s="2" t="str">
        <f t="shared" si="5"/>
        <v>1</v>
      </c>
      <c r="K325" s="4"/>
      <c r="L325" s="4" t="s">
        <v>222</v>
      </c>
      <c r="M325" s="2" t="s">
        <v>917</v>
      </c>
      <c r="N325" s="2" t="s">
        <v>918</v>
      </c>
      <c r="O325" s="2" t="s">
        <v>919</v>
      </c>
    </row>
    <row r="326" spans="1:15" x14ac:dyDescent="0.3">
      <c r="A326" s="15" t="s">
        <v>1603</v>
      </c>
      <c r="B326" s="15" t="s">
        <v>1603</v>
      </c>
      <c r="C326" s="3" t="s">
        <v>2370</v>
      </c>
      <c r="D326" s="2" t="s">
        <v>278</v>
      </c>
      <c r="E326" s="25">
        <v>19</v>
      </c>
      <c r="F326" s="10" t="e">
        <f>IFERROR(VLOOKUP(A326,[1]Sheet1!$A$1:$C$998,3, FALSE), VLOOKUP(A326,[1]Sheet1!$B$1:$C$998,2, FALSE))</f>
        <v>#N/A</v>
      </c>
      <c r="J326" s="2">
        <f t="shared" si="5"/>
        <v>0</v>
      </c>
      <c r="K326" s="4"/>
      <c r="L326" s="2"/>
      <c r="M326" s="15"/>
      <c r="N326" s="26"/>
      <c r="O326" s="15"/>
    </row>
    <row r="327" spans="1:15" x14ac:dyDescent="0.3">
      <c r="A327" t="s">
        <v>1896</v>
      </c>
      <c r="B327" s="15" t="s">
        <v>1896</v>
      </c>
      <c r="C327" t="s">
        <v>62</v>
      </c>
      <c r="E327" s="5">
        <v>34</v>
      </c>
      <c r="F327" s="10">
        <f>VLOOKUP(A327,[1]Sheet1!$A$1:$C$998,3, FALSE)</f>
        <v>226</v>
      </c>
      <c r="J327" s="2">
        <f t="shared" si="5"/>
        <v>0</v>
      </c>
      <c r="K327" s="4"/>
    </row>
    <row r="328" spans="1:15" x14ac:dyDescent="0.3">
      <c r="A328" s="15" t="s">
        <v>1775</v>
      </c>
      <c r="B328" s="15" t="s">
        <v>1775</v>
      </c>
      <c r="C328" s="3" t="s">
        <v>1776</v>
      </c>
      <c r="D328" s="2" t="s">
        <v>275</v>
      </c>
      <c r="E328" s="2">
        <v>31</v>
      </c>
      <c r="F328" s="10" t="e">
        <f>IFERROR(VLOOKUP(A328,[1]Sheet1!$A$1:$C$998,3, FALSE), VLOOKUP(A328,[1]Sheet1!$B$1:$C$998,2, FALSE))</f>
        <v>#N/A</v>
      </c>
      <c r="G328"/>
      <c r="H328"/>
      <c r="I328"/>
      <c r="J328" s="2">
        <f t="shared" si="5"/>
        <v>0</v>
      </c>
      <c r="K328" s="28"/>
      <c r="L328"/>
      <c r="M328"/>
      <c r="N328"/>
      <c r="O328"/>
    </row>
    <row r="329" spans="1:15" x14ac:dyDescent="0.3">
      <c r="A329" s="15" t="s">
        <v>191</v>
      </c>
      <c r="B329" s="15" t="s">
        <v>191</v>
      </c>
      <c r="C329" s="3" t="s">
        <v>203</v>
      </c>
      <c r="D329" s="2" t="s">
        <v>275</v>
      </c>
      <c r="E329" s="2">
        <v>7</v>
      </c>
      <c r="F329" s="10" t="e">
        <f>IFERROR(VLOOKUP(A329,[1]Sheet1!$A$1:$C$998,3, FALSE), VLOOKUP(A329,[1]Sheet1!$B$1:$C$998,2, FALSE))</f>
        <v>#N/A</v>
      </c>
      <c r="J329" s="2">
        <f t="shared" si="5"/>
        <v>0</v>
      </c>
      <c r="K329" s="4"/>
      <c r="L329" s="2"/>
    </row>
    <row r="330" spans="1:15" ht="33" x14ac:dyDescent="0.3">
      <c r="A330" s="15" t="s">
        <v>1664</v>
      </c>
      <c r="B330" s="15" t="s">
        <v>2588</v>
      </c>
      <c r="C330" s="3" t="s">
        <v>241</v>
      </c>
      <c r="D330" s="2" t="s">
        <v>276</v>
      </c>
      <c r="E330" s="2">
        <v>8</v>
      </c>
      <c r="F330" s="10">
        <f>VLOOKUP(A330,[1]Sheet1!$A$1:$C$998,3, FALSE)</f>
        <v>80</v>
      </c>
      <c r="G330" s="3" t="s">
        <v>284</v>
      </c>
      <c r="J330" s="2">
        <f t="shared" si="5"/>
        <v>0</v>
      </c>
      <c r="K330" s="4"/>
    </row>
    <row r="331" spans="1:15" x14ac:dyDescent="0.3">
      <c r="A331" t="s">
        <v>1664</v>
      </c>
      <c r="B331" s="15" t="s">
        <v>2588</v>
      </c>
      <c r="C331" t="s">
        <v>1871</v>
      </c>
      <c r="E331" s="5">
        <v>33</v>
      </c>
      <c r="F331" s="10">
        <f>VLOOKUP(A331,[1]Sheet1!$A$1:$C$998,3, FALSE)</f>
        <v>80</v>
      </c>
      <c r="J331" s="2">
        <f t="shared" si="5"/>
        <v>0</v>
      </c>
      <c r="K331" s="4"/>
    </row>
    <row r="332" spans="1:15" x14ac:dyDescent="0.3">
      <c r="A332" t="s">
        <v>2000</v>
      </c>
      <c r="B332" s="15" t="s">
        <v>2000</v>
      </c>
      <c r="C332" t="s">
        <v>2096</v>
      </c>
      <c r="E332" s="5" t="s">
        <v>2128</v>
      </c>
      <c r="F332" s="10" t="e">
        <f>IFERROR(VLOOKUP(A332,[1]Sheet1!$A$1:$C$998,3, FALSE), VLOOKUP(A332,[1]Sheet1!$B$1:$C$998,2, FALSE))</f>
        <v>#N/A</v>
      </c>
      <c r="J332" s="2">
        <f t="shared" si="5"/>
        <v>0</v>
      </c>
      <c r="K332" s="4"/>
    </row>
    <row r="333" spans="1:15" x14ac:dyDescent="0.3">
      <c r="A333" s="15" t="s">
        <v>117</v>
      </c>
      <c r="B333" s="15" t="s">
        <v>2589</v>
      </c>
      <c r="C333" s="3" t="s">
        <v>147</v>
      </c>
      <c r="D333" s="2" t="s">
        <v>275</v>
      </c>
      <c r="E333" s="2">
        <v>5</v>
      </c>
      <c r="F333" s="10">
        <f>VLOOKUP(A333,[1]Sheet1!$A$1:$C$998,3, FALSE)</f>
        <v>981</v>
      </c>
      <c r="J333" s="2">
        <f t="shared" si="5"/>
        <v>0</v>
      </c>
      <c r="K333" s="4"/>
      <c r="L333" s="2"/>
    </row>
    <row r="334" spans="1:15" x14ac:dyDescent="0.3">
      <c r="A334" s="15" t="s">
        <v>296</v>
      </c>
      <c r="B334" s="15" t="s">
        <v>2590</v>
      </c>
      <c r="C334" s="3" t="s">
        <v>299</v>
      </c>
      <c r="D334" s="2" t="s">
        <v>278</v>
      </c>
      <c r="E334" s="2">
        <v>9</v>
      </c>
      <c r="F334" s="10">
        <f>VLOOKUP(A334,[1]Sheet1!$A$1:$C$998,3, FALSE)</f>
        <v>88</v>
      </c>
      <c r="H334" s="2" t="s">
        <v>298</v>
      </c>
      <c r="I334" s="2" t="s">
        <v>859</v>
      </c>
      <c r="J334" s="2">
        <f t="shared" si="5"/>
        <v>3</v>
      </c>
      <c r="K334" s="5">
        <v>3</v>
      </c>
    </row>
    <row r="335" spans="1:15" x14ac:dyDescent="0.3">
      <c r="A335" s="15" t="s">
        <v>1727</v>
      </c>
      <c r="B335" s="15" t="s">
        <v>1727</v>
      </c>
      <c r="C335" s="2" t="s">
        <v>750</v>
      </c>
      <c r="D335" s="2" t="s">
        <v>278</v>
      </c>
      <c r="E335" s="2">
        <v>23</v>
      </c>
      <c r="F335" s="10">
        <f>VLOOKUP(A335,[1]Sheet1!$A$1:$C$998,3, FALSE)</f>
        <v>290</v>
      </c>
      <c r="G335" s="4"/>
      <c r="H335" s="2" t="s">
        <v>788</v>
      </c>
      <c r="I335" s="4" t="s">
        <v>784</v>
      </c>
      <c r="J335" s="2" t="str">
        <f t="shared" si="5"/>
        <v>3</v>
      </c>
      <c r="K335" s="4" t="s">
        <v>221</v>
      </c>
    </row>
    <row r="336" spans="1:15" x14ac:dyDescent="0.3">
      <c r="A336" s="15" t="s">
        <v>1665</v>
      </c>
      <c r="B336" s="15" t="s">
        <v>2591</v>
      </c>
      <c r="C336" s="3" t="s">
        <v>665</v>
      </c>
      <c r="D336" s="21" t="s">
        <v>278</v>
      </c>
      <c r="E336" s="21">
        <v>21</v>
      </c>
      <c r="F336" s="10" t="e">
        <f>IFERROR(VLOOKUP(A336,[1]Sheet1!$A$1:$C$998,3, FALSE), VLOOKUP(A336,[1]Sheet1!$B$1:$C$998,2, FALSE))</f>
        <v>#N/A</v>
      </c>
      <c r="G336" s="21"/>
      <c r="H336" s="22"/>
      <c r="I336" s="21" t="s">
        <v>685</v>
      </c>
      <c r="J336" s="2" t="str">
        <f t="shared" si="5"/>
        <v>1f</v>
      </c>
      <c r="K336" s="22" t="s">
        <v>495</v>
      </c>
      <c r="L336" s="22"/>
      <c r="M336" s="21"/>
      <c r="N336" s="21"/>
    </row>
    <row r="337" spans="1:15" x14ac:dyDescent="0.3">
      <c r="A337" t="s">
        <v>1897</v>
      </c>
      <c r="B337" s="15" t="s">
        <v>1897</v>
      </c>
      <c r="C337" t="s">
        <v>1925</v>
      </c>
      <c r="E337" s="5">
        <v>34</v>
      </c>
      <c r="F337" s="10">
        <f>VLOOKUP(A337,[1]Sheet1!$A$1:$C$998,3, FALSE)</f>
        <v>887</v>
      </c>
      <c r="J337" s="2">
        <f t="shared" si="5"/>
        <v>0</v>
      </c>
      <c r="K337" s="4"/>
    </row>
    <row r="338" spans="1:15" x14ac:dyDescent="0.3">
      <c r="A338" s="15" t="s">
        <v>8</v>
      </c>
      <c r="B338" s="15" t="s">
        <v>8</v>
      </c>
      <c r="C338" s="3" t="s">
        <v>9</v>
      </c>
      <c r="D338" s="2" t="s">
        <v>278</v>
      </c>
      <c r="E338" s="2">
        <v>1</v>
      </c>
      <c r="F338" s="10" t="e">
        <f>IFERROR(VLOOKUP(A338,[1]Sheet1!$A$1:$C$998,3, FALSE), VLOOKUP(A338,[1]Sheet1!$B$1:$C$998,2, FALSE))</f>
        <v>#N/A</v>
      </c>
      <c r="I338" s="2" t="s">
        <v>784</v>
      </c>
      <c r="J338" s="2">
        <f t="shared" si="5"/>
        <v>2</v>
      </c>
      <c r="K338" s="5">
        <v>2</v>
      </c>
      <c r="L338" s="2"/>
    </row>
    <row r="339" spans="1:15" x14ac:dyDescent="0.3">
      <c r="A339" s="15" t="s">
        <v>300</v>
      </c>
      <c r="B339" s="15" t="s">
        <v>300</v>
      </c>
      <c r="C339" s="3" t="s">
        <v>301</v>
      </c>
      <c r="D339" s="2" t="s">
        <v>278</v>
      </c>
      <c r="E339" s="2">
        <v>9</v>
      </c>
      <c r="F339" s="10">
        <f>VLOOKUP(A339,[1]Sheet1!$A$1:$C$998,3, FALSE)</f>
        <v>873</v>
      </c>
      <c r="H339" s="2" t="s">
        <v>302</v>
      </c>
      <c r="I339" s="2" t="s">
        <v>784</v>
      </c>
      <c r="J339" s="2">
        <f t="shared" si="5"/>
        <v>3</v>
      </c>
      <c r="K339" s="5">
        <v>3</v>
      </c>
    </row>
    <row r="340" spans="1:15" x14ac:dyDescent="0.3">
      <c r="A340" s="15" t="s">
        <v>715</v>
      </c>
      <c r="B340" s="15" t="s">
        <v>715</v>
      </c>
      <c r="C340" s="3" t="s">
        <v>696</v>
      </c>
      <c r="D340" s="2" t="s">
        <v>278</v>
      </c>
      <c r="E340" s="2">
        <v>22</v>
      </c>
      <c r="F340" s="10">
        <f>VLOOKUP(A340,[1]Sheet1!$A$1:$C$998,3, FALSE)</f>
        <v>93</v>
      </c>
      <c r="G340" s="2"/>
      <c r="H340" s="4" t="s">
        <v>784</v>
      </c>
      <c r="I340" s="2" t="s">
        <v>715</v>
      </c>
      <c r="J340" s="2" t="str">
        <f t="shared" si="5"/>
        <v>3</v>
      </c>
      <c r="K340" s="4" t="s">
        <v>221</v>
      </c>
    </row>
    <row r="341" spans="1:15" x14ac:dyDescent="0.3">
      <c r="A341" s="15" t="s">
        <v>1520</v>
      </c>
      <c r="B341" s="15" t="s">
        <v>2592</v>
      </c>
      <c r="C341" s="10" t="s">
        <v>1496</v>
      </c>
      <c r="D341" s="10" t="s">
        <v>275</v>
      </c>
      <c r="E341" s="10">
        <v>17</v>
      </c>
      <c r="F341" s="10">
        <f>VLOOKUP(A341,[1]Sheet1!$A$1:$C$998,3, FALSE)</f>
        <v>368</v>
      </c>
      <c r="G341" s="10"/>
      <c r="H341" s="12"/>
      <c r="I341" s="10"/>
      <c r="J341" s="2">
        <f t="shared" si="5"/>
        <v>0</v>
      </c>
      <c r="K341" s="12"/>
      <c r="L341" s="12"/>
      <c r="M341" s="10"/>
      <c r="N341" s="10"/>
      <c r="O341" s="10"/>
    </row>
    <row r="342" spans="1:15" x14ac:dyDescent="0.3">
      <c r="A342" s="15" t="s">
        <v>803</v>
      </c>
      <c r="B342" s="15" t="s">
        <v>2593</v>
      </c>
      <c r="C342" s="2" t="s">
        <v>804</v>
      </c>
      <c r="D342" s="2" t="s">
        <v>278</v>
      </c>
      <c r="E342" s="2">
        <v>24</v>
      </c>
      <c r="F342" s="10" t="e">
        <f>IFERROR(VLOOKUP(A342,[1]Sheet1!$A$1:$C$998,3, FALSE), VLOOKUP(A342,[1]Sheet1!$B$1:$C$998,2, FALSE))</f>
        <v>#N/A</v>
      </c>
      <c r="G342" s="2"/>
      <c r="I342" s="2" t="s">
        <v>784</v>
      </c>
      <c r="J342" s="2" t="str">
        <f t="shared" si="5"/>
        <v>2</v>
      </c>
      <c r="K342" s="4" t="s">
        <v>223</v>
      </c>
    </row>
    <row r="343" spans="1:15" x14ac:dyDescent="0.3">
      <c r="A343" s="15" t="s">
        <v>803</v>
      </c>
      <c r="B343" s="15" t="s">
        <v>2593</v>
      </c>
      <c r="C343" s="2" t="s">
        <v>804</v>
      </c>
      <c r="D343" s="2" t="s">
        <v>278</v>
      </c>
      <c r="E343" s="2">
        <v>24</v>
      </c>
      <c r="F343" s="10" t="e">
        <f>IFERROR(VLOOKUP(A343,[1]Sheet1!$A$1:$C$998,3, FALSE), VLOOKUP(A343,[1]Sheet1!$B$1:$C$998,2, FALSE))</f>
        <v>#N/A</v>
      </c>
      <c r="G343" s="2"/>
      <c r="J343" s="2" t="str">
        <f t="shared" si="5"/>
        <v>2</v>
      </c>
      <c r="K343" s="4" t="s">
        <v>223</v>
      </c>
    </row>
    <row r="344" spans="1:15" x14ac:dyDescent="0.3">
      <c r="A344" s="15" t="s">
        <v>2268</v>
      </c>
      <c r="B344" s="15" t="s">
        <v>2268</v>
      </c>
      <c r="C344" s="3" t="s">
        <v>415</v>
      </c>
      <c r="D344" s="2" t="s">
        <v>279</v>
      </c>
      <c r="E344" s="5">
        <v>12</v>
      </c>
      <c r="F344" s="10">
        <f>IFERROR(VLOOKUP(A344,[1]Sheet1!$A$1:$C$998,3, FALSE), VLOOKUP(A344,[1]Sheet1!$B$1:$C$998,2, FALSE))</f>
        <v>228</v>
      </c>
      <c r="J344" s="2" t="str">
        <f t="shared" si="5"/>
        <v>2</v>
      </c>
      <c r="K344" s="4"/>
      <c r="L344" s="4" t="s">
        <v>223</v>
      </c>
      <c r="M344" s="2" t="s">
        <v>1008</v>
      </c>
      <c r="N344" s="2" t="s">
        <v>1009</v>
      </c>
      <c r="O344" s="2" t="s">
        <v>1010</v>
      </c>
    </row>
    <row r="345" spans="1:15" x14ac:dyDescent="0.3">
      <c r="A345" s="15" t="s">
        <v>1666</v>
      </c>
      <c r="B345" s="15" t="s">
        <v>2594</v>
      </c>
      <c r="C345" s="2" t="s">
        <v>697</v>
      </c>
      <c r="D345" s="2" t="s">
        <v>279</v>
      </c>
      <c r="E345" s="2">
        <v>23</v>
      </c>
      <c r="F345" s="10">
        <f>VLOOKUP(A345,[1]Sheet1!$A$1:$C$998,3, FALSE)</f>
        <v>899</v>
      </c>
      <c r="G345" s="4"/>
      <c r="I345" s="4"/>
      <c r="J345" s="2">
        <f t="shared" si="5"/>
        <v>0</v>
      </c>
      <c r="K345" s="4"/>
      <c r="M345" s="2" t="s">
        <v>780</v>
      </c>
      <c r="N345" s="2" t="s">
        <v>1174</v>
      </c>
      <c r="O345" s="2" t="s">
        <v>733</v>
      </c>
    </row>
    <row r="346" spans="1:15" x14ac:dyDescent="0.3">
      <c r="A346" s="15" t="s">
        <v>1749</v>
      </c>
      <c r="B346" s="15" t="s">
        <v>2595</v>
      </c>
      <c r="C346" s="3" t="s">
        <v>697</v>
      </c>
      <c r="D346" s="2" t="s">
        <v>279</v>
      </c>
      <c r="E346" s="2">
        <v>22</v>
      </c>
      <c r="F346" s="10" t="e">
        <f>IFERROR(VLOOKUP(A346,[1]Sheet1!$A$1:$C$998,3, FALSE), VLOOKUP(A346,[1]Sheet1!$B$1:$C$998,2, FALSE))</f>
        <v>#N/A</v>
      </c>
      <c r="G346" s="2"/>
      <c r="H346" s="4"/>
      <c r="J346" s="2" t="str">
        <f t="shared" si="5"/>
        <v>1</v>
      </c>
      <c r="K346" s="4"/>
      <c r="L346" s="4" t="s">
        <v>222</v>
      </c>
      <c r="M346" s="2" t="s">
        <v>920</v>
      </c>
      <c r="N346" s="2" t="s">
        <v>921</v>
      </c>
      <c r="O346" s="2" t="s">
        <v>734</v>
      </c>
    </row>
    <row r="347" spans="1:15" x14ac:dyDescent="0.3">
      <c r="A347" s="15" t="s">
        <v>411</v>
      </c>
      <c r="B347" s="15" t="s">
        <v>411</v>
      </c>
      <c r="C347" s="3" t="s">
        <v>387</v>
      </c>
      <c r="D347" s="2" t="s">
        <v>275</v>
      </c>
      <c r="E347" s="2">
        <v>12</v>
      </c>
      <c r="F347" s="10">
        <f>VLOOKUP(A347,[1]Sheet1!$A$1:$C$998,3, FALSE)</f>
        <v>34</v>
      </c>
      <c r="J347" s="2">
        <f t="shared" si="5"/>
        <v>0</v>
      </c>
      <c r="K347" s="4"/>
    </row>
    <row r="348" spans="1:15" x14ac:dyDescent="0.3">
      <c r="A348" s="15" t="s">
        <v>53</v>
      </c>
      <c r="B348" s="15" t="s">
        <v>2596</v>
      </c>
      <c r="C348" s="3" t="s">
        <v>54</v>
      </c>
      <c r="D348" s="2" t="s">
        <v>278</v>
      </c>
      <c r="E348" s="2">
        <v>3</v>
      </c>
      <c r="F348" s="10" t="e">
        <f>IFERROR(VLOOKUP(A348,[1]Sheet1!$A$1:$C$998,3, FALSE), VLOOKUP(A348,[1]Sheet1!$B$1:$C$998,2, FALSE))</f>
        <v>#N/A</v>
      </c>
      <c r="I348" s="2" t="s">
        <v>786</v>
      </c>
      <c r="J348" s="2">
        <f t="shared" si="5"/>
        <v>1</v>
      </c>
      <c r="K348" s="5">
        <v>1</v>
      </c>
      <c r="L348" s="2"/>
    </row>
    <row r="349" spans="1:15" x14ac:dyDescent="0.3">
      <c r="A349" s="15" t="s">
        <v>1563</v>
      </c>
      <c r="B349" s="15" t="s">
        <v>1563</v>
      </c>
      <c r="C349" s="3" t="s">
        <v>1564</v>
      </c>
      <c r="D349" s="2" t="s">
        <v>275</v>
      </c>
      <c r="E349" s="25">
        <v>18</v>
      </c>
      <c r="F349" s="10">
        <f>VLOOKUP(A349,[1]Sheet1!$A$1:$C$998,3, FALSE)</f>
        <v>619</v>
      </c>
      <c r="J349" s="2">
        <f t="shared" si="5"/>
        <v>0</v>
      </c>
      <c r="K349" s="4"/>
      <c r="L349" s="2"/>
      <c r="M349" s="26"/>
      <c r="N349" s="26"/>
      <c r="O349" s="26"/>
    </row>
    <row r="350" spans="1:15" x14ac:dyDescent="0.3">
      <c r="A350" s="15" t="s">
        <v>2405</v>
      </c>
      <c r="B350" s="15" t="s">
        <v>2405</v>
      </c>
      <c r="C350" s="3" t="s">
        <v>1777</v>
      </c>
      <c r="D350" s="2" t="s">
        <v>277</v>
      </c>
      <c r="E350" s="2">
        <v>31</v>
      </c>
      <c r="F350" s="10">
        <f>IFERROR(VLOOKUP(A350,[1]Sheet1!$A$1:$C$998,3, FALSE), VLOOKUP(A350,[1]Sheet1!$B$1:$C$998,2, FALSE))</f>
        <v>59</v>
      </c>
      <c r="G350"/>
      <c r="H350"/>
      <c r="I350"/>
      <c r="J350" s="2">
        <f t="shared" si="5"/>
        <v>0</v>
      </c>
      <c r="K350" s="28"/>
      <c r="L350"/>
      <c r="M350"/>
      <c r="N350"/>
      <c r="O350"/>
    </row>
    <row r="351" spans="1:15" x14ac:dyDescent="0.3">
      <c r="A351" s="15" t="s">
        <v>1778</v>
      </c>
      <c r="B351" s="15" t="s">
        <v>1778</v>
      </c>
      <c r="C351" s="3" t="s">
        <v>1779</v>
      </c>
      <c r="D351" s="2" t="s">
        <v>275</v>
      </c>
      <c r="E351" s="2">
        <v>31</v>
      </c>
      <c r="F351" s="10" t="e">
        <f>IFERROR(VLOOKUP(A351,[1]Sheet1!$A$1:$C$998,3, FALSE), VLOOKUP(A351,[1]Sheet1!$B$1:$C$998,2, FALSE))</f>
        <v>#N/A</v>
      </c>
      <c r="G351"/>
      <c r="H351"/>
      <c r="I351"/>
      <c r="J351" s="2">
        <f t="shared" si="5"/>
        <v>0</v>
      </c>
      <c r="K351" s="28"/>
      <c r="L351"/>
      <c r="M351"/>
      <c r="N351"/>
      <c r="O351"/>
    </row>
    <row r="352" spans="1:15" x14ac:dyDescent="0.3">
      <c r="A352" s="15" t="s">
        <v>412</v>
      </c>
      <c r="B352" s="15" t="s">
        <v>412</v>
      </c>
      <c r="C352" s="3" t="s">
        <v>416</v>
      </c>
      <c r="D352" s="2" t="s">
        <v>274</v>
      </c>
      <c r="E352" s="2">
        <v>12</v>
      </c>
      <c r="F352" s="10">
        <f>VLOOKUP(A352,[1]Sheet1!$A$1:$C$998,3, FALSE)</f>
        <v>313</v>
      </c>
      <c r="J352" s="2">
        <f t="shared" si="5"/>
        <v>0</v>
      </c>
      <c r="K352" s="4"/>
    </row>
    <row r="353" spans="1:15" x14ac:dyDescent="0.3">
      <c r="A353" s="15" t="s">
        <v>1346</v>
      </c>
      <c r="B353" s="15" t="s">
        <v>2597</v>
      </c>
      <c r="C353" s="3" t="s">
        <v>1324</v>
      </c>
      <c r="D353" s="2" t="s">
        <v>277</v>
      </c>
      <c r="E353" s="5">
        <v>27</v>
      </c>
      <c r="F353" s="10" t="e">
        <f>IFERROR(VLOOKUP(A353,[1]Sheet1!$A$1:$C$998,3, FALSE), VLOOKUP(A353,[1]Sheet1!$B$1:$C$998,2, FALSE))</f>
        <v>#N/A</v>
      </c>
      <c r="G353" s="4"/>
      <c r="H353" s="4"/>
      <c r="J353" s="2" t="str">
        <f t="shared" si="5"/>
        <v>1/2</v>
      </c>
      <c r="K353" s="4" t="s">
        <v>327</v>
      </c>
    </row>
    <row r="354" spans="1:15" x14ac:dyDescent="0.3">
      <c r="A354" s="15" t="s">
        <v>227</v>
      </c>
      <c r="B354" s="15" t="s">
        <v>2598</v>
      </c>
      <c r="C354" s="3" t="s">
        <v>242</v>
      </c>
      <c r="D354" s="2" t="s">
        <v>277</v>
      </c>
      <c r="E354" s="2">
        <v>8</v>
      </c>
      <c r="F354" s="10" t="e">
        <f>IFERROR(VLOOKUP(A354,[1]Sheet1!$A$1:$C$998,3, FALSE), VLOOKUP(A354,[1]Sheet1!$B$1:$C$998,2, FALSE))</f>
        <v>#N/A</v>
      </c>
      <c r="J354" s="2">
        <f t="shared" si="5"/>
        <v>0</v>
      </c>
      <c r="K354" s="4"/>
    </row>
    <row r="355" spans="1:15" x14ac:dyDescent="0.3">
      <c r="A355" t="s">
        <v>1955</v>
      </c>
      <c r="B355" s="15" t="s">
        <v>1955</v>
      </c>
      <c r="C355" t="s">
        <v>2025</v>
      </c>
      <c r="E355" s="5" t="s">
        <v>2128</v>
      </c>
      <c r="F355" s="10">
        <f>VLOOKUP(A355,[1]Sheet1!$A$1:$C$998,3, FALSE)</f>
        <v>151</v>
      </c>
      <c r="J355" s="2">
        <f t="shared" si="5"/>
        <v>0</v>
      </c>
      <c r="K355" s="4"/>
    </row>
    <row r="356" spans="1:15" x14ac:dyDescent="0.3">
      <c r="A356" t="s">
        <v>1982</v>
      </c>
      <c r="B356" s="15" t="s">
        <v>2599</v>
      </c>
      <c r="C356" t="s">
        <v>2071</v>
      </c>
      <c r="E356" s="5" t="s">
        <v>2128</v>
      </c>
      <c r="F356" s="10" t="e">
        <f>IFERROR(VLOOKUP(A356,[1]Sheet1!$A$1:$C$998,3, FALSE), VLOOKUP(A356,[1]Sheet1!$B$1:$C$998,2, FALSE))</f>
        <v>#N/A</v>
      </c>
      <c r="J356" s="2">
        <f t="shared" si="5"/>
        <v>0</v>
      </c>
      <c r="K356" s="4"/>
    </row>
    <row r="357" spans="1:15" x14ac:dyDescent="0.3">
      <c r="A357" t="s">
        <v>1812</v>
      </c>
      <c r="B357" s="15" t="s">
        <v>2600</v>
      </c>
      <c r="C357" t="s">
        <v>1822</v>
      </c>
      <c r="D357"/>
      <c r="E357" s="2">
        <v>32</v>
      </c>
      <c r="F357" s="10" t="e">
        <f>IFERROR(VLOOKUP(A357,[1]Sheet1!$A$1:$C$998,3, FALSE), VLOOKUP(A357,[1]Sheet1!$B$1:$C$998,2, FALSE))</f>
        <v>#N/A</v>
      </c>
      <c r="G357"/>
      <c r="H357"/>
      <c r="I357"/>
      <c r="J357" s="2">
        <f t="shared" si="5"/>
        <v>0</v>
      </c>
      <c r="K357" s="28"/>
      <c r="L357" s="28"/>
      <c r="M357"/>
      <c r="N357"/>
      <c r="O357"/>
    </row>
    <row r="358" spans="1:15" ht="33" x14ac:dyDescent="0.3">
      <c r="A358" s="15" t="s">
        <v>303</v>
      </c>
      <c r="B358" s="15" t="s">
        <v>303</v>
      </c>
      <c r="C358" s="3" t="s">
        <v>304</v>
      </c>
      <c r="D358" s="2" t="s">
        <v>276</v>
      </c>
      <c r="E358" s="2">
        <v>9</v>
      </c>
      <c r="F358" s="10">
        <f>VLOOKUP(A358,[1]Sheet1!$A$1:$C$998,3, FALSE)</f>
        <v>8</v>
      </c>
      <c r="G358" s="3" t="s">
        <v>284</v>
      </c>
      <c r="J358" s="2">
        <f t="shared" si="5"/>
        <v>0</v>
      </c>
      <c r="K358" s="4"/>
    </row>
    <row r="359" spans="1:15" x14ac:dyDescent="0.3">
      <c r="A359" s="15" t="s">
        <v>1667</v>
      </c>
      <c r="B359" s="15" t="s">
        <v>2601</v>
      </c>
      <c r="C359" s="3" t="s">
        <v>2371</v>
      </c>
      <c r="D359" s="2" t="s">
        <v>275</v>
      </c>
      <c r="E359" s="25">
        <v>19</v>
      </c>
      <c r="F359" s="10">
        <f>VLOOKUP(A359,[1]Sheet1!$A$1:$C$998,3, FALSE)</f>
        <v>955</v>
      </c>
      <c r="J359" s="2">
        <f t="shared" si="5"/>
        <v>0</v>
      </c>
      <c r="K359" s="4"/>
      <c r="L359" s="2"/>
      <c r="M359" s="15"/>
      <c r="N359" s="26"/>
      <c r="O359" s="15"/>
    </row>
    <row r="360" spans="1:15" x14ac:dyDescent="0.3">
      <c r="A360" s="15" t="s">
        <v>1726</v>
      </c>
      <c r="B360" s="15" t="s">
        <v>2602</v>
      </c>
      <c r="C360" s="2" t="s">
        <v>751</v>
      </c>
      <c r="D360" s="2" t="s">
        <v>277</v>
      </c>
      <c r="E360" s="2">
        <v>23</v>
      </c>
      <c r="F360" s="10" t="e">
        <f>IFERROR(VLOOKUP(A360,[1]Sheet1!$A$1:$C$998,3, FALSE), VLOOKUP(A360,[1]Sheet1!$B$1:$C$998,2, FALSE))</f>
        <v>#N/A</v>
      </c>
      <c r="G360" s="4"/>
      <c r="I360" s="4"/>
      <c r="J360" s="2" t="str">
        <f t="shared" si="5"/>
        <v>1/2</v>
      </c>
      <c r="K360" s="4" t="s">
        <v>327</v>
      </c>
    </row>
    <row r="361" spans="1:15" x14ac:dyDescent="0.3">
      <c r="A361" s="15" t="s">
        <v>553</v>
      </c>
      <c r="B361" s="15" t="s">
        <v>2603</v>
      </c>
      <c r="C361" s="10" t="s">
        <v>573</v>
      </c>
      <c r="D361" s="10" t="s">
        <v>279</v>
      </c>
      <c r="E361" s="11">
        <v>15</v>
      </c>
      <c r="F361" s="10" t="e">
        <f>IFERROR(VLOOKUP(A361,[1]Sheet1!$A$1:$C$998,3, FALSE), VLOOKUP(A361,[1]Sheet1!$B$1:$C$998,2, FALSE))</f>
        <v>#N/A</v>
      </c>
      <c r="G361" s="10"/>
      <c r="H361" s="12"/>
      <c r="I361" s="10"/>
      <c r="J361" s="2" t="str">
        <f t="shared" si="5"/>
        <v>4</v>
      </c>
      <c r="K361" s="12"/>
      <c r="L361" s="12" t="s">
        <v>290</v>
      </c>
      <c r="M361" s="2" t="s">
        <v>590</v>
      </c>
      <c r="N361" s="2" t="s">
        <v>1203</v>
      </c>
      <c r="O361" s="2" t="s">
        <v>1204</v>
      </c>
    </row>
    <row r="362" spans="1:15" x14ac:dyDescent="0.3">
      <c r="A362" s="15" t="s">
        <v>607</v>
      </c>
      <c r="B362" s="15" t="s">
        <v>2604</v>
      </c>
      <c r="C362" s="10" t="s">
        <v>627</v>
      </c>
      <c r="D362" s="10" t="s">
        <v>278</v>
      </c>
      <c r="E362" s="10">
        <v>16</v>
      </c>
      <c r="F362" s="10">
        <f>VLOOKUP(A362,[1]Sheet1!$A$1:$C$998,3, FALSE)</f>
        <v>723</v>
      </c>
      <c r="G362" s="10"/>
      <c r="H362" s="10" t="s">
        <v>607</v>
      </c>
      <c r="I362" s="2" t="s">
        <v>784</v>
      </c>
      <c r="J362" s="2">
        <f t="shared" si="5"/>
        <v>3</v>
      </c>
      <c r="K362" s="10">
        <v>3</v>
      </c>
      <c r="L362" s="12"/>
      <c r="M362" s="10"/>
      <c r="N362" s="10"/>
      <c r="O362" s="10"/>
    </row>
    <row r="363" spans="1:15" x14ac:dyDescent="0.3">
      <c r="A363" s="15" t="s">
        <v>333</v>
      </c>
      <c r="B363" s="15" t="s">
        <v>333</v>
      </c>
      <c r="C363" s="3" t="s">
        <v>334</v>
      </c>
      <c r="D363" s="2" t="s">
        <v>278</v>
      </c>
      <c r="E363" s="2">
        <v>10</v>
      </c>
      <c r="F363" s="10">
        <f>VLOOKUP(A363,[1]Sheet1!$A$1:$C$998,3, FALSE)</f>
        <v>200</v>
      </c>
      <c r="I363" s="2" t="s">
        <v>785</v>
      </c>
      <c r="J363" s="2">
        <f t="shared" si="5"/>
        <v>2</v>
      </c>
      <c r="K363" s="5">
        <v>2</v>
      </c>
    </row>
    <row r="364" spans="1:15" ht="18.75" x14ac:dyDescent="0.3">
      <c r="A364" s="15" t="s">
        <v>1347</v>
      </c>
      <c r="B364" s="15" t="s">
        <v>2605</v>
      </c>
      <c r="C364" s="3" t="s">
        <v>655</v>
      </c>
      <c r="D364" s="2" t="s">
        <v>279</v>
      </c>
      <c r="E364" s="5">
        <v>27</v>
      </c>
      <c r="F364" s="10">
        <f>VLOOKUP(A364,[1]Sheet1!$A$1:$C$998,3, FALSE)</f>
        <v>602</v>
      </c>
      <c r="G364" s="4"/>
      <c r="H364" s="4"/>
      <c r="J364" s="2" t="str">
        <f t="shared" si="5"/>
        <v>1</v>
      </c>
      <c r="K364" s="4"/>
      <c r="L364" s="4" t="s">
        <v>222</v>
      </c>
      <c r="M364" s="14" t="s">
        <v>1359</v>
      </c>
      <c r="N364" s="14" t="s">
        <v>1360</v>
      </c>
      <c r="O364" s="14" t="s">
        <v>1361</v>
      </c>
    </row>
    <row r="365" spans="1:15" ht="17.25" thickBot="1" x14ac:dyDescent="0.35">
      <c r="A365" s="15" t="s">
        <v>10</v>
      </c>
      <c r="B365" s="15" t="s">
        <v>10</v>
      </c>
      <c r="C365" s="3" t="s">
        <v>10</v>
      </c>
      <c r="D365" s="2" t="s">
        <v>281</v>
      </c>
      <c r="E365" s="2">
        <v>1</v>
      </c>
      <c r="F365" s="10">
        <f>VLOOKUP(A365,[1]Sheet1!$B$1:$C$998,2, FALSE)</f>
        <v>5</v>
      </c>
      <c r="J365" s="2">
        <f t="shared" si="5"/>
        <v>0</v>
      </c>
      <c r="K365" s="4"/>
      <c r="L365" s="2"/>
      <c r="M365" s="10" t="s">
        <v>257</v>
      </c>
    </row>
    <row r="366" spans="1:15" ht="17.25" thickBot="1" x14ac:dyDescent="0.35">
      <c r="A366" t="s">
        <v>2172</v>
      </c>
      <c r="B366" s="15" t="s">
        <v>2606</v>
      </c>
      <c r="C366" s="33" t="s">
        <v>2116</v>
      </c>
      <c r="D366" s="35"/>
      <c r="E366" s="37" t="s">
        <v>2128</v>
      </c>
      <c r="F366" s="10" t="e">
        <f>IFERROR(VLOOKUP(A366,[1]Sheet1!$A$1:$C$998,3, FALSE), VLOOKUP(A366,[1]Sheet1!$B$1:$C$998,2, FALSE))</f>
        <v>#N/A</v>
      </c>
      <c r="G366" s="38"/>
      <c r="H366" s="35"/>
      <c r="I366" s="35"/>
      <c r="J366" s="2">
        <f t="shared" si="5"/>
        <v>0</v>
      </c>
      <c r="K366" s="41"/>
      <c r="L366" s="41"/>
      <c r="M366" s="35"/>
      <c r="N366" s="35"/>
      <c r="O366" s="35"/>
    </row>
    <row r="367" spans="1:15" ht="17.25" thickBot="1" x14ac:dyDescent="0.35">
      <c r="A367" s="15" t="s">
        <v>1404</v>
      </c>
      <c r="B367" s="15" t="s">
        <v>2607</v>
      </c>
      <c r="C367" s="16" t="s">
        <v>1405</v>
      </c>
      <c r="D367" s="17" t="s">
        <v>279</v>
      </c>
      <c r="E367" s="17">
        <v>29</v>
      </c>
      <c r="F367" s="10" t="e">
        <f>IFERROR(VLOOKUP(A367,[1]Sheet1!$A$1:$C$998,3, FALSE), VLOOKUP(A367,[1]Sheet1!$B$1:$C$998,2, FALSE))</f>
        <v>#N/A</v>
      </c>
      <c r="G367" s="16"/>
      <c r="H367" s="17"/>
      <c r="I367" s="17"/>
      <c r="J367" s="2">
        <f t="shared" si="5"/>
        <v>0</v>
      </c>
      <c r="K367" s="27"/>
      <c r="L367" s="27"/>
      <c r="M367" s="17"/>
      <c r="N367" s="17"/>
      <c r="O367" s="17"/>
    </row>
    <row r="368" spans="1:15" ht="19.5" thickBot="1" x14ac:dyDescent="0.35">
      <c r="A368" s="15" t="s">
        <v>1348</v>
      </c>
      <c r="B368" s="15" t="s">
        <v>2608</v>
      </c>
      <c r="C368" s="16" t="s">
        <v>1325</v>
      </c>
      <c r="D368" s="17" t="s">
        <v>279</v>
      </c>
      <c r="E368" s="36">
        <v>27</v>
      </c>
      <c r="F368" s="10" t="e">
        <f>IFERROR(VLOOKUP(A368,[1]Sheet1!$A$1:$C$998,3, FALSE), VLOOKUP(A368,[1]Sheet1!$B$1:$C$998,2, FALSE))</f>
        <v>#N/A</v>
      </c>
      <c r="G368" s="27"/>
      <c r="H368" s="27"/>
      <c r="I368" s="17"/>
      <c r="J368" s="2" t="str">
        <f t="shared" si="5"/>
        <v>3</v>
      </c>
      <c r="K368" s="27"/>
      <c r="L368" s="27" t="s">
        <v>221</v>
      </c>
      <c r="M368" s="17" t="s">
        <v>1354</v>
      </c>
      <c r="N368" s="45" t="s">
        <v>1362</v>
      </c>
      <c r="O368" s="45" t="s">
        <v>1363</v>
      </c>
    </row>
    <row r="369" spans="1:15" ht="17.25" thickBot="1" x14ac:dyDescent="0.35">
      <c r="A369" s="15" t="s">
        <v>1750</v>
      </c>
      <c r="B369" s="15" t="s">
        <v>2609</v>
      </c>
      <c r="C369" s="16" t="s">
        <v>698</v>
      </c>
      <c r="D369" s="17" t="s">
        <v>279</v>
      </c>
      <c r="E369" s="17">
        <v>22</v>
      </c>
      <c r="F369" s="10">
        <f>VLOOKUP(A369,[1]Sheet1!$A$1:$C$998,3, FALSE)</f>
        <v>411</v>
      </c>
      <c r="G369" s="17"/>
      <c r="H369" s="27"/>
      <c r="I369" s="17"/>
      <c r="J369" s="2" t="str">
        <f t="shared" si="5"/>
        <v>3/4</v>
      </c>
      <c r="K369" s="27"/>
      <c r="L369" s="27" t="s">
        <v>220</v>
      </c>
      <c r="M369" s="17" t="s">
        <v>716</v>
      </c>
      <c r="N369" s="17" t="s">
        <v>735</v>
      </c>
      <c r="O369" s="17" t="s">
        <v>736</v>
      </c>
    </row>
    <row r="370" spans="1:15" ht="17.25" thickBot="1" x14ac:dyDescent="0.35">
      <c r="A370" t="s">
        <v>1964</v>
      </c>
      <c r="B370" s="15" t="s">
        <v>1964</v>
      </c>
      <c r="C370" s="32" t="s">
        <v>182</v>
      </c>
      <c r="D370" s="17"/>
      <c r="E370" s="36" t="s">
        <v>2128</v>
      </c>
      <c r="F370" s="10">
        <f>VLOOKUP(A370,[1]Sheet1!$A$1:$C$998,3, FALSE)</f>
        <v>328</v>
      </c>
      <c r="G370" s="16"/>
      <c r="H370" s="17"/>
      <c r="I370" s="17"/>
      <c r="J370" s="2">
        <f t="shared" si="5"/>
        <v>0</v>
      </c>
      <c r="K370" s="27"/>
      <c r="L370" s="27"/>
      <c r="M370" s="17"/>
      <c r="N370" s="17"/>
      <c r="O370" s="17"/>
    </row>
    <row r="371" spans="1:15" ht="17.25" thickBot="1" x14ac:dyDescent="0.35">
      <c r="A371" s="15" t="s">
        <v>686</v>
      </c>
      <c r="B371" s="15" t="s">
        <v>2610</v>
      </c>
      <c r="C371" s="16" t="s">
        <v>654</v>
      </c>
      <c r="D371" s="34" t="s">
        <v>277</v>
      </c>
      <c r="E371" s="34">
        <v>21</v>
      </c>
      <c r="F371" s="10" t="e">
        <f>IFERROR(VLOOKUP(A371,[1]Sheet1!$A$1:$C$998,3, FALSE), VLOOKUP(A371,[1]Sheet1!$B$1:$C$998,2, FALSE))</f>
        <v>#N/A</v>
      </c>
      <c r="G371" s="34"/>
      <c r="H371" s="40"/>
      <c r="I371" s="34" t="s">
        <v>1279</v>
      </c>
      <c r="J371" s="2" t="str">
        <f t="shared" si="5"/>
        <v>3</v>
      </c>
      <c r="K371" s="40" t="s">
        <v>221</v>
      </c>
      <c r="L371" s="40"/>
      <c r="M371" s="34"/>
      <c r="N371" s="34"/>
      <c r="O371" s="17"/>
    </row>
    <row r="372" spans="1:15" ht="17.25" thickBot="1" x14ac:dyDescent="0.35">
      <c r="A372" s="15" t="s">
        <v>1668</v>
      </c>
      <c r="B372" s="15" t="s">
        <v>2611</v>
      </c>
      <c r="C372" s="16" t="s">
        <v>2396</v>
      </c>
      <c r="D372" s="17" t="s">
        <v>279</v>
      </c>
      <c r="E372" s="19">
        <v>20</v>
      </c>
      <c r="F372" s="10">
        <f>VLOOKUP(A372,[1]Sheet1!$A$1:$C$998,3, FALSE)</f>
        <v>742</v>
      </c>
      <c r="G372" s="16"/>
      <c r="H372" s="17"/>
      <c r="I372" s="17"/>
      <c r="J372" s="2">
        <f t="shared" si="5"/>
        <v>0</v>
      </c>
      <c r="K372" s="27"/>
      <c r="L372" s="17"/>
      <c r="M372" s="18"/>
      <c r="N372" s="20"/>
      <c r="O372" s="18"/>
    </row>
    <row r="373" spans="1:15" ht="17.25" thickBot="1" x14ac:dyDescent="0.35">
      <c r="A373" s="15" t="s">
        <v>1725</v>
      </c>
      <c r="B373" s="15" t="s">
        <v>2612</v>
      </c>
      <c r="C373" s="17" t="s">
        <v>805</v>
      </c>
      <c r="D373" s="17" t="s">
        <v>277</v>
      </c>
      <c r="E373" s="17">
        <v>24</v>
      </c>
      <c r="F373" s="10" t="e">
        <f>IFERROR(VLOOKUP(A373,[1]Sheet1!$A$1:$C$998,3, FALSE), VLOOKUP(A373,[1]Sheet1!$B$1:$C$998,2, FALSE))</f>
        <v>#N/A</v>
      </c>
      <c r="G373" s="17"/>
      <c r="H373" s="17"/>
      <c r="I373" s="17"/>
      <c r="J373" s="2" t="str">
        <f t="shared" si="5"/>
        <v>1/2</v>
      </c>
      <c r="K373" s="27" t="s">
        <v>327</v>
      </c>
      <c r="L373" s="27"/>
      <c r="M373" s="17"/>
      <c r="N373" s="17"/>
      <c r="O373" s="17"/>
    </row>
    <row r="374" spans="1:15" ht="17.25" thickBot="1" x14ac:dyDescent="0.35">
      <c r="A374" s="15" t="s">
        <v>192</v>
      </c>
      <c r="B374" s="15" t="s">
        <v>2613</v>
      </c>
      <c r="C374" s="16" t="s">
        <v>204</v>
      </c>
      <c r="D374" s="17" t="s">
        <v>277</v>
      </c>
      <c r="E374" s="17">
        <v>7</v>
      </c>
      <c r="F374" s="10">
        <f>VLOOKUP(A374,[1]Sheet1!$A$1:$C$998,3, FALSE)</f>
        <v>202</v>
      </c>
      <c r="G374" s="16"/>
      <c r="H374" s="17"/>
      <c r="I374" s="17"/>
      <c r="J374" s="2">
        <f t="shared" si="5"/>
        <v>0</v>
      </c>
      <c r="K374" s="27"/>
      <c r="L374" s="17"/>
      <c r="M374" s="17"/>
      <c r="N374" s="17"/>
      <c r="O374" s="17"/>
    </row>
    <row r="375" spans="1:15" ht="17.25" thickBot="1" x14ac:dyDescent="0.35">
      <c r="A375" t="s">
        <v>1898</v>
      </c>
      <c r="B375" s="15" t="s">
        <v>1898</v>
      </c>
      <c r="C375" s="32" t="s">
        <v>1926</v>
      </c>
      <c r="D375" s="17"/>
      <c r="E375" s="36">
        <v>34</v>
      </c>
      <c r="F375" s="10">
        <f>VLOOKUP(A375,[1]Sheet1!$A$1:$C$998,3, FALSE)</f>
        <v>885</v>
      </c>
      <c r="G375" s="16"/>
      <c r="H375" s="17"/>
      <c r="I375" s="17"/>
      <c r="J375" s="2">
        <f t="shared" si="5"/>
        <v>0</v>
      </c>
      <c r="K375" s="27"/>
      <c r="L375" s="27"/>
      <c r="M375" s="17"/>
      <c r="N375" s="17"/>
      <c r="O375" s="17"/>
    </row>
    <row r="376" spans="1:15" ht="17.25" thickBot="1" x14ac:dyDescent="0.35">
      <c r="A376" s="15" t="s">
        <v>737</v>
      </c>
      <c r="B376" s="15" t="s">
        <v>737</v>
      </c>
      <c r="C376" s="16" t="s">
        <v>699</v>
      </c>
      <c r="D376" s="17" t="s">
        <v>724</v>
      </c>
      <c r="E376" s="17">
        <v>22</v>
      </c>
      <c r="F376" s="10" t="e">
        <f>IFERROR(VLOOKUP(A376,[1]Sheet1!$A$1:$C$998,3, FALSE), VLOOKUP(A376,[1]Sheet1!$B$1:$C$998,2, FALSE))</f>
        <v>#N/A</v>
      </c>
      <c r="G376" s="17"/>
      <c r="H376" s="27"/>
      <c r="I376" s="17"/>
      <c r="J376" s="2">
        <f t="shared" si="5"/>
        <v>0</v>
      </c>
      <c r="K376" s="27"/>
      <c r="L376" s="27"/>
      <c r="M376" s="17" t="s">
        <v>717</v>
      </c>
      <c r="N376" s="17"/>
      <c r="O376" s="17" t="s">
        <v>737</v>
      </c>
    </row>
    <row r="377" spans="1:15" ht="17.25" thickBot="1" x14ac:dyDescent="0.35">
      <c r="A377" s="15" t="s">
        <v>1669</v>
      </c>
      <c r="B377" s="15" t="s">
        <v>2614</v>
      </c>
      <c r="C377" s="16" t="s">
        <v>1449</v>
      </c>
      <c r="D377" s="17" t="s">
        <v>1446</v>
      </c>
      <c r="E377" s="17">
        <v>30</v>
      </c>
      <c r="F377" s="10">
        <f>VLOOKUP(A377,[1]Sheet1!$A$1:$C$998,3, FALSE)</f>
        <v>381</v>
      </c>
      <c r="G377" s="16"/>
      <c r="H377" s="17"/>
      <c r="I377" s="17" t="s">
        <v>786</v>
      </c>
      <c r="J377" s="2" t="str">
        <f t="shared" si="5"/>
        <v>1</v>
      </c>
      <c r="K377" s="27"/>
      <c r="L377" s="27" t="s">
        <v>222</v>
      </c>
      <c r="M377" s="17"/>
      <c r="N377" s="17"/>
      <c r="O377" s="17"/>
    </row>
    <row r="378" spans="1:15" ht="17.25" thickBot="1" x14ac:dyDescent="0.35">
      <c r="A378" s="15" t="s">
        <v>2195</v>
      </c>
      <c r="B378" s="15" t="s">
        <v>2195</v>
      </c>
      <c r="C378" s="16" t="s">
        <v>86</v>
      </c>
      <c r="D378" s="17" t="s">
        <v>279</v>
      </c>
      <c r="E378" s="36">
        <v>4</v>
      </c>
      <c r="F378" s="10">
        <f>IFERROR(VLOOKUP(A378,[1]Sheet1!$A$1:$C$998,3, FALSE), VLOOKUP(A378,[1]Sheet1!$B$1:$C$998,2, FALSE))</f>
        <v>163</v>
      </c>
      <c r="G378" s="16"/>
      <c r="H378" s="17"/>
      <c r="I378" s="17"/>
      <c r="J378" s="2">
        <f t="shared" si="5"/>
        <v>3</v>
      </c>
      <c r="K378" s="27"/>
      <c r="L378" s="17">
        <v>3</v>
      </c>
      <c r="M378" s="17" t="s">
        <v>258</v>
      </c>
      <c r="N378" s="17" t="s">
        <v>1101</v>
      </c>
      <c r="O378" s="17" t="s">
        <v>1102</v>
      </c>
    </row>
    <row r="379" spans="1:15" ht="17.25" thickBot="1" x14ac:dyDescent="0.35">
      <c r="A379" s="15" t="s">
        <v>1349</v>
      </c>
      <c r="B379" s="15" t="s">
        <v>2615</v>
      </c>
      <c r="C379" s="16" t="s">
        <v>1326</v>
      </c>
      <c r="D379" s="17" t="s">
        <v>278</v>
      </c>
      <c r="E379" s="36">
        <v>27</v>
      </c>
      <c r="F379" s="10" t="e">
        <f>IFERROR(VLOOKUP(A379,[1]Sheet1!$A$1:$C$998,3, FALSE), VLOOKUP(A379,[1]Sheet1!$B$1:$C$998,2, FALSE))</f>
        <v>#N/A</v>
      </c>
      <c r="G379" s="27" t="s">
        <v>1327</v>
      </c>
      <c r="H379" s="27"/>
      <c r="I379" s="17" t="s">
        <v>786</v>
      </c>
      <c r="J379" s="2" t="str">
        <f t="shared" si="5"/>
        <v>1</v>
      </c>
      <c r="K379" s="27" t="s">
        <v>222</v>
      </c>
      <c r="L379" s="27"/>
      <c r="M379" s="17"/>
      <c r="N379" s="17"/>
      <c r="O379" s="17"/>
    </row>
    <row r="380" spans="1:15" ht="17.25" thickBot="1" x14ac:dyDescent="0.35">
      <c r="A380" s="15" t="s">
        <v>2239</v>
      </c>
      <c r="B380" s="15" t="s">
        <v>2616</v>
      </c>
      <c r="C380" s="16" t="s">
        <v>305</v>
      </c>
      <c r="D380" s="17" t="s">
        <v>279</v>
      </c>
      <c r="E380" s="36">
        <v>9</v>
      </c>
      <c r="F380" s="10" t="e">
        <f>IFERROR(VLOOKUP(A380,[1]Sheet1!$A$1:$C$998,3, FALSE), VLOOKUP(A380,[1]Sheet1!$B$1:$C$998,2, FALSE))</f>
        <v>#N/A</v>
      </c>
      <c r="G380" s="16"/>
      <c r="H380" s="17"/>
      <c r="I380" s="17"/>
      <c r="J380" s="2" t="str">
        <f t="shared" si="5"/>
        <v>3/4</v>
      </c>
      <c r="K380" s="27"/>
      <c r="L380" s="27" t="s">
        <v>220</v>
      </c>
      <c r="M380" s="17" t="s">
        <v>1175</v>
      </c>
      <c r="N380" s="17" t="s">
        <v>1231</v>
      </c>
      <c r="O380" s="17" t="s">
        <v>1176</v>
      </c>
    </row>
    <row r="381" spans="1:15" ht="17.25" thickBot="1" x14ac:dyDescent="0.35">
      <c r="A381" s="15" t="s">
        <v>1246</v>
      </c>
      <c r="B381" s="15" t="s">
        <v>2617</v>
      </c>
      <c r="C381" s="16" t="s">
        <v>1266</v>
      </c>
      <c r="D381" s="17" t="s">
        <v>279</v>
      </c>
      <c r="E381" s="17">
        <v>26</v>
      </c>
      <c r="F381" s="10" t="e">
        <f>IFERROR(VLOOKUP(A381,[1]Sheet1!$A$1:$C$998,3, FALSE), VLOOKUP(A381,[1]Sheet1!$B$1:$C$998,2, FALSE))</f>
        <v>#N/A</v>
      </c>
      <c r="G381" s="27"/>
      <c r="H381" s="17"/>
      <c r="J381" s="2" t="str">
        <f t="shared" si="5"/>
        <v>3</v>
      </c>
      <c r="K381" s="27"/>
      <c r="L381" s="27" t="s">
        <v>221</v>
      </c>
      <c r="M381" s="43" t="s">
        <v>1290</v>
      </c>
      <c r="N381" s="43" t="s">
        <v>1299</v>
      </c>
      <c r="O381" s="43" t="s">
        <v>1300</v>
      </c>
    </row>
    <row r="382" spans="1:15" ht="17.25" thickBot="1" x14ac:dyDescent="0.35">
      <c r="A382" s="15" t="s">
        <v>1521</v>
      </c>
      <c r="B382" s="15" t="s">
        <v>2618</v>
      </c>
      <c r="C382" s="29" t="s">
        <v>1497</v>
      </c>
      <c r="D382" s="29" t="s">
        <v>278</v>
      </c>
      <c r="E382" s="29">
        <v>17</v>
      </c>
      <c r="F382" s="10">
        <f>VLOOKUP(A382,[1]Sheet1!$A$1:$C$998,3, FALSE)</f>
        <v>908</v>
      </c>
      <c r="G382" s="29"/>
      <c r="H382" s="39" t="s">
        <v>2401</v>
      </c>
      <c r="I382" s="29" t="s">
        <v>786</v>
      </c>
      <c r="J382" s="2">
        <f t="shared" si="5"/>
        <v>1</v>
      </c>
      <c r="K382" s="30">
        <v>1</v>
      </c>
      <c r="L382" s="39"/>
      <c r="M382" s="29"/>
      <c r="N382" s="29"/>
      <c r="O382" s="29"/>
    </row>
    <row r="383" spans="1:15" ht="17.25" thickBot="1" x14ac:dyDescent="0.35">
      <c r="A383" s="15" t="s">
        <v>2221</v>
      </c>
      <c r="B383" s="15" t="s">
        <v>2221</v>
      </c>
      <c r="C383" s="16" t="s">
        <v>205</v>
      </c>
      <c r="D383" s="17" t="s">
        <v>279</v>
      </c>
      <c r="E383" s="36">
        <v>7</v>
      </c>
      <c r="F383" s="10">
        <f>IFERROR(VLOOKUP(A383,[1]Sheet1!$A$1:$C$998,3, FALSE), VLOOKUP(A383,[1]Sheet1!$B$1:$C$998,2, FALSE))</f>
        <v>512</v>
      </c>
      <c r="G383" s="16"/>
      <c r="H383" s="17"/>
      <c r="I383" s="17"/>
      <c r="J383" s="2" t="str">
        <f t="shared" si="5"/>
        <v>3</v>
      </c>
      <c r="K383" s="27"/>
      <c r="L383" s="27" t="s">
        <v>221</v>
      </c>
      <c r="M383" s="17" t="s">
        <v>1103</v>
      </c>
      <c r="N383" s="17" t="s">
        <v>1104</v>
      </c>
      <c r="O383" s="17" t="s">
        <v>1105</v>
      </c>
    </row>
    <row r="384" spans="1:15" ht="17.25" thickBot="1" x14ac:dyDescent="0.35">
      <c r="A384" s="15" t="s">
        <v>132</v>
      </c>
      <c r="B384" s="15" t="s">
        <v>2619</v>
      </c>
      <c r="C384" s="16" t="s">
        <v>169</v>
      </c>
      <c r="D384" s="17" t="s">
        <v>275</v>
      </c>
      <c r="E384" s="17">
        <v>6</v>
      </c>
      <c r="F384" s="10" t="e">
        <f>IFERROR(VLOOKUP(A384,[1]Sheet1!$A$1:$C$998,3, FALSE), VLOOKUP(A384,[1]Sheet1!$B$1:$C$998,2, FALSE))</f>
        <v>#N/A</v>
      </c>
      <c r="G384" s="16"/>
      <c r="H384" s="17"/>
      <c r="I384" s="17"/>
      <c r="J384" s="2">
        <f t="shared" si="5"/>
        <v>0</v>
      </c>
      <c r="K384" s="27"/>
      <c r="L384" s="17"/>
      <c r="M384" s="17"/>
      <c r="N384" s="17"/>
      <c r="O384" s="17"/>
    </row>
    <row r="385" spans="1:15" ht="17.25" thickBot="1" x14ac:dyDescent="0.35">
      <c r="A385" s="15" t="s">
        <v>608</v>
      </c>
      <c r="B385" s="15" t="s">
        <v>608</v>
      </c>
      <c r="C385" s="29" t="s">
        <v>628</v>
      </c>
      <c r="D385" s="29" t="s">
        <v>281</v>
      </c>
      <c r="E385" s="29">
        <v>16</v>
      </c>
      <c r="F385" s="10">
        <f>VLOOKUP(A385,[1]Sheet1!$A$1:$C$998,3, FALSE)</f>
        <v>64</v>
      </c>
      <c r="G385" s="29"/>
      <c r="H385" s="39"/>
      <c r="I385" s="29"/>
      <c r="J385" s="2">
        <f t="shared" si="5"/>
        <v>0</v>
      </c>
      <c r="K385" s="39"/>
      <c r="L385" s="39"/>
      <c r="M385" s="29"/>
      <c r="N385" s="29"/>
      <c r="O385" s="29"/>
    </row>
    <row r="386" spans="1:15" ht="17.25" thickBot="1" x14ac:dyDescent="0.35">
      <c r="A386" s="15" t="s">
        <v>806</v>
      </c>
      <c r="B386" s="15" t="s">
        <v>2620</v>
      </c>
      <c r="C386" s="17" t="s">
        <v>807</v>
      </c>
      <c r="D386" s="17" t="s">
        <v>275</v>
      </c>
      <c r="E386" s="17">
        <v>24</v>
      </c>
      <c r="F386" s="10" t="e">
        <f>IFERROR(VLOOKUP(A386,[1]Sheet1!$A$1:$C$998,3, FALSE), VLOOKUP(A386,[1]Sheet1!$B$1:$C$998,2, FALSE))</f>
        <v>#N/A</v>
      </c>
      <c r="G386" s="17"/>
      <c r="H386" s="17"/>
      <c r="I386" s="17"/>
      <c r="J386" s="2">
        <f t="shared" ref="J386:J449" si="6">IF(ISBLANK(K386), L386, K386)</f>
        <v>0</v>
      </c>
      <c r="K386" s="27"/>
      <c r="L386" s="27"/>
      <c r="M386" s="17"/>
      <c r="N386" s="17"/>
      <c r="O386" s="17"/>
    </row>
    <row r="387" spans="1:15" ht="17.25" thickBot="1" x14ac:dyDescent="0.35">
      <c r="A387" s="15" t="s">
        <v>457</v>
      </c>
      <c r="B387" s="15" t="s">
        <v>2621</v>
      </c>
      <c r="C387" s="29" t="s">
        <v>480</v>
      </c>
      <c r="D387" s="29" t="s">
        <v>279</v>
      </c>
      <c r="E387" s="30">
        <v>13</v>
      </c>
      <c r="F387" s="10">
        <f>VLOOKUP(A387,[1]Sheet1!$A$1:$C$998,3, FALSE)</f>
        <v>699</v>
      </c>
      <c r="G387" s="29"/>
      <c r="H387" s="39"/>
      <c r="I387" s="29"/>
      <c r="J387" s="2" t="str">
        <f t="shared" si="6"/>
        <v>3/4</v>
      </c>
      <c r="K387" s="39"/>
      <c r="L387" s="39" t="s">
        <v>220</v>
      </c>
      <c r="M387" s="17" t="s">
        <v>1177</v>
      </c>
      <c r="N387" s="17" t="s">
        <v>1235</v>
      </c>
      <c r="O387" s="17" t="s">
        <v>1178</v>
      </c>
    </row>
    <row r="388" spans="1:15" x14ac:dyDescent="0.3">
      <c r="A388" s="15" t="s">
        <v>2177</v>
      </c>
      <c r="B388" s="15" t="s">
        <v>2177</v>
      </c>
      <c r="C388" s="3" t="s">
        <v>34</v>
      </c>
      <c r="D388" s="2" t="s">
        <v>279</v>
      </c>
      <c r="E388" s="5">
        <v>2</v>
      </c>
      <c r="F388" s="10">
        <f>IFERROR(VLOOKUP(A388,[1]Sheet1!$A$1:$C$998,3, FALSE), VLOOKUP(A388,[1]Sheet1!$B$1:$C$998,2, FALSE))</f>
        <v>766</v>
      </c>
      <c r="J388" s="2">
        <f t="shared" si="6"/>
        <v>1</v>
      </c>
      <c r="K388" s="4"/>
      <c r="L388" s="2">
        <v>1</v>
      </c>
      <c r="M388" s="2" t="s">
        <v>922</v>
      </c>
      <c r="N388" s="2" t="s">
        <v>923</v>
      </c>
      <c r="O388" s="2" t="s">
        <v>924</v>
      </c>
    </row>
    <row r="389" spans="1:15" x14ac:dyDescent="0.3">
      <c r="A389" s="15" t="s">
        <v>2250</v>
      </c>
      <c r="B389" s="15" t="s">
        <v>2250</v>
      </c>
      <c r="C389" s="3" t="s">
        <v>335</v>
      </c>
      <c r="D389" s="2" t="s">
        <v>279</v>
      </c>
      <c r="E389" s="5">
        <v>10</v>
      </c>
      <c r="F389" s="10">
        <f>IFERROR(VLOOKUP(A389,[1]Sheet1!$A$1:$C$998,3, FALSE), VLOOKUP(A389,[1]Sheet1!$B$1:$C$998,2, FALSE))</f>
        <v>316</v>
      </c>
      <c r="J389" s="2" t="str">
        <f t="shared" si="6"/>
        <v>4</v>
      </c>
      <c r="K389" s="4"/>
      <c r="L389" s="4" t="s">
        <v>290</v>
      </c>
      <c r="M389" s="2" t="s">
        <v>1205</v>
      </c>
      <c r="N389" s="2" t="s">
        <v>1206</v>
      </c>
      <c r="O389" s="2" t="s">
        <v>1207</v>
      </c>
    </row>
    <row r="390" spans="1:15" x14ac:dyDescent="0.3">
      <c r="A390" t="s">
        <v>2171</v>
      </c>
      <c r="B390" s="15" t="s">
        <v>2171</v>
      </c>
      <c r="C390" t="s">
        <v>2115</v>
      </c>
      <c r="E390" s="5" t="s">
        <v>2128</v>
      </c>
      <c r="F390" s="10">
        <f>VLOOKUP(A390,[1]Sheet1!$A$1:$C$998,3, FALSE)</f>
        <v>707</v>
      </c>
      <c r="J390" s="2">
        <f t="shared" si="6"/>
        <v>0</v>
      </c>
      <c r="K390" s="4"/>
    </row>
    <row r="391" spans="1:15" x14ac:dyDescent="0.3">
      <c r="A391" s="15" t="s">
        <v>2258</v>
      </c>
      <c r="B391" s="15" t="s">
        <v>2622</v>
      </c>
      <c r="C391" s="3" t="s">
        <v>380</v>
      </c>
      <c r="D391" s="2" t="s">
        <v>279</v>
      </c>
      <c r="E391" s="5">
        <v>11</v>
      </c>
      <c r="F391" s="10" t="e">
        <f>IFERROR(VLOOKUP(A391,[1]Sheet1!$A$1:$C$998,3, FALSE), VLOOKUP(A391,[1]Sheet1!$B$1:$C$998,2, FALSE))</f>
        <v>#N/A</v>
      </c>
      <c r="J391" s="2" t="str">
        <f t="shared" si="6"/>
        <v>1</v>
      </c>
      <c r="K391" s="4"/>
      <c r="L391" s="4" t="s">
        <v>222</v>
      </c>
      <c r="M391" s="2" t="s">
        <v>925</v>
      </c>
      <c r="N391" s="2" t="s">
        <v>926</v>
      </c>
      <c r="O391" s="2" t="s">
        <v>927</v>
      </c>
    </row>
    <row r="392" spans="1:15" x14ac:dyDescent="0.3">
      <c r="A392" s="15" t="s">
        <v>1522</v>
      </c>
      <c r="B392" s="15" t="s">
        <v>2623</v>
      </c>
      <c r="C392" s="10" t="s">
        <v>1498</v>
      </c>
      <c r="D392" s="10" t="s">
        <v>277</v>
      </c>
      <c r="E392" s="10">
        <v>17</v>
      </c>
      <c r="F392" s="10" t="e">
        <f>IFERROR(VLOOKUP(A392,[1]Sheet1!$A$1:$C$998,3, FALSE), VLOOKUP(A392,[1]Sheet1!$B$1:$C$998,2, FALSE))</f>
        <v>#N/A</v>
      </c>
      <c r="G392" s="10"/>
      <c r="H392" s="12"/>
      <c r="I392" s="10"/>
      <c r="J392" s="2" t="str">
        <f t="shared" si="6"/>
        <v>1/2</v>
      </c>
      <c r="K392" s="12" t="s">
        <v>327</v>
      </c>
      <c r="L392" s="12"/>
      <c r="M392" s="10"/>
      <c r="N392" s="10"/>
      <c r="O392" s="10"/>
    </row>
    <row r="393" spans="1:15" x14ac:dyDescent="0.3">
      <c r="A393" s="15" t="s">
        <v>512</v>
      </c>
      <c r="B393" s="15" t="s">
        <v>512</v>
      </c>
      <c r="C393" s="10" t="s">
        <v>534</v>
      </c>
      <c r="D393" s="10" t="s">
        <v>276</v>
      </c>
      <c r="E393" s="10">
        <v>14</v>
      </c>
      <c r="F393" s="10">
        <f>VLOOKUP(A393,[1]Sheet1!$A$1:$C$998,3, FALSE)</f>
        <v>22</v>
      </c>
      <c r="G393" s="10" t="s">
        <v>587</v>
      </c>
      <c r="H393" s="12"/>
      <c r="I393" s="10"/>
      <c r="J393" s="2">
        <f t="shared" si="6"/>
        <v>0</v>
      </c>
      <c r="K393" s="12"/>
      <c r="L393" s="12"/>
      <c r="M393" s="10"/>
      <c r="N393" s="10"/>
      <c r="O393" s="10"/>
    </row>
    <row r="394" spans="1:15" x14ac:dyDescent="0.3">
      <c r="A394" s="15" t="s">
        <v>2281</v>
      </c>
      <c r="B394" s="15" t="s">
        <v>2624</v>
      </c>
      <c r="C394" s="3" t="s">
        <v>1375</v>
      </c>
      <c r="D394" s="2" t="s">
        <v>278</v>
      </c>
      <c r="E394" s="5">
        <v>28</v>
      </c>
      <c r="F394" s="10">
        <f>IFERROR(VLOOKUP(A394,[1]Sheet1!$A$1:$C$998,3, FALSE), VLOOKUP(A394,[1]Sheet1!$B$1:$C$998,2, FALSE))</f>
        <v>187</v>
      </c>
      <c r="I394" s="2" t="s">
        <v>786</v>
      </c>
      <c r="J394" s="2" t="str">
        <f t="shared" si="6"/>
        <v>1</v>
      </c>
      <c r="K394" s="4" t="s">
        <v>222</v>
      </c>
    </row>
    <row r="395" spans="1:15" x14ac:dyDescent="0.3">
      <c r="A395" s="15" t="s">
        <v>109</v>
      </c>
      <c r="B395" s="15" t="s">
        <v>2625</v>
      </c>
      <c r="C395" s="3" t="s">
        <v>55</v>
      </c>
      <c r="D395" s="2" t="s">
        <v>277</v>
      </c>
      <c r="E395" s="2">
        <v>3</v>
      </c>
      <c r="F395" s="10" t="e">
        <f>IFERROR(VLOOKUP(A395,[1]Sheet1!$A$1:$C$998,3, FALSE), VLOOKUP(A395,[1]Sheet1!$B$1:$C$998,2, FALSE))</f>
        <v>#N/A</v>
      </c>
      <c r="J395" s="2">
        <f t="shared" si="6"/>
        <v>0</v>
      </c>
      <c r="K395" s="4"/>
      <c r="L395" s="2"/>
    </row>
    <row r="396" spans="1:15" x14ac:dyDescent="0.3">
      <c r="A396" s="15" t="s">
        <v>513</v>
      </c>
      <c r="B396" s="15" t="s">
        <v>513</v>
      </c>
      <c r="C396" s="10" t="s">
        <v>304</v>
      </c>
      <c r="D396" s="10" t="s">
        <v>276</v>
      </c>
      <c r="E396" s="10">
        <v>14</v>
      </c>
      <c r="F396" s="10">
        <f>VLOOKUP(A396,[1]Sheet1!$A$1:$C$998,3, FALSE)</f>
        <v>81</v>
      </c>
      <c r="G396" s="10" t="s">
        <v>587</v>
      </c>
      <c r="H396" s="12"/>
      <c r="I396" s="10"/>
      <c r="J396" s="2">
        <f t="shared" si="6"/>
        <v>0</v>
      </c>
      <c r="K396" s="12"/>
      <c r="L396" s="12"/>
      <c r="M396" s="10"/>
      <c r="N396" s="10"/>
      <c r="O396" s="10"/>
    </row>
    <row r="397" spans="1:15" x14ac:dyDescent="0.3">
      <c r="A397" s="15" t="s">
        <v>609</v>
      </c>
      <c r="B397" s="15" t="s">
        <v>609</v>
      </c>
      <c r="C397" s="10" t="s">
        <v>629</v>
      </c>
      <c r="D397" s="10" t="s">
        <v>275</v>
      </c>
      <c r="E397" s="10">
        <v>16</v>
      </c>
      <c r="F397" s="10">
        <f>VLOOKUP(A397,[1]Sheet1!$A$1:$C$998,3, FALSE)</f>
        <v>120</v>
      </c>
      <c r="G397" s="10"/>
      <c r="H397" s="12"/>
      <c r="I397" s="10"/>
      <c r="J397" s="2">
        <f t="shared" si="6"/>
        <v>0</v>
      </c>
      <c r="K397" s="12"/>
      <c r="L397" s="12"/>
      <c r="M397" s="10"/>
      <c r="N397" s="10"/>
      <c r="O397" s="10"/>
    </row>
    <row r="398" spans="1:15" x14ac:dyDescent="0.3">
      <c r="A398" s="15" t="s">
        <v>458</v>
      </c>
      <c r="B398" s="15" t="s">
        <v>2626</v>
      </c>
      <c r="C398" s="10" t="s">
        <v>481</v>
      </c>
      <c r="D398" s="10" t="s">
        <v>494</v>
      </c>
      <c r="E398" s="10">
        <v>13</v>
      </c>
      <c r="F398" s="10" t="e">
        <f>IFERROR(VLOOKUP(A398,[1]Sheet1!$A$1:$C$998,3, FALSE), VLOOKUP(A398,[1]Sheet1!$B$1:$C$998,2, FALSE))</f>
        <v>#N/A</v>
      </c>
      <c r="G398" s="10"/>
      <c r="H398" s="12"/>
      <c r="I398" s="10"/>
      <c r="J398" s="2">
        <f t="shared" si="6"/>
        <v>0</v>
      </c>
      <c r="K398" s="12"/>
      <c r="L398" s="12"/>
      <c r="M398" s="10"/>
      <c r="N398" s="10"/>
      <c r="O398" s="10"/>
    </row>
    <row r="399" spans="1:15" x14ac:dyDescent="0.3">
      <c r="A399" s="15" t="s">
        <v>1499</v>
      </c>
      <c r="B399" s="15" t="s">
        <v>1499</v>
      </c>
      <c r="C399" s="10" t="s">
        <v>1500</v>
      </c>
      <c r="D399" s="10" t="s">
        <v>274</v>
      </c>
      <c r="E399" s="10">
        <v>17</v>
      </c>
      <c r="F399" s="10">
        <f>VLOOKUP(A399,[1]Sheet1!$A$1:$C$998,3, FALSE)</f>
        <v>208</v>
      </c>
      <c r="G399" s="10"/>
      <c r="H399" s="12"/>
      <c r="I399" s="10"/>
      <c r="J399" s="2">
        <f t="shared" si="6"/>
        <v>0</v>
      </c>
      <c r="K399" s="12"/>
      <c r="L399" s="12"/>
      <c r="M399" s="10"/>
      <c r="N399" s="10"/>
      <c r="O399" s="10"/>
    </row>
    <row r="400" spans="1:15" x14ac:dyDescent="0.3">
      <c r="A400" s="15" t="s">
        <v>1604</v>
      </c>
      <c r="B400" s="15" t="s">
        <v>1604</v>
      </c>
      <c r="C400" s="3" t="s">
        <v>2295</v>
      </c>
      <c r="D400" s="2" t="s">
        <v>278</v>
      </c>
      <c r="E400" s="25">
        <v>19</v>
      </c>
      <c r="F400" s="10">
        <f>VLOOKUP(A400,[1]Sheet1!$A$1:$C$998,3, FALSE)</f>
        <v>230</v>
      </c>
      <c r="J400" s="2">
        <f t="shared" si="6"/>
        <v>0</v>
      </c>
      <c r="K400" s="4"/>
      <c r="L400" s="2"/>
      <c r="M400" s="15"/>
      <c r="N400" s="26"/>
      <c r="O400" s="15"/>
    </row>
    <row r="401" spans="1:15" x14ac:dyDescent="0.3">
      <c r="A401" s="15" t="s">
        <v>306</v>
      </c>
      <c r="B401" s="15" t="s">
        <v>306</v>
      </c>
      <c r="C401" s="3" t="s">
        <v>307</v>
      </c>
      <c r="D401" s="2" t="s">
        <v>275</v>
      </c>
      <c r="E401" s="2">
        <v>9</v>
      </c>
      <c r="F401" s="10">
        <f>VLOOKUP(A401,[1]Sheet1!$A$1:$C$998,3, FALSE)</f>
        <v>758</v>
      </c>
      <c r="J401" s="2">
        <f t="shared" si="6"/>
        <v>0</v>
      </c>
      <c r="K401" s="4"/>
    </row>
    <row r="402" spans="1:15" x14ac:dyDescent="0.3">
      <c r="A402" s="15" t="s">
        <v>687</v>
      </c>
      <c r="B402" s="15" t="s">
        <v>2627</v>
      </c>
      <c r="C402" s="3" t="s">
        <v>655</v>
      </c>
      <c r="D402" s="21" t="s">
        <v>279</v>
      </c>
      <c r="E402" s="21">
        <v>21</v>
      </c>
      <c r="F402" s="10">
        <f>VLOOKUP(A402,[1]Sheet1!$A$1:$C$998,3, FALSE)</f>
        <v>84</v>
      </c>
      <c r="G402" s="21"/>
      <c r="H402" s="22"/>
      <c r="I402" s="21"/>
      <c r="J402" s="2" t="str">
        <f t="shared" si="6"/>
        <v>2</v>
      </c>
      <c r="K402" s="22"/>
      <c r="L402" s="22" t="s">
        <v>223</v>
      </c>
      <c r="M402" s="23" t="s">
        <v>1011</v>
      </c>
      <c r="N402" s="24" t="s">
        <v>1012</v>
      </c>
      <c r="O402" s="23" t="s">
        <v>1013</v>
      </c>
    </row>
    <row r="403" spans="1:15" x14ac:dyDescent="0.3">
      <c r="A403" s="15" t="s">
        <v>87</v>
      </c>
      <c r="B403" s="15" t="s">
        <v>2628</v>
      </c>
      <c r="C403" s="3" t="s">
        <v>88</v>
      </c>
      <c r="D403" s="2" t="s">
        <v>278</v>
      </c>
      <c r="E403" s="2">
        <v>4</v>
      </c>
      <c r="F403" s="10">
        <f>VLOOKUP(A403,[1]Sheet1!$A$1:$C$998,3, FALSE)</f>
        <v>839</v>
      </c>
      <c r="H403" s="3" t="s">
        <v>260</v>
      </c>
      <c r="I403" s="3" t="s">
        <v>859</v>
      </c>
      <c r="J403" s="2">
        <f t="shared" si="6"/>
        <v>3</v>
      </c>
      <c r="K403" s="5">
        <v>3</v>
      </c>
      <c r="L403" s="2"/>
    </row>
    <row r="404" spans="1:15" x14ac:dyDescent="0.3">
      <c r="A404" t="s">
        <v>1983</v>
      </c>
      <c r="B404" s="15" t="s">
        <v>2629</v>
      </c>
      <c r="C404" t="s">
        <v>2072</v>
      </c>
      <c r="E404" s="5" t="s">
        <v>2128</v>
      </c>
      <c r="F404" s="10">
        <f>VLOOKUP(A404,[1]Sheet1!$A$1:$C$998,3, FALSE)</f>
        <v>513</v>
      </c>
      <c r="J404" s="2">
        <f t="shared" si="6"/>
        <v>0</v>
      </c>
      <c r="K404" s="4"/>
    </row>
    <row r="405" spans="1:15" x14ac:dyDescent="0.3">
      <c r="A405" s="15" t="s">
        <v>1328</v>
      </c>
      <c r="B405" s="15" t="s">
        <v>1328</v>
      </c>
      <c r="C405" s="3" t="s">
        <v>655</v>
      </c>
      <c r="D405" s="2" t="s">
        <v>278</v>
      </c>
      <c r="E405" s="5">
        <v>27</v>
      </c>
      <c r="F405" s="10" t="e">
        <f>IFERROR(VLOOKUP(A405,[1]Sheet1!$A$1:$C$998,3, FALSE), VLOOKUP(A405,[1]Sheet1!$B$1:$C$998,2, FALSE))</f>
        <v>#N/A</v>
      </c>
      <c r="G405" s="4"/>
      <c r="H405" s="4"/>
      <c r="I405" s="2" t="s">
        <v>785</v>
      </c>
      <c r="J405" s="2" t="str">
        <f t="shared" si="6"/>
        <v>2</v>
      </c>
      <c r="K405" s="4" t="s">
        <v>223</v>
      </c>
    </row>
    <row r="406" spans="1:15" x14ac:dyDescent="0.3">
      <c r="A406" s="15" t="s">
        <v>114</v>
      </c>
      <c r="B406" s="15" t="s">
        <v>114</v>
      </c>
      <c r="C406" s="3" t="s">
        <v>148</v>
      </c>
      <c r="D406" s="2" t="s">
        <v>278</v>
      </c>
      <c r="E406" s="2">
        <v>5</v>
      </c>
      <c r="F406" s="10">
        <f>VLOOKUP(A406,[1]Sheet1!$A$1:$C$998,3, FALSE)</f>
        <v>277</v>
      </c>
      <c r="H406" s="2" t="s">
        <v>261</v>
      </c>
      <c r="I406" s="2" t="s">
        <v>784</v>
      </c>
      <c r="J406" s="2">
        <f t="shared" si="6"/>
        <v>3</v>
      </c>
      <c r="K406" s="5">
        <v>3</v>
      </c>
      <c r="L406" s="2"/>
    </row>
    <row r="407" spans="1:15" x14ac:dyDescent="0.3">
      <c r="A407" t="s">
        <v>2001</v>
      </c>
      <c r="B407" s="15" t="s">
        <v>2630</v>
      </c>
      <c r="C407" t="s">
        <v>2097</v>
      </c>
      <c r="E407" s="5" t="s">
        <v>2128</v>
      </c>
      <c r="F407" s="10">
        <f>VLOOKUP(A407,[1]Sheet1!$A$1:$C$998,3, FALSE)</f>
        <v>390</v>
      </c>
      <c r="J407" s="2">
        <f t="shared" si="6"/>
        <v>0</v>
      </c>
      <c r="K407" s="4"/>
    </row>
    <row r="408" spans="1:15" x14ac:dyDescent="0.3">
      <c r="A408" t="s">
        <v>1839</v>
      </c>
      <c r="B408" s="15" t="s">
        <v>1839</v>
      </c>
      <c r="C408" t="s">
        <v>1823</v>
      </c>
      <c r="D408"/>
      <c r="E408" s="2">
        <v>32</v>
      </c>
      <c r="F408" s="10">
        <f>VLOOKUP(A408,[1]Sheet1!$A$1:$C$998,3, FALSE)</f>
        <v>201</v>
      </c>
      <c r="G408"/>
      <c r="H408"/>
      <c r="I408"/>
      <c r="J408" s="2">
        <f t="shared" si="6"/>
        <v>0</v>
      </c>
      <c r="K408" s="28"/>
      <c r="L408" s="28"/>
      <c r="M408"/>
      <c r="N408"/>
      <c r="O408"/>
    </row>
    <row r="409" spans="1:15" x14ac:dyDescent="0.3">
      <c r="A409" s="15" t="s">
        <v>2409</v>
      </c>
      <c r="B409" s="15" t="s">
        <v>2409</v>
      </c>
      <c r="C409" s="3" t="s">
        <v>11</v>
      </c>
      <c r="D409" s="2" t="s">
        <v>279</v>
      </c>
      <c r="E409" s="5">
        <v>1</v>
      </c>
      <c r="F409" s="10">
        <v>900</v>
      </c>
      <c r="J409" s="2">
        <f t="shared" si="6"/>
        <v>1</v>
      </c>
      <c r="K409" s="4"/>
      <c r="L409" s="2">
        <v>1</v>
      </c>
      <c r="M409" s="3" t="s">
        <v>928</v>
      </c>
      <c r="N409" s="3" t="s">
        <v>929</v>
      </c>
      <c r="O409" s="3">
        <f>SUM(G456,I456)</f>
        <v>0</v>
      </c>
    </row>
    <row r="410" spans="1:15" x14ac:dyDescent="0.3">
      <c r="A410" s="15" t="s">
        <v>1751</v>
      </c>
      <c r="B410" s="15" t="s">
        <v>1751</v>
      </c>
      <c r="C410" s="3" t="s">
        <v>700</v>
      </c>
      <c r="D410" s="2" t="s">
        <v>278</v>
      </c>
      <c r="E410" s="2">
        <v>22</v>
      </c>
      <c r="F410" s="10">
        <f>VLOOKUP(A410,[1]Sheet1!$A$1:$C$998,3, FALSE)</f>
        <v>354</v>
      </c>
      <c r="G410" s="2"/>
      <c r="H410" s="4" t="s">
        <v>786</v>
      </c>
      <c r="I410" s="2" t="s">
        <v>718</v>
      </c>
      <c r="J410" s="2" t="str">
        <f t="shared" si="6"/>
        <v>1</v>
      </c>
      <c r="K410" s="4" t="s">
        <v>222</v>
      </c>
    </row>
    <row r="411" spans="1:15" x14ac:dyDescent="0.3">
      <c r="A411" s="15" t="s">
        <v>2222</v>
      </c>
      <c r="B411" s="15" t="s">
        <v>2222</v>
      </c>
      <c r="C411" s="3" t="s">
        <v>206</v>
      </c>
      <c r="D411" s="2" t="s">
        <v>279</v>
      </c>
      <c r="E411" s="5">
        <v>7</v>
      </c>
      <c r="F411" s="10" t="e">
        <f>IFERROR(VLOOKUP(A411,[1]Sheet1!$A$1:$C$998,3, FALSE), VLOOKUP(A411,[1]Sheet1!$B$1:$C$998,2, FALSE))</f>
        <v>#N/A</v>
      </c>
      <c r="J411" s="2" t="str">
        <f t="shared" si="6"/>
        <v>1</v>
      </c>
      <c r="K411" s="4"/>
      <c r="L411" s="4" t="s">
        <v>222</v>
      </c>
      <c r="M411" s="2" t="s">
        <v>930</v>
      </c>
      <c r="N411" s="2" t="s">
        <v>931</v>
      </c>
      <c r="O411" s="2" t="s">
        <v>932</v>
      </c>
    </row>
    <row r="412" spans="1:15" x14ac:dyDescent="0.3">
      <c r="A412" s="15" t="s">
        <v>35</v>
      </c>
      <c r="B412" s="15" t="s">
        <v>35</v>
      </c>
      <c r="C412" s="3" t="s">
        <v>36</v>
      </c>
      <c r="D412" s="2" t="s">
        <v>277</v>
      </c>
      <c r="E412" s="2">
        <v>2</v>
      </c>
      <c r="F412" s="10">
        <f>VLOOKUP(A412,[1]Sheet1!$B$1:$C$998,2, FALSE)</f>
        <v>262</v>
      </c>
      <c r="J412" s="2">
        <f t="shared" si="6"/>
        <v>0</v>
      </c>
      <c r="K412" s="4"/>
      <c r="L412" s="2"/>
      <c r="M412" s="10"/>
    </row>
    <row r="413" spans="1:15" x14ac:dyDescent="0.3">
      <c r="A413" s="15" t="s">
        <v>1670</v>
      </c>
      <c r="B413" s="15" t="s">
        <v>2631</v>
      </c>
      <c r="C413" s="3" t="s">
        <v>851</v>
      </c>
      <c r="D413" s="2" t="s">
        <v>279</v>
      </c>
      <c r="E413" s="2">
        <v>25</v>
      </c>
      <c r="F413" s="10">
        <f>VLOOKUP(A413,[1]Sheet1!$A$1:$C$998,3, FALSE)</f>
        <v>695</v>
      </c>
      <c r="G413" s="4"/>
      <c r="J413" s="2" t="str">
        <f t="shared" si="6"/>
        <v>2</v>
      </c>
      <c r="K413" s="4"/>
      <c r="L413" s="4" t="s">
        <v>223</v>
      </c>
      <c r="M413" s="2" t="s">
        <v>1014</v>
      </c>
      <c r="N413" s="2" t="s">
        <v>857</v>
      </c>
      <c r="O413" s="2" t="s">
        <v>258</v>
      </c>
    </row>
    <row r="414" spans="1:15" x14ac:dyDescent="0.3">
      <c r="A414" s="15" t="s">
        <v>2178</v>
      </c>
      <c r="B414" s="15" t="s">
        <v>2178</v>
      </c>
      <c r="C414" s="3" t="s">
        <v>37</v>
      </c>
      <c r="D414" s="2" t="s">
        <v>279</v>
      </c>
      <c r="E414" s="5">
        <v>2</v>
      </c>
      <c r="F414" s="10">
        <f>IFERROR(VLOOKUP(A414,[1]Sheet1!$A$1:$C$998,3, FALSE), VLOOKUP(A414,[1]Sheet1!$B$1:$C$998,2, FALSE))</f>
        <v>435</v>
      </c>
      <c r="J414" s="2">
        <f t="shared" si="6"/>
        <v>1</v>
      </c>
      <c r="K414" s="4"/>
      <c r="L414" s="2">
        <v>1</v>
      </c>
      <c r="M414" s="2" t="s">
        <v>933</v>
      </c>
      <c r="N414" s="2" t="s">
        <v>934</v>
      </c>
      <c r="O414" s="2" t="s">
        <v>935</v>
      </c>
    </row>
    <row r="415" spans="1:15" x14ac:dyDescent="0.3">
      <c r="A415" s="15" t="s">
        <v>1671</v>
      </c>
      <c r="B415" s="15" t="s">
        <v>554</v>
      </c>
      <c r="C415" s="10" t="s">
        <v>574</v>
      </c>
      <c r="D415" s="10" t="s">
        <v>278</v>
      </c>
      <c r="E415" s="10">
        <v>15</v>
      </c>
      <c r="F415" s="10" t="e">
        <f>IFERROR(VLOOKUP(A415,[1]Sheet1!$A$1:$C$998,3, FALSE), VLOOKUP(A415,[1]Sheet1!$B$1:$C$998,2, FALSE))</f>
        <v>#N/A</v>
      </c>
      <c r="G415" s="10"/>
      <c r="H415" s="12"/>
      <c r="I415" s="10" t="s">
        <v>784</v>
      </c>
      <c r="J415" s="2">
        <f t="shared" si="6"/>
        <v>2</v>
      </c>
      <c r="K415" s="10">
        <v>2</v>
      </c>
      <c r="L415" s="12"/>
      <c r="M415" s="10"/>
      <c r="N415" s="10"/>
      <c r="O415" s="10"/>
    </row>
    <row r="416" spans="1:15" x14ac:dyDescent="0.3">
      <c r="A416" s="15" t="s">
        <v>1247</v>
      </c>
      <c r="B416" s="15" t="s">
        <v>2632</v>
      </c>
      <c r="C416" s="3" t="s">
        <v>1267</v>
      </c>
      <c r="D416" s="2" t="s">
        <v>278</v>
      </c>
      <c r="E416" s="2">
        <v>26</v>
      </c>
      <c r="F416" s="10">
        <f>VLOOKUP(A416,[1]Sheet1!$A$1:$C$998,3, FALSE)</f>
        <v>464</v>
      </c>
      <c r="G416" s="2"/>
      <c r="I416" s="2" t="s">
        <v>784</v>
      </c>
      <c r="J416" s="2" t="str">
        <f t="shared" si="6"/>
        <v>4</v>
      </c>
      <c r="K416" s="4" t="s">
        <v>290</v>
      </c>
    </row>
    <row r="417" spans="1:15" x14ac:dyDescent="0.3">
      <c r="A417" s="15" t="s">
        <v>1247</v>
      </c>
      <c r="B417" s="15" t="s">
        <v>2632</v>
      </c>
      <c r="C417" s="3" t="s">
        <v>1267</v>
      </c>
      <c r="D417" s="2" t="s">
        <v>278</v>
      </c>
      <c r="E417" s="2">
        <v>26</v>
      </c>
      <c r="F417" s="10">
        <f>VLOOKUP(A417,[1]Sheet1!$A$1:$C$998,3, FALSE)</f>
        <v>464</v>
      </c>
      <c r="G417" s="2"/>
      <c r="H417" s="4" t="s">
        <v>1286</v>
      </c>
      <c r="I417" s="2" t="s">
        <v>784</v>
      </c>
      <c r="J417" s="2" t="str">
        <f t="shared" si="6"/>
        <v>4</v>
      </c>
      <c r="K417" s="4" t="s">
        <v>290</v>
      </c>
    </row>
    <row r="418" spans="1:15" x14ac:dyDescent="0.3">
      <c r="A418" s="15" t="s">
        <v>1248</v>
      </c>
      <c r="B418" s="15" t="s">
        <v>2633</v>
      </c>
      <c r="C418" s="3" t="s">
        <v>1268</v>
      </c>
      <c r="D418" s="2" t="s">
        <v>278</v>
      </c>
      <c r="E418" s="2">
        <v>26</v>
      </c>
      <c r="F418" s="10">
        <f>VLOOKUP(A418,[1]Sheet1!$A$1:$C$998,3, FALSE)</f>
        <v>370</v>
      </c>
      <c r="G418" s="2"/>
      <c r="I418" s="2" t="s">
        <v>786</v>
      </c>
      <c r="J418" s="2" t="str">
        <f t="shared" si="6"/>
        <v>3</v>
      </c>
      <c r="K418" s="4" t="s">
        <v>221</v>
      </c>
    </row>
    <row r="419" spans="1:15" x14ac:dyDescent="0.3">
      <c r="A419" s="15" t="s">
        <v>1248</v>
      </c>
      <c r="B419" s="15" t="s">
        <v>2633</v>
      </c>
      <c r="C419" s="3" t="s">
        <v>1268</v>
      </c>
      <c r="D419" s="2" t="s">
        <v>278</v>
      </c>
      <c r="E419" s="2">
        <v>26</v>
      </c>
      <c r="F419" s="10">
        <f>VLOOKUP(A419,[1]Sheet1!$A$1:$C$998,3, FALSE)</f>
        <v>370</v>
      </c>
      <c r="G419" s="2"/>
      <c r="H419" s="3" t="s">
        <v>1287</v>
      </c>
      <c r="I419" s="2" t="s">
        <v>786</v>
      </c>
      <c r="J419" s="2" t="str">
        <f t="shared" si="6"/>
        <v>3</v>
      </c>
      <c r="K419" s="4" t="s">
        <v>221</v>
      </c>
    </row>
    <row r="420" spans="1:15" x14ac:dyDescent="0.3">
      <c r="A420" s="15" t="s">
        <v>2260</v>
      </c>
      <c r="B420" s="15" t="s">
        <v>2260</v>
      </c>
      <c r="C420" s="3" t="s">
        <v>382</v>
      </c>
      <c r="D420" s="2" t="s">
        <v>279</v>
      </c>
      <c r="E420" s="5">
        <v>11</v>
      </c>
      <c r="F420" s="10">
        <f>IFERROR(VLOOKUP(A420,[1]Sheet1!$A$1:$C$998,3, FALSE), VLOOKUP(A420,[1]Sheet1!$B$1:$C$998,2, FALSE))</f>
        <v>419</v>
      </c>
      <c r="J420" s="2" t="str">
        <f t="shared" si="6"/>
        <v>3</v>
      </c>
      <c r="K420" s="4"/>
      <c r="L420" s="4" t="s">
        <v>221</v>
      </c>
      <c r="M420" s="2" t="s">
        <v>1106</v>
      </c>
      <c r="N420" s="2" t="s">
        <v>1107</v>
      </c>
      <c r="O420" s="2" t="s">
        <v>554</v>
      </c>
    </row>
    <row r="421" spans="1:15" x14ac:dyDescent="0.3">
      <c r="A421" s="15" t="s">
        <v>555</v>
      </c>
      <c r="B421" s="15" t="s">
        <v>2634</v>
      </c>
      <c r="C421" s="10" t="s">
        <v>575</v>
      </c>
      <c r="D421" s="10" t="s">
        <v>275</v>
      </c>
      <c r="E421" s="10">
        <v>15</v>
      </c>
      <c r="F421" s="10" t="e">
        <f>IFERROR(VLOOKUP(A421,[1]Sheet1!$A$1:$C$998,3, FALSE), VLOOKUP(A421,[1]Sheet1!$B$1:$C$998,2, FALSE))</f>
        <v>#N/A</v>
      </c>
      <c r="G421" s="10"/>
      <c r="H421" s="12"/>
      <c r="I421" s="10"/>
      <c r="J421" s="2">
        <f t="shared" si="6"/>
        <v>0</v>
      </c>
      <c r="K421" s="12"/>
      <c r="L421" s="12"/>
      <c r="M421" s="10"/>
      <c r="N421" s="10"/>
      <c r="O421" s="10"/>
    </row>
    <row r="422" spans="1:15" x14ac:dyDescent="0.3">
      <c r="A422" s="15" t="s">
        <v>56</v>
      </c>
      <c r="B422" s="15" t="s">
        <v>2635</v>
      </c>
      <c r="C422" s="3" t="s">
        <v>57</v>
      </c>
      <c r="D422" s="2" t="s">
        <v>278</v>
      </c>
      <c r="E422" s="2">
        <v>3</v>
      </c>
      <c r="F422" s="10" t="e">
        <f>IFERROR(VLOOKUP(A422,[1]Sheet1!$A$1:$C$998,3, FALSE), VLOOKUP(A422,[1]Sheet1!$B$1:$C$998,2, FALSE))</f>
        <v>#N/A</v>
      </c>
      <c r="H422" s="3" t="s">
        <v>262</v>
      </c>
      <c r="I422" s="3" t="s">
        <v>784</v>
      </c>
      <c r="J422" s="2">
        <f t="shared" si="6"/>
        <v>3</v>
      </c>
      <c r="K422" s="5">
        <v>3</v>
      </c>
      <c r="L422" s="2"/>
    </row>
    <row r="423" spans="1:15" x14ac:dyDescent="0.3">
      <c r="A423" t="s">
        <v>2173</v>
      </c>
      <c r="B423" s="15" t="s">
        <v>2173</v>
      </c>
      <c r="C423" t="s">
        <v>2117</v>
      </c>
      <c r="E423" s="5" t="s">
        <v>2128</v>
      </c>
      <c r="F423" s="10">
        <f>VLOOKUP(A423,[1]Sheet1!$A$1:$C$998,3, FALSE)</f>
        <v>220</v>
      </c>
      <c r="J423" s="2">
        <f t="shared" si="6"/>
        <v>0</v>
      </c>
      <c r="K423" s="4"/>
    </row>
    <row r="424" spans="1:15" x14ac:dyDescent="0.3">
      <c r="A424" t="s">
        <v>2154</v>
      </c>
      <c r="B424" s="15" t="s">
        <v>2636</v>
      </c>
      <c r="C424" t="s">
        <v>2073</v>
      </c>
      <c r="E424" s="5" t="s">
        <v>2128</v>
      </c>
      <c r="F424" s="10">
        <f>VLOOKUP(A424,[1]Sheet1!$A$1:$C$998,3, FALSE)</f>
        <v>264</v>
      </c>
      <c r="J424" s="2">
        <f t="shared" si="6"/>
        <v>0</v>
      </c>
      <c r="K424" s="4"/>
    </row>
    <row r="425" spans="1:15" x14ac:dyDescent="0.3">
      <c r="A425" s="15" t="s">
        <v>1565</v>
      </c>
      <c r="B425" s="15" t="s">
        <v>1565</v>
      </c>
      <c r="C425" s="3" t="s">
        <v>1566</v>
      </c>
      <c r="D425" s="2" t="s">
        <v>275</v>
      </c>
      <c r="E425" s="25">
        <v>18</v>
      </c>
      <c r="F425" s="10" t="e">
        <f>IFERROR(VLOOKUP(A425,[1]Sheet1!$A$1:$C$998,3, FALSE), VLOOKUP(A425,[1]Sheet1!$B$1:$C$998,2, FALSE))</f>
        <v>#N/A</v>
      </c>
      <c r="J425" s="2">
        <f t="shared" si="6"/>
        <v>0</v>
      </c>
      <c r="K425" s="4"/>
      <c r="L425" s="2"/>
      <c r="M425" s="26"/>
      <c r="N425" s="26"/>
      <c r="O425" s="26"/>
    </row>
    <row r="426" spans="1:15" x14ac:dyDescent="0.3">
      <c r="A426" s="15" t="s">
        <v>336</v>
      </c>
      <c r="B426" s="15" t="s">
        <v>336</v>
      </c>
      <c r="C426" s="3" t="s">
        <v>337</v>
      </c>
      <c r="D426" s="2" t="s">
        <v>278</v>
      </c>
      <c r="E426" s="2">
        <v>10</v>
      </c>
      <c r="F426" s="10">
        <f>VLOOKUP(A426,[1]Sheet1!$A$1:$C$998,3, FALSE)</f>
        <v>901</v>
      </c>
      <c r="H426" s="2" t="s">
        <v>338</v>
      </c>
      <c r="I426" s="2" t="s">
        <v>784</v>
      </c>
      <c r="J426" s="2">
        <f t="shared" si="6"/>
        <v>2</v>
      </c>
      <c r="K426" s="5">
        <v>2</v>
      </c>
    </row>
    <row r="427" spans="1:15" x14ac:dyDescent="0.3">
      <c r="A427" s="15" t="s">
        <v>366</v>
      </c>
      <c r="B427" s="15" t="s">
        <v>2637</v>
      </c>
      <c r="C427" s="3" t="s">
        <v>383</v>
      </c>
      <c r="D427" s="2" t="s">
        <v>277</v>
      </c>
      <c r="E427" s="2">
        <v>11</v>
      </c>
      <c r="F427" s="10" t="e">
        <f>IFERROR(VLOOKUP(A427,[1]Sheet1!$A$1:$C$998,3, FALSE), VLOOKUP(A427,[1]Sheet1!$B$1:$C$998,2, FALSE))</f>
        <v>#N/A</v>
      </c>
      <c r="H427" s="2" t="s">
        <v>399</v>
      </c>
      <c r="J427" s="2">
        <f t="shared" si="6"/>
        <v>3</v>
      </c>
      <c r="K427" s="4">
        <v>3</v>
      </c>
    </row>
    <row r="428" spans="1:15" x14ac:dyDescent="0.3">
      <c r="A428" s="15" t="s">
        <v>1406</v>
      </c>
      <c r="B428" s="15" t="s">
        <v>2638</v>
      </c>
      <c r="C428" s="3" t="s">
        <v>1407</v>
      </c>
      <c r="D428" s="2" t="s">
        <v>278</v>
      </c>
      <c r="E428" s="2">
        <v>29</v>
      </c>
      <c r="F428" s="10" t="e">
        <f>IFERROR(VLOOKUP(A428,[1]Sheet1!$A$1:$C$998,3, FALSE), VLOOKUP(A428,[1]Sheet1!$B$1:$C$998,2, FALSE))</f>
        <v>#N/A</v>
      </c>
      <c r="I428" s="2" t="s">
        <v>859</v>
      </c>
      <c r="J428" s="2">
        <f t="shared" si="6"/>
        <v>0</v>
      </c>
      <c r="K428" s="4"/>
    </row>
    <row r="429" spans="1:15" x14ac:dyDescent="0.3">
      <c r="A429" s="15" t="s">
        <v>1672</v>
      </c>
      <c r="B429" s="15" t="s">
        <v>2639</v>
      </c>
      <c r="C429" s="3" t="s">
        <v>2382</v>
      </c>
      <c r="D429" s="2" t="s">
        <v>1413</v>
      </c>
      <c r="E429" s="25">
        <v>20</v>
      </c>
      <c r="F429" s="10" t="e">
        <f>IFERROR(VLOOKUP(A429,[1]Sheet1!$A$1:$C$998,3, FALSE), VLOOKUP(A429,[1]Sheet1!$B$1:$C$998,2, FALSE))</f>
        <v>#N/A</v>
      </c>
      <c r="J429" s="2">
        <f t="shared" si="6"/>
        <v>0</v>
      </c>
      <c r="K429" s="4"/>
      <c r="L429" s="2"/>
      <c r="M429" s="15"/>
      <c r="N429" s="26"/>
      <c r="O429" s="15"/>
    </row>
    <row r="430" spans="1:15" x14ac:dyDescent="0.3">
      <c r="A430" t="s">
        <v>1840</v>
      </c>
      <c r="B430" s="15" t="s">
        <v>2640</v>
      </c>
      <c r="C430" t="s">
        <v>1824</v>
      </c>
      <c r="D430"/>
      <c r="E430" s="2">
        <v>32</v>
      </c>
      <c r="F430" s="10">
        <f>VLOOKUP(A430,[1]Sheet1!$A$1:$C$998,3, FALSE)</f>
        <v>495</v>
      </c>
      <c r="G430"/>
      <c r="H430"/>
      <c r="I430"/>
      <c r="J430" s="2">
        <f t="shared" si="6"/>
        <v>0</v>
      </c>
      <c r="K430" s="28"/>
      <c r="L430" s="28"/>
      <c r="M430"/>
      <c r="N430"/>
      <c r="O430"/>
    </row>
    <row r="431" spans="1:15" x14ac:dyDescent="0.3">
      <c r="A431" s="15" t="s">
        <v>133</v>
      </c>
      <c r="B431" s="15" t="s">
        <v>2641</v>
      </c>
      <c r="C431" s="3" t="s">
        <v>170</v>
      </c>
      <c r="D431" s="2" t="s">
        <v>278</v>
      </c>
      <c r="E431" s="2">
        <v>6</v>
      </c>
      <c r="F431" s="10" t="e">
        <f>IFERROR(VLOOKUP(A431,[1]Sheet1!$A$1:$C$998,3, FALSE), VLOOKUP(A431,[1]Sheet1!$B$1:$C$998,2, FALSE))</f>
        <v>#N/A</v>
      </c>
      <c r="I431" s="2" t="s">
        <v>784</v>
      </c>
      <c r="J431" s="2">
        <f t="shared" si="6"/>
        <v>2</v>
      </c>
      <c r="K431" s="5">
        <v>2</v>
      </c>
      <c r="L431" s="2"/>
    </row>
    <row r="432" spans="1:15" x14ac:dyDescent="0.3">
      <c r="A432" t="s">
        <v>2155</v>
      </c>
      <c r="B432" s="15" t="s">
        <v>2642</v>
      </c>
      <c r="C432" t="s">
        <v>2074</v>
      </c>
      <c r="E432" s="5" t="s">
        <v>2128</v>
      </c>
      <c r="F432" s="10">
        <f>VLOOKUP(A432,[1]Sheet1!$A$1:$C$998,3, FALSE)</f>
        <v>516</v>
      </c>
      <c r="J432" s="2">
        <f t="shared" si="6"/>
        <v>0</v>
      </c>
      <c r="K432" s="4"/>
    </row>
    <row r="433" spans="1:15" x14ac:dyDescent="0.3">
      <c r="A433" t="s">
        <v>2163</v>
      </c>
      <c r="B433" s="15" t="s">
        <v>2163</v>
      </c>
      <c r="C433" t="s">
        <v>2098</v>
      </c>
      <c r="E433" s="5" t="s">
        <v>2128</v>
      </c>
      <c r="F433" s="10">
        <f>VLOOKUP(A433,[1]Sheet1!$A$1:$C$998,3, FALSE)</f>
        <v>710</v>
      </c>
      <c r="J433" s="2">
        <f t="shared" si="6"/>
        <v>0</v>
      </c>
      <c r="K433" s="4"/>
    </row>
    <row r="434" spans="1:15" x14ac:dyDescent="0.3">
      <c r="A434" t="s">
        <v>2164</v>
      </c>
      <c r="B434" s="15" t="s">
        <v>2164</v>
      </c>
      <c r="C434" t="s">
        <v>2099</v>
      </c>
      <c r="E434" s="5" t="s">
        <v>2128</v>
      </c>
      <c r="F434" s="10" t="e">
        <f>IFERROR(VLOOKUP(A434,[1]Sheet1!$A$1:$C$998,3, FALSE), VLOOKUP(A434,[1]Sheet1!$B$1:$C$998,2, FALSE))</f>
        <v>#N/A</v>
      </c>
      <c r="J434" s="2">
        <f t="shared" si="6"/>
        <v>0</v>
      </c>
      <c r="K434" s="4"/>
    </row>
    <row r="435" spans="1:15" x14ac:dyDescent="0.3">
      <c r="A435" s="15" t="s">
        <v>1634</v>
      </c>
      <c r="B435" s="15" t="s">
        <v>1634</v>
      </c>
      <c r="C435" s="10" t="s">
        <v>576</v>
      </c>
      <c r="D435" s="10" t="s">
        <v>278</v>
      </c>
      <c r="E435" s="10">
        <v>15</v>
      </c>
      <c r="F435" s="10">
        <f>IFERROR(VLOOKUP(A435,[1]Sheet1!$A$1:$C$998,3, FALSE), VLOOKUP(A435,[1]Sheet1!$B$1:$C$998,2, FALSE))</f>
        <v>245</v>
      </c>
      <c r="G435" s="10"/>
      <c r="H435" s="10" t="s">
        <v>591</v>
      </c>
      <c r="I435" s="2" t="s">
        <v>785</v>
      </c>
      <c r="J435" s="2">
        <f t="shared" si="6"/>
        <v>3</v>
      </c>
      <c r="K435" s="10">
        <v>3</v>
      </c>
      <c r="L435" s="12"/>
      <c r="M435" s="10"/>
      <c r="N435" s="10"/>
      <c r="O435" s="10"/>
    </row>
    <row r="436" spans="1:15" x14ac:dyDescent="0.3">
      <c r="A436" s="15" t="s">
        <v>1605</v>
      </c>
      <c r="B436" s="15" t="s">
        <v>1605</v>
      </c>
      <c r="C436" s="3" t="s">
        <v>2288</v>
      </c>
      <c r="D436" s="2" t="s">
        <v>278</v>
      </c>
      <c r="E436" s="25">
        <v>19</v>
      </c>
      <c r="F436" s="10">
        <f>VLOOKUP(A436,[1]Sheet1!$A$1:$C$998,3, FALSE)</f>
        <v>62</v>
      </c>
      <c r="J436" s="2">
        <f t="shared" si="6"/>
        <v>0</v>
      </c>
      <c r="K436" s="4"/>
      <c r="L436" s="2"/>
      <c r="M436" s="15"/>
      <c r="N436" s="26"/>
      <c r="O436" s="15"/>
    </row>
    <row r="437" spans="1:15" x14ac:dyDescent="0.3">
      <c r="A437" s="15" t="s">
        <v>1724</v>
      </c>
      <c r="B437" s="15" t="s">
        <v>769</v>
      </c>
      <c r="C437" s="2" t="s">
        <v>752</v>
      </c>
      <c r="D437" s="2" t="s">
        <v>724</v>
      </c>
      <c r="E437" s="2">
        <v>23</v>
      </c>
      <c r="F437" s="10" t="e">
        <f>IFERROR(VLOOKUP(A437,[1]Sheet1!$A$1:$C$998,3, FALSE), VLOOKUP(A437,[1]Sheet1!$B$1:$C$998,2, FALSE))</f>
        <v>#N/A</v>
      </c>
      <c r="G437" s="4"/>
      <c r="I437" s="4"/>
      <c r="J437" s="2">
        <f t="shared" si="6"/>
        <v>0</v>
      </c>
      <c r="K437" s="4"/>
      <c r="M437" s="2" t="s">
        <v>768</v>
      </c>
      <c r="O437" s="2" t="s">
        <v>769</v>
      </c>
    </row>
    <row r="438" spans="1:15" x14ac:dyDescent="0.3">
      <c r="A438" t="s">
        <v>1899</v>
      </c>
      <c r="B438" s="15" t="s">
        <v>1899</v>
      </c>
      <c r="C438" t="s">
        <v>1927</v>
      </c>
      <c r="E438" s="5">
        <v>34</v>
      </c>
      <c r="F438" s="10">
        <f>VLOOKUP(A438,[1]Sheet1!$A$1:$C$998,3, FALSE)</f>
        <v>310</v>
      </c>
      <c r="J438" s="2">
        <f t="shared" si="6"/>
        <v>0</v>
      </c>
      <c r="K438" s="4"/>
    </row>
    <row r="439" spans="1:15" x14ac:dyDescent="0.3">
      <c r="A439" t="s">
        <v>1884</v>
      </c>
      <c r="B439" s="15" t="s">
        <v>2643</v>
      </c>
      <c r="C439" t="s">
        <v>1872</v>
      </c>
      <c r="E439" s="5">
        <v>33</v>
      </c>
      <c r="F439" s="10" t="e">
        <f>IFERROR(VLOOKUP(A439,[1]Sheet1!$A$1:$C$998,3, FALSE), VLOOKUP(A439,[1]Sheet1!$B$1:$C$998,2, FALSE))</f>
        <v>#N/A</v>
      </c>
      <c r="J439" s="2">
        <f t="shared" si="6"/>
        <v>0</v>
      </c>
      <c r="K439" s="4"/>
    </row>
    <row r="440" spans="1:15" x14ac:dyDescent="0.3">
      <c r="A440" s="15" t="s">
        <v>1673</v>
      </c>
      <c r="B440" s="15" t="s">
        <v>2644</v>
      </c>
      <c r="C440" s="3" t="s">
        <v>2285</v>
      </c>
      <c r="D440" s="2" t="s">
        <v>278</v>
      </c>
      <c r="E440" s="25">
        <v>20</v>
      </c>
      <c r="F440" s="10">
        <f>VLOOKUP(A440,[1]Sheet1!$A$1:$C$998,3, FALSE)</f>
        <v>902</v>
      </c>
      <c r="J440" s="2">
        <f t="shared" si="6"/>
        <v>0</v>
      </c>
      <c r="K440" s="4"/>
      <c r="L440" s="2"/>
      <c r="M440" s="15"/>
      <c r="N440" s="26"/>
      <c r="O440" s="15"/>
    </row>
    <row r="441" spans="1:15" x14ac:dyDescent="0.3">
      <c r="A441" s="15" t="s">
        <v>1408</v>
      </c>
      <c r="B441" s="15" t="s">
        <v>2645</v>
      </c>
      <c r="C441" s="3" t="s">
        <v>1409</v>
      </c>
      <c r="D441" s="2" t="s">
        <v>278</v>
      </c>
      <c r="E441" s="2">
        <v>29</v>
      </c>
      <c r="F441" s="10">
        <f>VLOOKUP(A441,[1]Sheet1!$A$1:$C$998,3, FALSE)</f>
        <v>299</v>
      </c>
      <c r="I441" s="2" t="s">
        <v>786</v>
      </c>
      <c r="J441" s="2">
        <f t="shared" si="6"/>
        <v>0</v>
      </c>
      <c r="K441" s="4"/>
    </row>
    <row r="442" spans="1:15" x14ac:dyDescent="0.3">
      <c r="A442" t="s">
        <v>1965</v>
      </c>
      <c r="B442" s="15" t="s">
        <v>1965</v>
      </c>
      <c r="C442" t="s">
        <v>2038</v>
      </c>
      <c r="E442" s="5" t="s">
        <v>2128</v>
      </c>
      <c r="F442" s="10">
        <f>VLOOKUP(A442,[1]Sheet1!$A$1:$C$998,3, FALSE)</f>
        <v>90</v>
      </c>
      <c r="J442" s="2">
        <f t="shared" si="6"/>
        <v>0</v>
      </c>
      <c r="K442" s="4"/>
    </row>
    <row r="443" spans="1:15" x14ac:dyDescent="0.3">
      <c r="A443" s="15" t="s">
        <v>1450</v>
      </c>
      <c r="B443" s="15" t="s">
        <v>1450</v>
      </c>
      <c r="C443" s="3" t="s">
        <v>1451</v>
      </c>
      <c r="D443" s="2" t="s">
        <v>275</v>
      </c>
      <c r="E443" s="2">
        <v>30</v>
      </c>
      <c r="F443" s="10" t="e">
        <f>IFERROR(VLOOKUP(A443,[1]Sheet1!$A$1:$C$998,3, FALSE), VLOOKUP(A443,[1]Sheet1!$B$1:$C$998,2, FALSE))</f>
        <v>#N/A</v>
      </c>
      <c r="J443" s="2">
        <f t="shared" si="6"/>
        <v>0</v>
      </c>
      <c r="K443" s="4"/>
    </row>
    <row r="444" spans="1:15" x14ac:dyDescent="0.3">
      <c r="A444" s="15" t="s">
        <v>1760</v>
      </c>
      <c r="B444" s="15" t="s">
        <v>2646</v>
      </c>
      <c r="C444" s="3" t="s">
        <v>58</v>
      </c>
      <c r="D444" s="2" t="s">
        <v>277</v>
      </c>
      <c r="E444" s="2">
        <v>3</v>
      </c>
      <c r="F444" s="10">
        <f>VLOOKUP(A444,[1]Sheet1!$A$1:$C$998,3, FALSE)</f>
        <v>25</v>
      </c>
      <c r="J444" s="2">
        <f t="shared" si="6"/>
        <v>0</v>
      </c>
      <c r="K444" s="4"/>
      <c r="L444" s="2"/>
    </row>
    <row r="445" spans="1:15" x14ac:dyDescent="0.3">
      <c r="A445" t="s">
        <v>1966</v>
      </c>
      <c r="B445" s="15" t="s">
        <v>1966</v>
      </c>
      <c r="C445" t="s">
        <v>2039</v>
      </c>
      <c r="E445" s="5" t="s">
        <v>2128</v>
      </c>
      <c r="F445" s="10">
        <f>VLOOKUP(A445,[1]Sheet1!$A$1:$C$998,3, FALSE)</f>
        <v>603</v>
      </c>
      <c r="J445" s="2">
        <f t="shared" si="6"/>
        <v>0</v>
      </c>
      <c r="K445" s="4"/>
    </row>
    <row r="446" spans="1:15" x14ac:dyDescent="0.3">
      <c r="A446" s="15" t="s">
        <v>1674</v>
      </c>
      <c r="B446" s="15" t="s">
        <v>2647</v>
      </c>
      <c r="C446" s="3" t="s">
        <v>1410</v>
      </c>
      <c r="D446" s="2" t="s">
        <v>279</v>
      </c>
      <c r="E446" s="2">
        <v>29</v>
      </c>
      <c r="F446" s="10">
        <f>VLOOKUP(A446,[1]Sheet1!$A$1:$C$998,3, FALSE)</f>
        <v>598</v>
      </c>
      <c r="J446" s="2">
        <f t="shared" si="6"/>
        <v>0</v>
      </c>
      <c r="K446" s="4"/>
    </row>
    <row r="447" spans="1:15" x14ac:dyDescent="0.3">
      <c r="A447" s="15" t="s">
        <v>1376</v>
      </c>
      <c r="B447" s="15" t="s">
        <v>1376</v>
      </c>
      <c r="C447" s="3" t="s">
        <v>1377</v>
      </c>
      <c r="D447" s="2" t="s">
        <v>277</v>
      </c>
      <c r="E447" s="5">
        <v>28</v>
      </c>
      <c r="F447" s="10">
        <f>VLOOKUP(A447,[1]Sheet1!$A$1:$C$998,3, FALSE)</f>
        <v>227</v>
      </c>
      <c r="J447" s="2" t="str">
        <f t="shared" si="6"/>
        <v>1/2</v>
      </c>
      <c r="K447" s="4" t="s">
        <v>327</v>
      </c>
    </row>
    <row r="448" spans="1:15" x14ac:dyDescent="0.3">
      <c r="A448" s="15" t="s">
        <v>1723</v>
      </c>
      <c r="B448" s="15" t="s">
        <v>2648</v>
      </c>
      <c r="C448" s="2" t="s">
        <v>753</v>
      </c>
      <c r="D448" s="2" t="s">
        <v>278</v>
      </c>
      <c r="E448" s="2">
        <v>23</v>
      </c>
      <c r="F448" s="10" t="e">
        <f>IFERROR(VLOOKUP(A448,[1]Sheet1!$A$1:$C$998,3, FALSE), VLOOKUP(A448,[1]Sheet1!$B$1:$C$998,2, FALSE))</f>
        <v>#N/A</v>
      </c>
      <c r="G448" s="4"/>
      <c r="H448" s="2" t="s">
        <v>791</v>
      </c>
      <c r="I448" s="4" t="s">
        <v>785</v>
      </c>
      <c r="J448" s="2" t="str">
        <f t="shared" si="6"/>
        <v>2</v>
      </c>
      <c r="K448" s="4" t="s">
        <v>223</v>
      </c>
    </row>
    <row r="449" spans="1:15" x14ac:dyDescent="0.3">
      <c r="A449" s="15" t="s">
        <v>1675</v>
      </c>
      <c r="B449" s="15" t="s">
        <v>2649</v>
      </c>
      <c r="C449" s="3" t="s">
        <v>1378</v>
      </c>
      <c r="D449" s="2" t="s">
        <v>279</v>
      </c>
      <c r="E449" s="5">
        <v>28</v>
      </c>
      <c r="F449" s="10" t="e">
        <f>IFERROR(VLOOKUP(A449,[1]Sheet1!$A$1:$C$998,3, FALSE), VLOOKUP(A449,[1]Sheet1!$B$1:$C$998,2, FALSE))</f>
        <v>#N/A</v>
      </c>
      <c r="J449" s="2" t="str">
        <f t="shared" si="6"/>
        <v>1</v>
      </c>
      <c r="K449" s="4"/>
      <c r="L449" s="4" t="s">
        <v>222</v>
      </c>
    </row>
    <row r="450" spans="1:15" x14ac:dyDescent="0.3">
      <c r="A450" s="15" t="s">
        <v>1676</v>
      </c>
      <c r="B450" s="15" t="s">
        <v>2650</v>
      </c>
      <c r="C450" s="3" t="s">
        <v>2372</v>
      </c>
      <c r="D450" s="2" t="s">
        <v>275</v>
      </c>
      <c r="E450" s="25">
        <v>19</v>
      </c>
      <c r="F450" s="10" t="e">
        <f>IFERROR(VLOOKUP(A450,[1]Sheet1!$A$1:$C$998,3, FALSE), VLOOKUP(A450,[1]Sheet1!$B$1:$C$998,2, FALSE))</f>
        <v>#N/A</v>
      </c>
      <c r="J450" s="2">
        <f t="shared" ref="J450:J513" si="7">IF(ISBLANK(K450), L450, K450)</f>
        <v>0</v>
      </c>
      <c r="K450" s="4"/>
      <c r="L450" s="2"/>
      <c r="M450" s="15"/>
      <c r="N450" s="26"/>
      <c r="O450" s="15"/>
    </row>
    <row r="451" spans="1:15" x14ac:dyDescent="0.3">
      <c r="A451" s="15" t="s">
        <v>2240</v>
      </c>
      <c r="B451" s="15" t="s">
        <v>2240</v>
      </c>
      <c r="C451" s="3" t="s">
        <v>308</v>
      </c>
      <c r="D451" s="2" t="s">
        <v>279</v>
      </c>
      <c r="E451" s="5">
        <v>9</v>
      </c>
      <c r="F451" s="10">
        <f>IFERROR(VLOOKUP(A451,[1]Sheet1!$A$1:$C$998,3, FALSE), VLOOKUP(A451,[1]Sheet1!$B$1:$C$998,2, FALSE))</f>
        <v>357</v>
      </c>
      <c r="J451" s="2" t="str">
        <f t="shared" si="7"/>
        <v>2</v>
      </c>
      <c r="K451" s="4"/>
      <c r="L451" s="4" t="s">
        <v>223</v>
      </c>
      <c r="M451" s="2" t="s">
        <v>1015</v>
      </c>
      <c r="N451" s="2" t="s">
        <v>1016</v>
      </c>
      <c r="O451" s="2" t="s">
        <v>1017</v>
      </c>
    </row>
    <row r="452" spans="1:15" x14ac:dyDescent="0.3">
      <c r="A452" s="15" t="s">
        <v>1329</v>
      </c>
      <c r="B452" s="15" t="s">
        <v>1329</v>
      </c>
      <c r="C452" s="3" t="s">
        <v>1567</v>
      </c>
      <c r="D452" s="2" t="s">
        <v>278</v>
      </c>
      <c r="E452" s="25">
        <v>18</v>
      </c>
      <c r="F452" s="10">
        <f>IFERROR(VLOOKUP(A452,[1]Sheet1!$A$1:$C$998,3, FALSE), VLOOKUP(A452,[1]Sheet1!$B$1:$C$998,2, FALSE))</f>
        <v>48</v>
      </c>
      <c r="H452" s="2" t="s">
        <v>297</v>
      </c>
      <c r="I452" s="2" t="s">
        <v>786</v>
      </c>
      <c r="J452" s="2">
        <f t="shared" si="7"/>
        <v>4</v>
      </c>
      <c r="K452" s="5">
        <v>4</v>
      </c>
      <c r="L452" s="2"/>
      <c r="M452" s="26"/>
      <c r="N452" s="26"/>
      <c r="O452" s="26"/>
    </row>
    <row r="453" spans="1:15" x14ac:dyDescent="0.3">
      <c r="A453" s="15" t="s">
        <v>1329</v>
      </c>
      <c r="B453" s="15" t="s">
        <v>1329</v>
      </c>
      <c r="C453" s="3" t="s">
        <v>320</v>
      </c>
      <c r="D453" s="2" t="s">
        <v>278</v>
      </c>
      <c r="E453" s="5">
        <v>27</v>
      </c>
      <c r="F453" s="10">
        <f>VLOOKUP(A453,[1]Sheet1!$A$1:$C$998,3, FALSE)</f>
        <v>48</v>
      </c>
      <c r="I453" s="2" t="s">
        <v>786</v>
      </c>
      <c r="J453" s="2" t="str">
        <f t="shared" si="7"/>
        <v>4</v>
      </c>
      <c r="K453" s="4" t="s">
        <v>290</v>
      </c>
    </row>
    <row r="454" spans="1:15" x14ac:dyDescent="0.3">
      <c r="A454" s="15" t="s">
        <v>556</v>
      </c>
      <c r="B454" s="15" t="s">
        <v>556</v>
      </c>
      <c r="C454" s="10" t="s">
        <v>577</v>
      </c>
      <c r="D454" s="10" t="s">
        <v>278</v>
      </c>
      <c r="E454" s="10">
        <v>15</v>
      </c>
      <c r="F454" s="10">
        <f>VLOOKUP(A454,[1]Sheet1!$A$1:$C$998,3, FALSE)</f>
        <v>125</v>
      </c>
      <c r="G454" s="10"/>
      <c r="H454" s="12"/>
      <c r="I454" s="10" t="s">
        <v>514</v>
      </c>
      <c r="J454" s="2">
        <f t="shared" si="7"/>
        <v>3</v>
      </c>
      <c r="K454" s="10">
        <v>3</v>
      </c>
      <c r="L454" s="12"/>
      <c r="M454" s="10"/>
      <c r="N454" s="10"/>
      <c r="O454" s="10"/>
    </row>
    <row r="455" spans="1:15" x14ac:dyDescent="0.3">
      <c r="A455" s="15" t="s">
        <v>515</v>
      </c>
      <c r="B455" s="15" t="s">
        <v>2651</v>
      </c>
      <c r="C455" s="10" t="s">
        <v>535</v>
      </c>
      <c r="D455" s="10" t="s">
        <v>278</v>
      </c>
      <c r="E455" s="10">
        <v>14</v>
      </c>
      <c r="F455" s="10">
        <f>VLOOKUP(A455,[1]Sheet1!$A$1:$C$998,3, FALSE)</f>
        <v>654</v>
      </c>
      <c r="G455" s="10"/>
      <c r="H455" s="12"/>
      <c r="I455" s="10" t="s">
        <v>784</v>
      </c>
      <c r="J455" s="2">
        <f t="shared" si="7"/>
        <v>2</v>
      </c>
      <c r="K455" s="10">
        <v>2</v>
      </c>
      <c r="L455" s="12"/>
      <c r="M455" s="10"/>
      <c r="N455" s="10"/>
      <c r="O455" s="10"/>
    </row>
    <row r="456" spans="1:15" x14ac:dyDescent="0.3">
      <c r="A456" s="15" t="s">
        <v>12</v>
      </c>
      <c r="B456" s="15" t="s">
        <v>2652</v>
      </c>
      <c r="C456" s="3" t="s">
        <v>13</v>
      </c>
      <c r="D456" s="2" t="s">
        <v>278</v>
      </c>
      <c r="E456" s="2">
        <v>1</v>
      </c>
      <c r="F456" s="10">
        <f>VLOOKUP(A456,[1]Sheet1!$A$1:$C$998,3, FALSE)</f>
        <v>127</v>
      </c>
      <c r="H456" s="3" t="s">
        <v>263</v>
      </c>
      <c r="I456" s="3" t="s">
        <v>786</v>
      </c>
      <c r="J456" s="2">
        <f t="shared" si="7"/>
        <v>3</v>
      </c>
      <c r="K456" s="5">
        <v>3</v>
      </c>
      <c r="L456" s="2"/>
    </row>
    <row r="457" spans="1:15" x14ac:dyDescent="0.3">
      <c r="A457" s="15" t="s">
        <v>1501</v>
      </c>
      <c r="B457" s="15" t="s">
        <v>1501</v>
      </c>
      <c r="C457" s="10" t="s">
        <v>1502</v>
      </c>
      <c r="D457" s="10" t="s">
        <v>277</v>
      </c>
      <c r="E457" s="10">
        <v>17</v>
      </c>
      <c r="F457" s="10" t="e">
        <f>IFERROR(VLOOKUP(A457,[1]Sheet1!$A$1:$C$998,3, FALSE), VLOOKUP(A457,[1]Sheet1!$B$1:$C$998,2, FALSE))</f>
        <v>#N/A</v>
      </c>
      <c r="G457" s="10" t="s">
        <v>1503</v>
      </c>
      <c r="H457" s="12"/>
      <c r="I457" s="10"/>
      <c r="J457" s="2" t="str">
        <f t="shared" si="7"/>
        <v>1/2</v>
      </c>
      <c r="K457" s="12" t="s">
        <v>327</v>
      </c>
      <c r="L457" s="12"/>
      <c r="M457" s="10"/>
      <c r="N457" s="10"/>
      <c r="O457" s="10"/>
    </row>
    <row r="458" spans="1:15" x14ac:dyDescent="0.3">
      <c r="A458" t="s">
        <v>1902</v>
      </c>
      <c r="B458" s="15" t="s">
        <v>2653</v>
      </c>
      <c r="C458" t="s">
        <v>1930</v>
      </c>
      <c r="E458" s="5">
        <v>34</v>
      </c>
      <c r="F458" s="10" t="e">
        <f>IFERROR(VLOOKUP(A458,[1]Sheet1!$A$1:$C$998,3, FALSE), VLOOKUP(A458,[1]Sheet1!$B$1:$C$998,2, FALSE))</f>
        <v>#N/A</v>
      </c>
      <c r="J458" s="2">
        <f t="shared" si="7"/>
        <v>0</v>
      </c>
      <c r="K458" s="4"/>
    </row>
    <row r="459" spans="1:15" x14ac:dyDescent="0.3">
      <c r="A459" s="15" t="s">
        <v>309</v>
      </c>
      <c r="B459" s="15" t="s">
        <v>309</v>
      </c>
      <c r="C459" s="3" t="s">
        <v>310</v>
      </c>
      <c r="D459" s="2" t="s">
        <v>277</v>
      </c>
      <c r="E459" s="2">
        <v>9</v>
      </c>
      <c r="F459" s="10">
        <f>VLOOKUP(A459,[1]Sheet1!$A$1:$C$998,3, FALSE)</f>
        <v>162</v>
      </c>
      <c r="J459" s="2">
        <f t="shared" si="7"/>
        <v>0</v>
      </c>
      <c r="K459" s="4"/>
    </row>
    <row r="460" spans="1:15" x14ac:dyDescent="0.3">
      <c r="A460" s="15" t="s">
        <v>610</v>
      </c>
      <c r="B460" s="15" t="s">
        <v>610</v>
      </c>
      <c r="C460" s="10" t="s">
        <v>630</v>
      </c>
      <c r="D460" s="10" t="s">
        <v>277</v>
      </c>
      <c r="E460" s="10">
        <v>16</v>
      </c>
      <c r="F460" s="10" t="e">
        <f>IFERROR(VLOOKUP(A460,[1]Sheet1!$A$1:$C$998,3, FALSE), VLOOKUP(A460,[1]Sheet1!$B$1:$C$998,2, FALSE))</f>
        <v>#N/A</v>
      </c>
      <c r="G460" s="10" t="s">
        <v>641</v>
      </c>
      <c r="H460" s="12"/>
      <c r="I460" s="10" t="s">
        <v>643</v>
      </c>
      <c r="J460" s="2">
        <f t="shared" si="7"/>
        <v>3</v>
      </c>
      <c r="K460" s="10">
        <v>3</v>
      </c>
      <c r="L460" s="12"/>
      <c r="M460" s="10"/>
      <c r="N460" s="10"/>
      <c r="O460" s="10"/>
    </row>
    <row r="461" spans="1:15" x14ac:dyDescent="0.3">
      <c r="A461" s="15" t="s">
        <v>89</v>
      </c>
      <c r="B461" s="15" t="s">
        <v>2654</v>
      </c>
      <c r="C461" s="3" t="s">
        <v>90</v>
      </c>
      <c r="D461" s="2" t="s">
        <v>278</v>
      </c>
      <c r="E461" s="2">
        <v>4</v>
      </c>
      <c r="F461" s="10" t="e">
        <f>IFERROR(VLOOKUP(A461,[1]Sheet1!$A$1:$C$998,3, FALSE), VLOOKUP(A461,[1]Sheet1!$B$1:$C$998,2, FALSE))</f>
        <v>#N/A</v>
      </c>
      <c r="H461" s="3" t="s">
        <v>264</v>
      </c>
      <c r="I461" s="3" t="s">
        <v>859</v>
      </c>
      <c r="J461" s="2">
        <f t="shared" si="7"/>
        <v>3</v>
      </c>
      <c r="K461" s="5">
        <v>3</v>
      </c>
      <c r="L461" s="2"/>
    </row>
    <row r="462" spans="1:15" x14ac:dyDescent="0.3">
      <c r="A462" t="s">
        <v>1841</v>
      </c>
      <c r="B462" s="15" t="s">
        <v>2655</v>
      </c>
      <c r="C462" t="s">
        <v>1825</v>
      </c>
      <c r="D462"/>
      <c r="E462" s="2">
        <v>32</v>
      </c>
      <c r="F462" s="10">
        <f>VLOOKUP(A462,[1]Sheet1!$A$1:$C$998,3, FALSE)</f>
        <v>747</v>
      </c>
      <c r="G462"/>
      <c r="H462"/>
      <c r="I462"/>
      <c r="J462" s="2">
        <f t="shared" si="7"/>
        <v>0</v>
      </c>
      <c r="K462" s="28"/>
      <c r="L462" s="28"/>
      <c r="M462"/>
      <c r="N462"/>
      <c r="O462"/>
    </row>
    <row r="463" spans="1:15" x14ac:dyDescent="0.3">
      <c r="A463" t="s">
        <v>2002</v>
      </c>
      <c r="B463" s="15" t="s">
        <v>2656</v>
      </c>
      <c r="C463" t="s">
        <v>2100</v>
      </c>
      <c r="E463" s="5" t="s">
        <v>2128</v>
      </c>
      <c r="F463" s="10" t="e">
        <f>IFERROR(VLOOKUP(A463,[1]Sheet1!$A$1:$C$998,3, FALSE), VLOOKUP(A463,[1]Sheet1!$B$1:$C$998,2, FALSE))</f>
        <v>#N/A</v>
      </c>
      <c r="J463" s="2">
        <f t="shared" si="7"/>
        <v>0</v>
      </c>
      <c r="K463" s="4"/>
    </row>
    <row r="464" spans="1:15" x14ac:dyDescent="0.3">
      <c r="A464" s="15" t="s">
        <v>38</v>
      </c>
      <c r="B464" s="15" t="s">
        <v>2657</v>
      </c>
      <c r="C464" s="3" t="s">
        <v>39</v>
      </c>
      <c r="D464" s="2" t="s">
        <v>278</v>
      </c>
      <c r="E464" s="2">
        <v>2</v>
      </c>
      <c r="F464" s="10" t="e">
        <f>IFERROR(VLOOKUP(A464,[1]Sheet1!$A$1:$C$998,3, FALSE), VLOOKUP(A464,[1]Sheet1!$B$1:$C$998,2, FALSE))</f>
        <v>#N/A</v>
      </c>
      <c r="H464" s="3" t="s">
        <v>268</v>
      </c>
      <c r="I464" s="3" t="s">
        <v>784</v>
      </c>
      <c r="J464" s="2">
        <f t="shared" si="7"/>
        <v>3</v>
      </c>
      <c r="K464" s="2">
        <v>3</v>
      </c>
      <c r="L464" s="2"/>
    </row>
    <row r="465" spans="1:15" x14ac:dyDescent="0.3">
      <c r="A465" s="15" t="s">
        <v>1379</v>
      </c>
      <c r="B465" s="15" t="s">
        <v>1379</v>
      </c>
      <c r="C465" s="3" t="s">
        <v>1380</v>
      </c>
      <c r="D465" s="2" t="s">
        <v>278</v>
      </c>
      <c r="E465" s="5">
        <v>28</v>
      </c>
      <c r="F465" s="10">
        <f>VLOOKUP(A465,[1]Sheet1!$A$1:$C$998,3, FALSE)</f>
        <v>215</v>
      </c>
      <c r="I465" s="2" t="s">
        <v>784</v>
      </c>
      <c r="J465" s="2" t="str">
        <f t="shared" si="7"/>
        <v>4</v>
      </c>
      <c r="K465" s="4" t="s">
        <v>290</v>
      </c>
    </row>
    <row r="466" spans="1:15" x14ac:dyDescent="0.3">
      <c r="A466" s="15" t="s">
        <v>115</v>
      </c>
      <c r="B466" s="15" t="s">
        <v>115</v>
      </c>
      <c r="C466" s="3" t="s">
        <v>149</v>
      </c>
      <c r="D466" s="2" t="s">
        <v>277</v>
      </c>
      <c r="E466" s="2">
        <v>5</v>
      </c>
      <c r="F466" s="10">
        <f>VLOOKUP(A466,[1]Sheet1!$A$1:$C$998,3, FALSE)</f>
        <v>41</v>
      </c>
      <c r="J466" s="2">
        <f t="shared" si="7"/>
        <v>0</v>
      </c>
      <c r="K466" s="4"/>
      <c r="L466" s="2"/>
    </row>
    <row r="467" spans="1:15" x14ac:dyDescent="0.3">
      <c r="A467" s="15" t="s">
        <v>1568</v>
      </c>
      <c r="B467" s="15" t="s">
        <v>2658</v>
      </c>
      <c r="C467" s="3" t="s">
        <v>1569</v>
      </c>
      <c r="D467" s="2" t="s">
        <v>278</v>
      </c>
      <c r="E467" s="25">
        <v>18</v>
      </c>
      <c r="F467" s="10">
        <f>VLOOKUP(A467,[1]Sheet1!$A$1:$C$998,3, FALSE)</f>
        <v>161</v>
      </c>
      <c r="H467" s="2" t="s">
        <v>1570</v>
      </c>
      <c r="I467" s="2" t="s">
        <v>784</v>
      </c>
      <c r="J467" s="2">
        <f t="shared" si="7"/>
        <v>3</v>
      </c>
      <c r="K467" s="5">
        <v>3</v>
      </c>
      <c r="L467" s="2"/>
      <c r="M467" s="26"/>
      <c r="N467" s="26"/>
      <c r="O467" s="26"/>
    </row>
    <row r="468" spans="1:15" x14ac:dyDescent="0.3">
      <c r="A468" s="15" t="s">
        <v>367</v>
      </c>
      <c r="B468" s="15" t="s">
        <v>2659</v>
      </c>
      <c r="C468" s="3" t="s">
        <v>384</v>
      </c>
      <c r="D468" s="2" t="s">
        <v>275</v>
      </c>
      <c r="E468" s="2">
        <v>11</v>
      </c>
      <c r="F468" s="10" t="e">
        <f>IFERROR(VLOOKUP(A468,[1]Sheet1!$A$1:$C$998,3, FALSE), VLOOKUP(A468,[1]Sheet1!$B$1:$C$998,2, FALSE))</f>
        <v>#N/A</v>
      </c>
      <c r="J468" s="2">
        <f t="shared" si="7"/>
        <v>0</v>
      </c>
      <c r="K468" s="4"/>
    </row>
    <row r="469" spans="1:15" x14ac:dyDescent="0.3">
      <c r="A469" s="15" t="s">
        <v>1722</v>
      </c>
      <c r="B469" s="15" t="s">
        <v>1722</v>
      </c>
      <c r="C469" s="3" t="s">
        <v>701</v>
      </c>
      <c r="D469" s="2" t="s">
        <v>277</v>
      </c>
      <c r="E469" s="2">
        <v>22</v>
      </c>
      <c r="F469" s="10" t="e">
        <f>IFERROR(VLOOKUP(A469,[1]Sheet1!$A$1:$C$998,3, FALSE), VLOOKUP(A469,[1]Sheet1!$B$1:$C$998,2, FALSE))</f>
        <v>#N/A</v>
      </c>
      <c r="G469" s="2"/>
      <c r="H469" s="4"/>
      <c r="J469" s="2" t="str">
        <f t="shared" si="7"/>
        <v>1/2</v>
      </c>
      <c r="K469" s="4" t="s">
        <v>327</v>
      </c>
    </row>
    <row r="470" spans="1:15" x14ac:dyDescent="0.3">
      <c r="A470" t="s">
        <v>2011</v>
      </c>
      <c r="B470" s="15" t="s">
        <v>2011</v>
      </c>
      <c r="C470" t="s">
        <v>2118</v>
      </c>
      <c r="E470" s="5" t="s">
        <v>2128</v>
      </c>
      <c r="F470" s="10" t="e">
        <f>IFERROR(VLOOKUP(A470,[1]Sheet1!$A$1:$C$998,3, FALSE), VLOOKUP(A470,[1]Sheet1!$B$1:$C$998,2, FALSE))</f>
        <v>#N/A</v>
      </c>
      <c r="J470" s="2">
        <f t="shared" si="7"/>
        <v>0</v>
      </c>
      <c r="K470" s="4"/>
    </row>
    <row r="471" spans="1:15" x14ac:dyDescent="0.3">
      <c r="A471" s="15" t="s">
        <v>413</v>
      </c>
      <c r="B471" s="15" t="s">
        <v>2660</v>
      </c>
      <c r="C471" s="3" t="s">
        <v>417</v>
      </c>
      <c r="D471" s="2" t="s">
        <v>277</v>
      </c>
      <c r="E471" s="2">
        <v>12</v>
      </c>
      <c r="F471" s="10" t="e">
        <f>IFERROR(VLOOKUP(A471,[1]Sheet1!$A$1:$C$998,3, FALSE), VLOOKUP(A471,[1]Sheet1!$B$1:$C$998,2, FALSE))</f>
        <v>#N/A</v>
      </c>
      <c r="H471" s="2" t="s">
        <v>440</v>
      </c>
      <c r="J471" s="2">
        <f t="shared" si="7"/>
        <v>3</v>
      </c>
      <c r="K471" s="4">
        <v>3</v>
      </c>
    </row>
    <row r="472" spans="1:15" x14ac:dyDescent="0.3">
      <c r="A472" t="s">
        <v>1956</v>
      </c>
      <c r="B472" s="15" t="s">
        <v>2661</v>
      </c>
      <c r="C472" t="s">
        <v>2026</v>
      </c>
      <c r="E472" s="5" t="s">
        <v>2128</v>
      </c>
      <c r="F472" s="10">
        <f>VLOOKUP(A472,[1]Sheet1!$A$1:$C$998,3, FALSE)</f>
        <v>504</v>
      </c>
      <c r="J472" s="2">
        <f t="shared" si="7"/>
        <v>0</v>
      </c>
      <c r="K472" s="4"/>
    </row>
    <row r="473" spans="1:15" x14ac:dyDescent="0.3">
      <c r="A473" s="15" t="s">
        <v>557</v>
      </c>
      <c r="B473" s="15" t="s">
        <v>557</v>
      </c>
      <c r="C473" s="10" t="s">
        <v>578</v>
      </c>
      <c r="D473" s="10" t="s">
        <v>277</v>
      </c>
      <c r="E473" s="10">
        <v>15</v>
      </c>
      <c r="F473" s="10">
        <f>VLOOKUP(A473,[1]Sheet1!$A$1:$C$998,3, FALSE)</f>
        <v>137</v>
      </c>
      <c r="G473" s="10"/>
      <c r="H473" s="12"/>
      <c r="I473" s="10"/>
      <c r="J473" s="2" t="str">
        <f t="shared" si="7"/>
        <v>1/2</v>
      </c>
      <c r="K473" s="12" t="s">
        <v>327</v>
      </c>
      <c r="L473" s="12"/>
      <c r="M473" s="10"/>
      <c r="N473" s="10"/>
      <c r="O473" s="10"/>
    </row>
    <row r="474" spans="1:15" x14ac:dyDescent="0.3">
      <c r="A474" s="15" t="s">
        <v>2269</v>
      </c>
      <c r="B474" s="15" t="s">
        <v>2269</v>
      </c>
      <c r="C474" s="3" t="s">
        <v>418</v>
      </c>
      <c r="D474" s="2" t="s">
        <v>279</v>
      </c>
      <c r="E474" s="5">
        <v>12</v>
      </c>
      <c r="F474" s="10">
        <f>IFERROR(VLOOKUP(A474,[1]Sheet1!$A$1:$C$998,3, FALSE), VLOOKUP(A474,[1]Sheet1!$B$1:$C$998,2, FALSE))</f>
        <v>114</v>
      </c>
      <c r="J474" s="2" t="str">
        <f t="shared" si="7"/>
        <v>3</v>
      </c>
      <c r="K474" s="4"/>
      <c r="L474" s="4" t="s">
        <v>221</v>
      </c>
      <c r="M474" s="2" t="s">
        <v>1108</v>
      </c>
      <c r="N474" s="2" t="s">
        <v>1109</v>
      </c>
      <c r="O474" s="2" t="s">
        <v>1110</v>
      </c>
    </row>
    <row r="475" spans="1:15" x14ac:dyDescent="0.3">
      <c r="A475" t="s">
        <v>1900</v>
      </c>
      <c r="B475" s="15" t="s">
        <v>1900</v>
      </c>
      <c r="C475" t="s">
        <v>1928</v>
      </c>
      <c r="E475" s="5">
        <v>34</v>
      </c>
      <c r="F475" s="10">
        <f>VLOOKUP(A475,[1]Sheet1!$A$1:$C$998,3, FALSE)</f>
        <v>152</v>
      </c>
      <c r="J475" s="2">
        <f t="shared" si="7"/>
        <v>0</v>
      </c>
      <c r="K475" s="4"/>
    </row>
    <row r="476" spans="1:15" x14ac:dyDescent="0.3">
      <c r="A476" s="15" t="s">
        <v>1721</v>
      </c>
      <c r="B476" s="15" t="s">
        <v>1721</v>
      </c>
      <c r="C476" s="2" t="s">
        <v>754</v>
      </c>
      <c r="D476" s="2" t="s">
        <v>278</v>
      </c>
      <c r="E476" s="2">
        <v>23</v>
      </c>
      <c r="F476" s="10">
        <f>VLOOKUP(A476,[1]Sheet1!$A$1:$C$998,3, FALSE)</f>
        <v>195</v>
      </c>
      <c r="G476" s="4"/>
      <c r="H476" s="2" t="s">
        <v>789</v>
      </c>
      <c r="I476" s="4" t="s">
        <v>784</v>
      </c>
      <c r="J476" s="2" t="str">
        <f t="shared" si="7"/>
        <v>2</v>
      </c>
      <c r="K476" s="4" t="s">
        <v>223</v>
      </c>
    </row>
    <row r="477" spans="1:15" x14ac:dyDescent="0.3">
      <c r="A477" s="15" t="s">
        <v>1752</v>
      </c>
      <c r="B477" s="15" t="s">
        <v>2662</v>
      </c>
      <c r="C477" s="3" t="s">
        <v>702</v>
      </c>
      <c r="D477" s="2" t="s">
        <v>279</v>
      </c>
      <c r="E477" s="2">
        <v>22</v>
      </c>
      <c r="F477" s="10">
        <f>VLOOKUP(A477,[1]Sheet1!$A$1:$C$998,3, FALSE)</f>
        <v>711</v>
      </c>
      <c r="G477" s="2"/>
      <c r="H477" s="4"/>
      <c r="J477" s="2" t="str">
        <f t="shared" si="7"/>
        <v>2</v>
      </c>
      <c r="K477" s="4"/>
      <c r="L477" s="4" t="s">
        <v>223</v>
      </c>
      <c r="M477" s="2" t="s">
        <v>1018</v>
      </c>
      <c r="N477" s="2" t="s">
        <v>738</v>
      </c>
      <c r="O477" s="2" t="s">
        <v>739</v>
      </c>
    </row>
    <row r="478" spans="1:15" x14ac:dyDescent="0.3">
      <c r="A478" s="15" t="s">
        <v>419</v>
      </c>
      <c r="B478" s="15" t="s">
        <v>2663</v>
      </c>
      <c r="C478" s="3" t="s">
        <v>420</v>
      </c>
      <c r="D478" s="2" t="s">
        <v>278</v>
      </c>
      <c r="E478" s="2">
        <v>12</v>
      </c>
      <c r="F478" s="10">
        <f>VLOOKUP(A478,[1]Sheet1!$A$1:$C$998,3, FALSE)</f>
        <v>242</v>
      </c>
      <c r="H478" s="2" t="s">
        <v>441</v>
      </c>
      <c r="I478" s="2" t="s">
        <v>784</v>
      </c>
      <c r="J478" s="2">
        <f t="shared" si="7"/>
        <v>3</v>
      </c>
      <c r="K478" s="5">
        <v>3</v>
      </c>
    </row>
    <row r="479" spans="1:15" x14ac:dyDescent="0.3">
      <c r="A479" s="15" t="s">
        <v>726</v>
      </c>
      <c r="B479" s="15" t="s">
        <v>726</v>
      </c>
      <c r="C479" s="3" t="s">
        <v>656</v>
      </c>
      <c r="D479" s="21" t="s">
        <v>278</v>
      </c>
      <c r="E479" s="21">
        <v>21</v>
      </c>
      <c r="F479" s="10">
        <f>VLOOKUP(A479,[1]Sheet1!$A$1:$C$998,3, FALSE)</f>
        <v>658</v>
      </c>
      <c r="G479" s="21"/>
      <c r="H479" s="22"/>
      <c r="I479" s="21" t="s">
        <v>688</v>
      </c>
      <c r="J479" s="2" t="str">
        <f t="shared" si="7"/>
        <v>2m</v>
      </c>
      <c r="K479" s="22" t="s">
        <v>496</v>
      </c>
      <c r="L479" s="22"/>
      <c r="M479" s="21"/>
      <c r="N479" s="21"/>
    </row>
    <row r="480" spans="1:15" x14ac:dyDescent="0.3">
      <c r="A480" t="s">
        <v>1901</v>
      </c>
      <c r="B480" s="15" t="s">
        <v>1901</v>
      </c>
      <c r="C480" t="s">
        <v>1929</v>
      </c>
      <c r="E480" s="5">
        <v>34</v>
      </c>
      <c r="F480" s="10">
        <f>VLOOKUP(A480,[1]Sheet1!$A$1:$C$998,3, FALSE)</f>
        <v>253</v>
      </c>
      <c r="J480" s="2">
        <f t="shared" si="7"/>
        <v>0</v>
      </c>
      <c r="K480" s="4"/>
    </row>
    <row r="481" spans="1:15" x14ac:dyDescent="0.3">
      <c r="A481" t="s">
        <v>1967</v>
      </c>
      <c r="B481" s="15" t="s">
        <v>1967</v>
      </c>
      <c r="C481" t="s">
        <v>2040</v>
      </c>
      <c r="E481" s="5" t="s">
        <v>2128</v>
      </c>
      <c r="F481" s="10">
        <f>VLOOKUP(A481,[1]Sheet1!$A$1:$C$998,3, FALSE)</f>
        <v>581</v>
      </c>
      <c r="J481" s="2">
        <f t="shared" si="7"/>
        <v>0</v>
      </c>
      <c r="K481" s="4"/>
    </row>
    <row r="482" spans="1:15" x14ac:dyDescent="0.3">
      <c r="A482" s="15" t="s">
        <v>1612</v>
      </c>
      <c r="B482" s="15" t="s">
        <v>1612</v>
      </c>
      <c r="C482" s="3" t="s">
        <v>2289</v>
      </c>
      <c r="D482" s="2" t="s">
        <v>278</v>
      </c>
      <c r="E482" s="25">
        <v>20</v>
      </c>
      <c r="F482" s="10">
        <f>VLOOKUP(A482,[1]Sheet1!$A$1:$C$998,3, FALSE)</f>
        <v>95</v>
      </c>
      <c r="J482" s="2">
        <f t="shared" si="7"/>
        <v>0</v>
      </c>
      <c r="K482" s="4"/>
      <c r="L482" s="2"/>
      <c r="M482" s="15"/>
      <c r="N482" s="26"/>
      <c r="O482" s="15"/>
    </row>
    <row r="483" spans="1:15" x14ac:dyDescent="0.3">
      <c r="A483" s="15" t="s">
        <v>193</v>
      </c>
      <c r="B483" s="15" t="s">
        <v>193</v>
      </c>
      <c r="C483" s="3" t="s">
        <v>207</v>
      </c>
      <c r="D483" s="2" t="s">
        <v>277</v>
      </c>
      <c r="E483" s="2">
        <v>7</v>
      </c>
      <c r="F483" s="10" t="e">
        <f>IFERROR(VLOOKUP(A483,[1]Sheet1!$A$1:$C$998,3, FALSE), VLOOKUP(A483,[1]Sheet1!$B$1:$C$998,2, FALSE))</f>
        <v>#N/A</v>
      </c>
      <c r="J483" s="2">
        <f t="shared" si="7"/>
        <v>0</v>
      </c>
      <c r="K483" s="4"/>
      <c r="L483" s="2"/>
    </row>
    <row r="484" spans="1:15" x14ac:dyDescent="0.3">
      <c r="A484" t="s">
        <v>1854</v>
      </c>
      <c r="B484" s="15" t="s">
        <v>2664</v>
      </c>
      <c r="C484" t="s">
        <v>1873</v>
      </c>
      <c r="E484" s="5">
        <v>33</v>
      </c>
      <c r="F484" s="10">
        <f>VLOOKUP(A484,[1]Sheet1!$A$1:$C$998,3, FALSE)</f>
        <v>192</v>
      </c>
      <c r="J484" s="2">
        <f t="shared" si="7"/>
        <v>0</v>
      </c>
      <c r="K484" s="4"/>
    </row>
    <row r="485" spans="1:15" x14ac:dyDescent="0.3">
      <c r="A485" s="15" t="s">
        <v>311</v>
      </c>
      <c r="B485" s="15" t="s">
        <v>311</v>
      </c>
      <c r="C485" s="3" t="s">
        <v>312</v>
      </c>
      <c r="D485" s="2" t="s">
        <v>275</v>
      </c>
      <c r="E485" s="2">
        <v>9</v>
      </c>
      <c r="F485" s="10">
        <f>VLOOKUP(A485,[1]Sheet1!$A$1:$C$998,3, FALSE)</f>
        <v>469</v>
      </c>
      <c r="J485" s="2">
        <f t="shared" si="7"/>
        <v>0</v>
      </c>
      <c r="K485" s="4"/>
    </row>
    <row r="486" spans="1:15" x14ac:dyDescent="0.3">
      <c r="A486" s="31" t="s">
        <v>1968</v>
      </c>
      <c r="B486" s="15" t="s">
        <v>2665</v>
      </c>
      <c r="C486" t="s">
        <v>150</v>
      </c>
      <c r="E486" s="5" t="s">
        <v>2128</v>
      </c>
      <c r="F486" s="10" t="e">
        <f>IFERROR(VLOOKUP(A486,[1]Sheet1!$A$1:$C$998,3, FALSE), VLOOKUP(A486,[1]Sheet1!$B$1:$C$998,2, FALSE))</f>
        <v>#N/A</v>
      </c>
      <c r="J486" s="2">
        <f t="shared" si="7"/>
        <v>0</v>
      </c>
      <c r="K486" s="4"/>
    </row>
    <row r="487" spans="1:15" x14ac:dyDescent="0.3">
      <c r="A487" s="15" t="s">
        <v>116</v>
      </c>
      <c r="B487" s="15" t="s">
        <v>116</v>
      </c>
      <c r="C487" s="3" t="s">
        <v>150</v>
      </c>
      <c r="D487" s="2" t="s">
        <v>277</v>
      </c>
      <c r="E487" s="2">
        <v>5</v>
      </c>
      <c r="F487" s="10">
        <f>VLOOKUP(A487,[1]Sheet1!$A$1:$C$998,3, FALSE)</f>
        <v>43</v>
      </c>
      <c r="J487" s="2">
        <f t="shared" si="7"/>
        <v>0</v>
      </c>
      <c r="K487" s="4"/>
      <c r="L487" s="2"/>
    </row>
    <row r="488" spans="1:15" x14ac:dyDescent="0.3">
      <c r="A488" s="15" t="s">
        <v>116</v>
      </c>
      <c r="B488" s="15" t="s">
        <v>116</v>
      </c>
      <c r="C488" s="3" t="s">
        <v>2204</v>
      </c>
      <c r="D488" s="2" t="s">
        <v>277</v>
      </c>
      <c r="E488" s="2">
        <v>5</v>
      </c>
      <c r="F488" s="10">
        <f>IFERROR(VLOOKUP(A488,[1]Sheet1!$A$1:$C$998,3, FALSE), VLOOKUP(A488,[1]Sheet1!$B$1:$C$998,2, FALSE))</f>
        <v>43</v>
      </c>
      <c r="J488" s="2">
        <f t="shared" si="7"/>
        <v>0</v>
      </c>
      <c r="K488" s="4"/>
      <c r="L488" s="2"/>
    </row>
    <row r="489" spans="1:15" x14ac:dyDescent="0.3">
      <c r="A489" s="15" t="s">
        <v>368</v>
      </c>
      <c r="B489" s="15" t="s">
        <v>2666</v>
      </c>
      <c r="C489" s="3" t="s">
        <v>385</v>
      </c>
      <c r="D489" s="2" t="s">
        <v>278</v>
      </c>
      <c r="E489" s="2">
        <v>11</v>
      </c>
      <c r="F489" s="10">
        <f>VLOOKUP(A489,[1]Sheet1!$A$1:$C$998,3, FALSE)</f>
        <v>508</v>
      </c>
      <c r="I489" s="2" t="s">
        <v>784</v>
      </c>
      <c r="J489" s="2">
        <f t="shared" si="7"/>
        <v>2</v>
      </c>
      <c r="K489" s="5">
        <v>2</v>
      </c>
    </row>
    <row r="490" spans="1:15" x14ac:dyDescent="0.3">
      <c r="A490" t="s">
        <v>2012</v>
      </c>
      <c r="B490" s="15" t="s">
        <v>2667</v>
      </c>
      <c r="C490" t="s">
        <v>2119</v>
      </c>
      <c r="E490" s="5" t="s">
        <v>2128</v>
      </c>
      <c r="F490" s="10">
        <f>VLOOKUP(A490,[1]Sheet1!$A$1:$C$998,3, FALSE)</f>
        <v>315</v>
      </c>
      <c r="J490" s="2">
        <f t="shared" si="7"/>
        <v>0</v>
      </c>
      <c r="K490" s="4"/>
    </row>
    <row r="491" spans="1:15" x14ac:dyDescent="0.3">
      <c r="A491" s="15" t="s">
        <v>1571</v>
      </c>
      <c r="B491" s="15" t="s">
        <v>1571</v>
      </c>
      <c r="C491" s="3" t="s">
        <v>748</v>
      </c>
      <c r="D491" s="2" t="s">
        <v>274</v>
      </c>
      <c r="E491" s="25">
        <v>18</v>
      </c>
      <c r="F491" s="10">
        <f>VLOOKUP(A491,[1]Sheet1!$A$1:$C$998,3, FALSE)</f>
        <v>61</v>
      </c>
      <c r="J491" s="2">
        <f t="shared" si="7"/>
        <v>0</v>
      </c>
      <c r="K491" s="4"/>
      <c r="L491" s="2"/>
      <c r="M491" s="26"/>
      <c r="N491" s="26"/>
      <c r="O491" s="26"/>
    </row>
    <row r="492" spans="1:15" x14ac:dyDescent="0.3">
      <c r="A492" s="15" t="s">
        <v>2223</v>
      </c>
      <c r="B492" s="15" t="s">
        <v>2668</v>
      </c>
      <c r="C492" s="3" t="s">
        <v>208</v>
      </c>
      <c r="D492" s="2" t="s">
        <v>279</v>
      </c>
      <c r="E492" s="5">
        <v>7</v>
      </c>
      <c r="F492" s="10" t="e">
        <f>IFERROR(VLOOKUP(A492,[1]Sheet1!$A$1:$C$998,3, FALSE), VLOOKUP(A492,[1]Sheet1!$B$1:$C$998,2, FALSE))</f>
        <v>#N/A</v>
      </c>
      <c r="J492" s="2" t="str">
        <f t="shared" si="7"/>
        <v>1</v>
      </c>
      <c r="K492" s="4"/>
      <c r="L492" s="4" t="s">
        <v>222</v>
      </c>
      <c r="M492" s="2" t="s">
        <v>936</v>
      </c>
      <c r="N492" s="2" t="s">
        <v>937</v>
      </c>
      <c r="O492" s="2" t="s">
        <v>938</v>
      </c>
    </row>
    <row r="493" spans="1:15" x14ac:dyDescent="0.3">
      <c r="A493" s="15" t="s">
        <v>1452</v>
      </c>
      <c r="B493" s="15" t="s">
        <v>2669</v>
      </c>
      <c r="C493" s="3" t="s">
        <v>1453</v>
      </c>
      <c r="D493" s="2" t="s">
        <v>1413</v>
      </c>
      <c r="E493" s="2">
        <v>30</v>
      </c>
      <c r="F493" s="10">
        <f>VLOOKUP(A493,[1]Sheet1!$A$1:$C$998,3, FALSE)</f>
        <v>266</v>
      </c>
      <c r="J493" s="2">
        <f t="shared" si="7"/>
        <v>0</v>
      </c>
      <c r="K493" s="4"/>
    </row>
    <row r="494" spans="1:15" x14ac:dyDescent="0.3">
      <c r="A494" t="s">
        <v>1452</v>
      </c>
      <c r="B494" s="15" t="s">
        <v>2669</v>
      </c>
      <c r="C494" t="s">
        <v>1931</v>
      </c>
      <c r="E494" s="5">
        <v>34</v>
      </c>
      <c r="F494" s="10">
        <f>VLOOKUP(A494,[1]Sheet1!$A$1:$C$998,3, FALSE)</f>
        <v>266</v>
      </c>
      <c r="J494" s="2">
        <f t="shared" si="7"/>
        <v>0</v>
      </c>
      <c r="K494" s="4"/>
    </row>
    <row r="495" spans="1:15" x14ac:dyDescent="0.3">
      <c r="A495" s="15" t="s">
        <v>1677</v>
      </c>
      <c r="B495" s="15" t="s">
        <v>2670</v>
      </c>
      <c r="C495" s="10" t="s">
        <v>579</v>
      </c>
      <c r="D495" s="10" t="s">
        <v>278</v>
      </c>
      <c r="E495" s="10">
        <v>15</v>
      </c>
      <c r="F495" s="10" t="e">
        <f>IFERROR(VLOOKUP(A495,[1]Sheet1!$A$1:$C$998,3, FALSE), VLOOKUP(A495,[1]Sheet1!$B$1:$C$998,2, FALSE))</f>
        <v>#N/A</v>
      </c>
      <c r="G495" s="10"/>
      <c r="H495" s="12"/>
      <c r="I495" s="10" t="s">
        <v>784</v>
      </c>
      <c r="J495" s="2">
        <f t="shared" si="7"/>
        <v>1</v>
      </c>
      <c r="K495" s="10">
        <v>1</v>
      </c>
      <c r="L495" s="12"/>
      <c r="M495" s="10"/>
      <c r="N495" s="10"/>
      <c r="O495" s="10"/>
    </row>
    <row r="496" spans="1:15" x14ac:dyDescent="0.3">
      <c r="A496" s="15" t="s">
        <v>611</v>
      </c>
      <c r="B496" s="15" t="s">
        <v>2671</v>
      </c>
      <c r="C496" s="10" t="s">
        <v>631</v>
      </c>
      <c r="D496" s="10" t="s">
        <v>279</v>
      </c>
      <c r="E496" s="11">
        <v>16</v>
      </c>
      <c r="F496" s="10" t="e">
        <f>IFERROR(VLOOKUP(A496,[1]Sheet1!$A$1:$C$998,3, FALSE), VLOOKUP(A496,[1]Sheet1!$B$1:$C$998,2, FALSE))</f>
        <v>#N/A</v>
      </c>
      <c r="G496" s="10"/>
      <c r="H496" s="12"/>
      <c r="I496" s="10"/>
      <c r="J496" s="2" t="str">
        <f t="shared" si="7"/>
        <v>1</v>
      </c>
      <c r="K496" s="12"/>
      <c r="L496" s="12" t="s">
        <v>222</v>
      </c>
      <c r="M496" s="2" t="s">
        <v>648</v>
      </c>
      <c r="N496" s="2" t="s">
        <v>939</v>
      </c>
      <c r="O496" s="2" t="s">
        <v>940</v>
      </c>
    </row>
    <row r="497" spans="1:15" x14ac:dyDescent="0.3">
      <c r="A497" s="15" t="s">
        <v>59</v>
      </c>
      <c r="B497" s="15" t="s">
        <v>2672</v>
      </c>
      <c r="C497" s="3" t="s">
        <v>60</v>
      </c>
      <c r="D497" s="2" t="s">
        <v>278</v>
      </c>
      <c r="E497" s="2">
        <v>3</v>
      </c>
      <c r="F497" s="10">
        <f>VLOOKUP(A497,[1]Sheet1!$A$1:$C$998,3, FALSE)</f>
        <v>353</v>
      </c>
      <c r="H497" s="3" t="s">
        <v>265</v>
      </c>
      <c r="I497" s="3" t="s">
        <v>786</v>
      </c>
      <c r="J497" s="2">
        <f t="shared" si="7"/>
        <v>3</v>
      </c>
      <c r="K497" s="5">
        <v>3</v>
      </c>
      <c r="L497" s="2"/>
    </row>
    <row r="498" spans="1:15" x14ac:dyDescent="0.3">
      <c r="A498" s="15" t="s">
        <v>1780</v>
      </c>
      <c r="B498" s="15" t="s">
        <v>1780</v>
      </c>
      <c r="C498" s="3" t="s">
        <v>1781</v>
      </c>
      <c r="D498" s="2" t="s">
        <v>275</v>
      </c>
      <c r="E498" s="2">
        <v>31</v>
      </c>
      <c r="F498" s="10">
        <f>VLOOKUP(A498,[1]Sheet1!$A$1:$C$998,3, FALSE)</f>
        <v>238</v>
      </c>
      <c r="G498"/>
      <c r="H498"/>
      <c r="I498"/>
      <c r="J498" s="2">
        <f t="shared" si="7"/>
        <v>0</v>
      </c>
      <c r="K498" s="28"/>
      <c r="L498"/>
      <c r="M498"/>
      <c r="N498"/>
      <c r="O498"/>
    </row>
    <row r="499" spans="1:15" x14ac:dyDescent="0.3">
      <c r="A499" t="s">
        <v>1842</v>
      </c>
      <c r="B499" s="15" t="s">
        <v>2673</v>
      </c>
      <c r="C499" t="s">
        <v>1827</v>
      </c>
      <c r="D499" s="2" t="s">
        <v>494</v>
      </c>
      <c r="E499" s="2">
        <v>32</v>
      </c>
      <c r="F499" s="10" t="e">
        <f>IFERROR(VLOOKUP(A499,[1]Sheet1!$A$1:$C$998,3, FALSE), VLOOKUP(A499,[1]Sheet1!$B$1:$C$998,2, FALSE))</f>
        <v>#N/A</v>
      </c>
      <c r="J499" s="2">
        <f t="shared" si="7"/>
        <v>0</v>
      </c>
      <c r="K499" s="4"/>
    </row>
    <row r="500" spans="1:15" x14ac:dyDescent="0.3">
      <c r="A500" s="31" t="s">
        <v>1813</v>
      </c>
      <c r="B500" s="15" t="s">
        <v>1813</v>
      </c>
      <c r="C500" t="s">
        <v>1826</v>
      </c>
      <c r="E500" s="2">
        <v>32</v>
      </c>
      <c r="F500" s="10" t="e">
        <f>IFERROR(VLOOKUP(A500,[1]Sheet1!$A$1:$C$998,3, FALSE), VLOOKUP(A500,[1]Sheet1!$B$1:$C$998,2, FALSE))</f>
        <v>#N/A</v>
      </c>
      <c r="J500" s="2">
        <f t="shared" si="7"/>
        <v>0</v>
      </c>
      <c r="K500" s="4"/>
    </row>
    <row r="501" spans="1:15" x14ac:dyDescent="0.3">
      <c r="A501" s="15" t="s">
        <v>516</v>
      </c>
      <c r="B501" s="15" t="s">
        <v>516</v>
      </c>
      <c r="C501" s="10" t="s">
        <v>536</v>
      </c>
      <c r="D501" s="10" t="s">
        <v>277</v>
      </c>
      <c r="E501" s="10">
        <v>14</v>
      </c>
      <c r="F501" s="10">
        <f>VLOOKUP(A501,[1]Sheet1!$A$1:$C$998,3, FALSE)</f>
        <v>773</v>
      </c>
      <c r="G501" s="10"/>
      <c r="H501" s="12"/>
      <c r="I501" s="10"/>
      <c r="J501" s="2">
        <f t="shared" si="7"/>
        <v>0</v>
      </c>
      <c r="K501" s="12"/>
      <c r="L501" s="12"/>
      <c r="M501" s="10"/>
      <c r="N501" s="10"/>
      <c r="O501" s="10"/>
    </row>
    <row r="502" spans="1:15" x14ac:dyDescent="0.3">
      <c r="A502" s="15" t="s">
        <v>2224</v>
      </c>
      <c r="B502" s="15" t="s">
        <v>2224</v>
      </c>
      <c r="C502" s="3" t="s">
        <v>209</v>
      </c>
      <c r="D502" s="2" t="s">
        <v>279</v>
      </c>
      <c r="E502" s="5">
        <v>7</v>
      </c>
      <c r="F502" s="10" t="e">
        <f>IFERROR(VLOOKUP(A502,[1]Sheet1!$A$1:$C$998,3, FALSE), VLOOKUP(A502,[1]Sheet1!$B$1:$C$998,2, FALSE))</f>
        <v>#N/A</v>
      </c>
      <c r="J502" s="2" t="str">
        <f t="shared" si="7"/>
        <v>1</v>
      </c>
      <c r="K502" s="4"/>
      <c r="L502" s="4" t="s">
        <v>222</v>
      </c>
      <c r="M502" s="2" t="s">
        <v>941</v>
      </c>
      <c r="N502" s="2" t="s">
        <v>942</v>
      </c>
      <c r="O502" s="2" t="s">
        <v>943</v>
      </c>
    </row>
    <row r="503" spans="1:15" x14ac:dyDescent="0.3">
      <c r="A503" s="15" t="s">
        <v>1782</v>
      </c>
      <c r="B503" s="15" t="s">
        <v>1782</v>
      </c>
      <c r="C503" s="3" t="s">
        <v>1783</v>
      </c>
      <c r="D503" s="2" t="s">
        <v>279</v>
      </c>
      <c r="E503" s="2">
        <v>31</v>
      </c>
      <c r="F503" s="10" t="e">
        <f>IFERROR(VLOOKUP(A503,[1]Sheet1!$A$1:$C$998,3, FALSE), VLOOKUP(A503,[1]Sheet1!$B$1:$C$998,2, FALSE))</f>
        <v>#N/A</v>
      </c>
      <c r="G503"/>
      <c r="H503"/>
      <c r="I503"/>
      <c r="J503" s="2">
        <f t="shared" si="7"/>
        <v>3</v>
      </c>
      <c r="K503" s="28"/>
      <c r="L503">
        <v>3</v>
      </c>
      <c r="M503"/>
      <c r="N503"/>
      <c r="O503"/>
    </row>
    <row r="504" spans="1:15" x14ac:dyDescent="0.3">
      <c r="A504" s="15" t="s">
        <v>1523</v>
      </c>
      <c r="B504" s="15" t="s">
        <v>2674</v>
      </c>
      <c r="C504" s="10" t="s">
        <v>1504</v>
      </c>
      <c r="D504" s="10" t="s">
        <v>278</v>
      </c>
      <c r="E504" s="10">
        <v>17</v>
      </c>
      <c r="F504" s="10">
        <f>VLOOKUP(A504,[1]Sheet1!$A$1:$C$998,3, FALSE)</f>
        <v>846</v>
      </c>
      <c r="G504" s="10"/>
      <c r="H504" s="12" t="s">
        <v>1505</v>
      </c>
      <c r="I504" s="10" t="s">
        <v>785</v>
      </c>
      <c r="J504" s="2">
        <f t="shared" si="7"/>
        <v>2</v>
      </c>
      <c r="K504" s="10">
        <v>2</v>
      </c>
      <c r="L504" s="12"/>
      <c r="M504" s="10"/>
      <c r="N504" s="10"/>
      <c r="O504" s="10"/>
    </row>
    <row r="505" spans="1:15" x14ac:dyDescent="0.3">
      <c r="A505" s="15" t="s">
        <v>1572</v>
      </c>
      <c r="B505" s="15" t="s">
        <v>2675</v>
      </c>
      <c r="C505" s="3" t="s">
        <v>1573</v>
      </c>
      <c r="D505" s="2" t="s">
        <v>110</v>
      </c>
      <c r="E505" s="25">
        <v>18</v>
      </c>
      <c r="F505" s="10">
        <f>VLOOKUP(A505,[1]Sheet1!$A$1:$C$998,3, FALSE)</f>
        <v>179</v>
      </c>
      <c r="H505" s="2" t="s">
        <v>1574</v>
      </c>
      <c r="J505" s="2">
        <f t="shared" si="7"/>
        <v>0</v>
      </c>
      <c r="K505" s="4"/>
      <c r="L505" s="2"/>
      <c r="M505" s="26"/>
      <c r="N505" s="26"/>
      <c r="O505" s="26"/>
    </row>
    <row r="506" spans="1:15" x14ac:dyDescent="0.3">
      <c r="A506" s="15" t="s">
        <v>1720</v>
      </c>
      <c r="B506" s="15" t="s">
        <v>1720</v>
      </c>
      <c r="C506" s="2" t="s">
        <v>808</v>
      </c>
      <c r="D506" s="2" t="s">
        <v>275</v>
      </c>
      <c r="E506" s="2">
        <v>24</v>
      </c>
      <c r="F506" s="10">
        <f>VLOOKUP(A506,[1]Sheet1!$A$1:$C$998,3, FALSE)</f>
        <v>72</v>
      </c>
      <c r="G506" s="2"/>
      <c r="J506" s="2">
        <f t="shared" si="7"/>
        <v>0</v>
      </c>
      <c r="K506" s="4"/>
    </row>
    <row r="507" spans="1:15" x14ac:dyDescent="0.3">
      <c r="A507" s="15" t="s">
        <v>1678</v>
      </c>
      <c r="B507" s="15" t="s">
        <v>2676</v>
      </c>
      <c r="C507" s="3" t="s">
        <v>852</v>
      </c>
      <c r="D507" s="2" t="s">
        <v>279</v>
      </c>
      <c r="E507" s="2">
        <v>25</v>
      </c>
      <c r="F507" s="10">
        <f>VLOOKUP(A507,[1]Sheet1!$A$1:$C$998,3, FALSE)</f>
        <v>525</v>
      </c>
      <c r="G507" s="4"/>
      <c r="J507" s="2" t="str">
        <f t="shared" si="7"/>
        <v>4</v>
      </c>
      <c r="K507" s="4"/>
      <c r="L507" s="4" t="s">
        <v>290</v>
      </c>
      <c r="M507" s="2" t="s">
        <v>1208</v>
      </c>
      <c r="N507" s="2" t="s">
        <v>858</v>
      </c>
      <c r="O507" s="2" t="s">
        <v>1209</v>
      </c>
    </row>
    <row r="508" spans="1:15" x14ac:dyDescent="0.3">
      <c r="A508" t="s">
        <v>2133</v>
      </c>
      <c r="B508" s="15" t="s">
        <v>2133</v>
      </c>
      <c r="C508" t="s">
        <v>2027</v>
      </c>
      <c r="E508" s="5" t="s">
        <v>2128</v>
      </c>
      <c r="F508" s="10">
        <f>VLOOKUP(A508,[1]Sheet1!$A$1:$C$998,3, FALSE)</f>
        <v>634</v>
      </c>
      <c r="J508" s="2">
        <f t="shared" si="7"/>
        <v>0</v>
      </c>
      <c r="K508" s="4"/>
    </row>
    <row r="509" spans="1:15" x14ac:dyDescent="0.3">
      <c r="A509" s="15" t="s">
        <v>194</v>
      </c>
      <c r="B509" s="15" t="s">
        <v>194</v>
      </c>
      <c r="C509" s="3" t="s">
        <v>210</v>
      </c>
      <c r="D509" s="2" t="s">
        <v>278</v>
      </c>
      <c r="E509" s="2">
        <v>7</v>
      </c>
      <c r="F509" s="10">
        <f>IFERROR(VLOOKUP(A509,[1]Sheet1!$A$1:$C$998,3, FALSE), VLOOKUP(A509,[1]Sheet1!$B$1:$C$998,2, FALSE))</f>
        <v>55</v>
      </c>
      <c r="I509" s="2" t="s">
        <v>785</v>
      </c>
      <c r="J509" s="2" t="str">
        <f t="shared" si="7"/>
        <v>Indecl.</v>
      </c>
      <c r="K509" s="5" t="s">
        <v>219</v>
      </c>
      <c r="L509" s="2"/>
    </row>
    <row r="510" spans="1:15" x14ac:dyDescent="0.3">
      <c r="A510" s="15" t="s">
        <v>1454</v>
      </c>
      <c r="B510" s="15" t="s">
        <v>1454</v>
      </c>
      <c r="C510" s="3" t="s">
        <v>1455</v>
      </c>
      <c r="D510" s="2" t="s">
        <v>275</v>
      </c>
      <c r="E510" s="2">
        <v>30</v>
      </c>
      <c r="F510" s="10">
        <f>VLOOKUP(A510,[1]Sheet1!$A$1:$C$998,3, FALSE)</f>
        <v>841</v>
      </c>
      <c r="J510" s="2">
        <f t="shared" si="7"/>
        <v>0</v>
      </c>
      <c r="K510" s="4"/>
    </row>
    <row r="511" spans="1:15" x14ac:dyDescent="0.3">
      <c r="A511" s="15" t="s">
        <v>755</v>
      </c>
      <c r="B511" s="15" t="s">
        <v>755</v>
      </c>
      <c r="C511" s="2" t="s">
        <v>756</v>
      </c>
      <c r="D511" s="2" t="s">
        <v>275</v>
      </c>
      <c r="E511" s="2">
        <v>23</v>
      </c>
      <c r="F511" s="10" t="e">
        <f>IFERROR(VLOOKUP(A511,[1]Sheet1!$A$1:$C$998,3, FALSE), VLOOKUP(A511,[1]Sheet1!$B$1:$C$998,2, FALSE))</f>
        <v>#N/A</v>
      </c>
      <c r="G511" s="4"/>
      <c r="I511" s="4"/>
      <c r="J511" s="2">
        <f t="shared" si="7"/>
        <v>0</v>
      </c>
      <c r="K511" s="4"/>
    </row>
    <row r="512" spans="1:15" x14ac:dyDescent="0.3">
      <c r="A512" t="s">
        <v>1855</v>
      </c>
      <c r="B512" s="15" t="s">
        <v>1855</v>
      </c>
      <c r="C512" t="s">
        <v>1874</v>
      </c>
      <c r="E512" s="5">
        <v>33</v>
      </c>
      <c r="F512" s="10">
        <f>IFERROR(VLOOKUP(A512,[1]Sheet1!$A$1:$C$998,3, FALSE), VLOOKUP(A512,[1]Sheet1!$B$1:$C$998,2, FALSE))</f>
        <v>100</v>
      </c>
      <c r="J512" s="2">
        <f t="shared" si="7"/>
        <v>0</v>
      </c>
      <c r="K512" s="4"/>
    </row>
    <row r="513" spans="1:15" x14ac:dyDescent="0.3">
      <c r="A513" s="15" t="s">
        <v>1456</v>
      </c>
      <c r="B513" s="15" t="s">
        <v>2677</v>
      </c>
      <c r="C513" s="3" t="s">
        <v>1457</v>
      </c>
      <c r="D513" s="2" t="s">
        <v>277</v>
      </c>
      <c r="E513" s="2">
        <v>30</v>
      </c>
      <c r="F513" s="10">
        <f>VLOOKUP(A513,[1]Sheet1!$A$1:$C$998,3, FALSE)</f>
        <v>455</v>
      </c>
      <c r="J513" s="2" t="str">
        <f t="shared" si="7"/>
        <v>3</v>
      </c>
      <c r="K513" s="4"/>
      <c r="L513" s="4" t="s">
        <v>221</v>
      </c>
    </row>
    <row r="514" spans="1:15" ht="18.75" x14ac:dyDescent="0.3">
      <c r="A514" s="15" t="s">
        <v>1350</v>
      </c>
      <c r="B514" s="15" t="s">
        <v>2678</v>
      </c>
      <c r="C514" s="3" t="s">
        <v>1330</v>
      </c>
      <c r="D514" s="2" t="s">
        <v>279</v>
      </c>
      <c r="E514" s="5">
        <v>27</v>
      </c>
      <c r="F514" s="10">
        <f>VLOOKUP(A514,[1]Sheet1!$A$1:$C$998,3, FALSE)</f>
        <v>509</v>
      </c>
      <c r="J514" s="2" t="str">
        <f t="shared" ref="J514:J577" si="8">IF(ISBLANK(K514), L514, K514)</f>
        <v>2</v>
      </c>
      <c r="K514" s="4"/>
      <c r="L514" s="4" t="s">
        <v>223</v>
      </c>
      <c r="M514" s="14" t="s">
        <v>1364</v>
      </c>
      <c r="N514" s="14" t="s">
        <v>1365</v>
      </c>
      <c r="O514" s="2" t="s">
        <v>1355</v>
      </c>
    </row>
    <row r="515" spans="1:15" x14ac:dyDescent="0.3">
      <c r="A515" s="15" t="s">
        <v>459</v>
      </c>
      <c r="B515" s="15" t="s">
        <v>2679</v>
      </c>
      <c r="C515" s="10" t="s">
        <v>482</v>
      </c>
      <c r="D515" s="10" t="s">
        <v>279</v>
      </c>
      <c r="E515" s="11">
        <v>13</v>
      </c>
      <c r="F515" s="10">
        <f>VLOOKUP(A515,[1]Sheet1!$A$1:$C$998,3, FALSE)</f>
        <v>458</v>
      </c>
      <c r="G515" s="10"/>
      <c r="H515" s="12"/>
      <c r="I515" s="10"/>
      <c r="J515" s="2" t="str">
        <f t="shared" si="8"/>
        <v>irr.</v>
      </c>
      <c r="K515" s="12"/>
      <c r="L515" s="12" t="s">
        <v>500</v>
      </c>
      <c r="M515" s="2" t="s">
        <v>460</v>
      </c>
      <c r="N515" s="2" t="s">
        <v>874</v>
      </c>
      <c r="O515" s="2" t="s">
        <v>875</v>
      </c>
    </row>
    <row r="516" spans="1:15" x14ac:dyDescent="0.3">
      <c r="A516" s="15" t="s">
        <v>61</v>
      </c>
      <c r="B516" s="15" t="s">
        <v>2680</v>
      </c>
      <c r="C516" s="3" t="s">
        <v>62</v>
      </c>
      <c r="D516" s="2" t="s">
        <v>275</v>
      </c>
      <c r="E516" s="2">
        <v>3</v>
      </c>
      <c r="F516" s="10">
        <f>VLOOKUP(A516,[1]Sheet1!$A$1:$C$998,3, FALSE)</f>
        <v>6</v>
      </c>
      <c r="J516" s="2">
        <f t="shared" si="8"/>
        <v>0</v>
      </c>
      <c r="K516" s="4"/>
      <c r="L516" s="2"/>
    </row>
    <row r="517" spans="1:15" x14ac:dyDescent="0.3">
      <c r="A517" s="15" t="s">
        <v>2412</v>
      </c>
      <c r="B517" s="15" t="s">
        <v>2681</v>
      </c>
      <c r="C517" s="10" t="s">
        <v>632</v>
      </c>
      <c r="D517" s="10" t="s">
        <v>275</v>
      </c>
      <c r="E517" s="10">
        <v>16</v>
      </c>
      <c r="F517" s="10" t="e">
        <f>IFERROR(VLOOKUP(A517,[1]Sheet1!$A$1:$C$998,3, FALSE), VLOOKUP(A517,[1]Sheet1!$B$1:$C$998,2, FALSE))</f>
        <v>#N/A</v>
      </c>
      <c r="G517" s="10"/>
      <c r="H517" s="12"/>
      <c r="I517" s="10"/>
      <c r="J517" s="2">
        <f t="shared" si="8"/>
        <v>0</v>
      </c>
      <c r="K517" s="12"/>
      <c r="L517" s="12"/>
      <c r="M517" s="10"/>
      <c r="N517" s="10"/>
      <c r="O517" s="10"/>
    </row>
    <row r="518" spans="1:15" x14ac:dyDescent="0.3">
      <c r="A518" s="15" t="s">
        <v>1719</v>
      </c>
      <c r="B518" s="15" t="s">
        <v>2682</v>
      </c>
      <c r="C518" s="3" t="s">
        <v>663</v>
      </c>
      <c r="D518" s="21" t="s">
        <v>277</v>
      </c>
      <c r="E518" s="21">
        <v>21</v>
      </c>
      <c r="F518" s="10" t="e">
        <f>IFERROR(VLOOKUP(A518,[1]Sheet1!$A$1:$C$998,3, FALSE), VLOOKUP(A518,[1]Sheet1!$B$1:$C$998,2, FALSE))</f>
        <v>#N/A</v>
      </c>
      <c r="G518" s="21"/>
      <c r="H518" s="22"/>
      <c r="I518" s="21"/>
      <c r="J518" s="2" t="str">
        <f t="shared" si="8"/>
        <v>1/2</v>
      </c>
      <c r="K518" s="22" t="s">
        <v>327</v>
      </c>
      <c r="L518" s="22"/>
      <c r="M518" s="21"/>
      <c r="N518" s="21"/>
    </row>
    <row r="519" spans="1:15" x14ac:dyDescent="0.3">
      <c r="A519" s="15" t="s">
        <v>339</v>
      </c>
      <c r="B519" s="15" t="s">
        <v>2683</v>
      </c>
      <c r="C519" s="3" t="s">
        <v>340</v>
      </c>
      <c r="D519" s="2" t="s">
        <v>110</v>
      </c>
      <c r="E519" s="2">
        <v>10</v>
      </c>
      <c r="F519" s="10">
        <f>VLOOKUP(A519,[1]Sheet1!$A$1:$C$998,3, FALSE)</f>
        <v>51</v>
      </c>
      <c r="J519" s="2">
        <f t="shared" si="8"/>
        <v>0</v>
      </c>
      <c r="K519" s="4"/>
    </row>
    <row r="520" spans="1:15" x14ac:dyDescent="0.3">
      <c r="A520" s="15" t="s">
        <v>1679</v>
      </c>
      <c r="B520" s="15" t="s">
        <v>2684</v>
      </c>
      <c r="C520" s="3" t="s">
        <v>2373</v>
      </c>
      <c r="D520" s="2" t="s">
        <v>279</v>
      </c>
      <c r="E520" s="25">
        <v>19</v>
      </c>
      <c r="F520" s="10">
        <f>VLOOKUP(A520,[1]Sheet1!$A$1:$C$998,3, FALSE)</f>
        <v>347</v>
      </c>
      <c r="J520" s="2">
        <f t="shared" si="8"/>
        <v>0</v>
      </c>
      <c r="K520" s="4"/>
      <c r="L520" s="2"/>
      <c r="M520" s="15"/>
      <c r="N520" s="26"/>
      <c r="O520" s="15"/>
    </row>
    <row r="521" spans="1:15" x14ac:dyDescent="0.3">
      <c r="A521" s="15" t="s">
        <v>369</v>
      </c>
      <c r="B521" s="15" t="s">
        <v>369</v>
      </c>
      <c r="C521" s="3" t="s">
        <v>386</v>
      </c>
      <c r="D521" s="2" t="s">
        <v>355</v>
      </c>
      <c r="E521" s="2">
        <v>11</v>
      </c>
      <c r="F521" s="10">
        <f>VLOOKUP(A521,[1]Sheet1!$A$1:$C$998,3, FALSE)</f>
        <v>52</v>
      </c>
      <c r="J521" s="2">
        <f t="shared" si="8"/>
        <v>0</v>
      </c>
      <c r="K521" s="4"/>
    </row>
    <row r="522" spans="1:15" x14ac:dyDescent="0.3">
      <c r="A522" s="15" t="s">
        <v>1249</v>
      </c>
      <c r="B522" s="15" t="s">
        <v>2685</v>
      </c>
      <c r="C522" s="3" t="s">
        <v>1269</v>
      </c>
      <c r="D522" s="2" t="s">
        <v>724</v>
      </c>
      <c r="E522" s="2">
        <v>26</v>
      </c>
      <c r="F522" s="10">
        <f>VLOOKUP(A522,[1]Sheet1!$A$1:$C$998,3, FALSE)</f>
        <v>477</v>
      </c>
      <c r="G522" s="4"/>
      <c r="J522" s="2" t="str">
        <f t="shared" si="8"/>
        <v>3</v>
      </c>
      <c r="K522" s="4"/>
      <c r="L522" s="4" t="s">
        <v>221</v>
      </c>
      <c r="M522" s="2" t="s">
        <v>1294</v>
      </c>
      <c r="N522" s="2" t="s">
        <v>1293</v>
      </c>
      <c r="O522" s="2" t="s">
        <v>1249</v>
      </c>
    </row>
    <row r="523" spans="1:15" x14ac:dyDescent="0.3">
      <c r="A523" s="15" t="s">
        <v>1619</v>
      </c>
      <c r="B523" s="15" t="s">
        <v>1619</v>
      </c>
      <c r="C523" s="3" t="s">
        <v>2383</v>
      </c>
      <c r="D523" s="2" t="s">
        <v>277</v>
      </c>
      <c r="E523" s="25">
        <v>20</v>
      </c>
      <c r="F523" s="10" t="e">
        <f>IFERROR(VLOOKUP(A523,[1]Sheet1!$A$1:$C$998,3, FALSE), VLOOKUP(A523,[1]Sheet1!$B$1:$C$998,2, FALSE))</f>
        <v>#N/A</v>
      </c>
      <c r="J523" s="2">
        <f t="shared" si="8"/>
        <v>0</v>
      </c>
      <c r="K523" s="4"/>
      <c r="L523" s="2"/>
      <c r="M523" s="15"/>
      <c r="N523" s="26"/>
      <c r="O523" s="15"/>
    </row>
    <row r="524" spans="1:15" x14ac:dyDescent="0.3">
      <c r="A524" s="15" t="s">
        <v>461</v>
      </c>
      <c r="B524" s="15" t="s">
        <v>461</v>
      </c>
      <c r="C524" s="10" t="s">
        <v>483</v>
      </c>
      <c r="D524" s="10" t="s">
        <v>277</v>
      </c>
      <c r="E524" s="10">
        <v>13</v>
      </c>
      <c r="F524" s="10">
        <f>VLOOKUP(A524,[1]Sheet1!$A$1:$C$998,3, FALSE)</f>
        <v>139</v>
      </c>
      <c r="G524" s="10"/>
      <c r="H524" s="12"/>
      <c r="I524" s="10"/>
      <c r="J524" s="2" t="str">
        <f t="shared" si="8"/>
        <v>1/2</v>
      </c>
      <c r="K524" s="12" t="s">
        <v>327</v>
      </c>
      <c r="L524" s="12"/>
      <c r="M524" s="10"/>
      <c r="N524" s="10"/>
      <c r="O524" s="10"/>
    </row>
    <row r="525" spans="1:15" x14ac:dyDescent="0.3">
      <c r="A525" s="15" t="s">
        <v>1753</v>
      </c>
      <c r="B525" s="15" t="s">
        <v>1753</v>
      </c>
      <c r="C525" s="3" t="s">
        <v>703</v>
      </c>
      <c r="D525" s="2" t="s">
        <v>278</v>
      </c>
      <c r="E525" s="2">
        <v>22</v>
      </c>
      <c r="F525" s="10">
        <f>VLOOKUP(A525,[1]Sheet1!$A$1:$C$998,3, FALSE)</f>
        <v>119</v>
      </c>
      <c r="G525" s="2"/>
      <c r="H525" s="4" t="s">
        <v>786</v>
      </c>
      <c r="I525" s="2" t="s">
        <v>719</v>
      </c>
      <c r="J525" s="2" t="str">
        <f t="shared" si="8"/>
        <v>3</v>
      </c>
      <c r="K525" s="4" t="s">
        <v>221</v>
      </c>
    </row>
    <row r="526" spans="1:15" x14ac:dyDescent="0.3">
      <c r="A526" t="s">
        <v>1984</v>
      </c>
      <c r="B526" s="15" t="s">
        <v>2686</v>
      </c>
      <c r="C526" t="s">
        <v>2075</v>
      </c>
      <c r="E526" s="5" t="s">
        <v>2128</v>
      </c>
      <c r="F526" s="10" t="e">
        <f>IFERROR(VLOOKUP(A526,[1]Sheet1!$A$1:$C$998,3, FALSE), VLOOKUP(A526,[1]Sheet1!$B$1:$C$998,2, FALSE))</f>
        <v>#N/A</v>
      </c>
      <c r="J526" s="2">
        <f t="shared" si="8"/>
        <v>0</v>
      </c>
      <c r="K526" s="4"/>
    </row>
    <row r="527" spans="1:15" x14ac:dyDescent="0.3">
      <c r="A527" s="15" t="s">
        <v>462</v>
      </c>
      <c r="B527" s="15" t="s">
        <v>2687</v>
      </c>
      <c r="C527" s="10" t="s">
        <v>484</v>
      </c>
      <c r="D527" s="10" t="s">
        <v>277</v>
      </c>
      <c r="E527" s="10">
        <v>13</v>
      </c>
      <c r="F527" s="10">
        <f>VLOOKUP(A527,[1]Sheet1!$A$1:$C$998,3, FALSE)</f>
        <v>49</v>
      </c>
      <c r="G527" s="10"/>
      <c r="H527" s="12"/>
      <c r="I527" s="10"/>
      <c r="J527" s="2" t="str">
        <f t="shared" si="8"/>
        <v>1/2</v>
      </c>
      <c r="K527" s="12" t="s">
        <v>327</v>
      </c>
      <c r="L527" s="12"/>
      <c r="M527" s="10"/>
      <c r="N527" s="10"/>
      <c r="O527" s="10"/>
    </row>
    <row r="528" spans="1:15" x14ac:dyDescent="0.3">
      <c r="A528" s="15" t="s">
        <v>1258</v>
      </c>
      <c r="B528" s="15" t="s">
        <v>1258</v>
      </c>
      <c r="C528" s="3" t="s">
        <v>1270</v>
      </c>
      <c r="D528" s="2" t="s">
        <v>275</v>
      </c>
      <c r="E528" s="2">
        <v>26</v>
      </c>
      <c r="F528" s="10">
        <f>VLOOKUP(A528,[1]Sheet1!$A$1:$C$998,3, FALSE)</f>
        <v>924</v>
      </c>
      <c r="G528" s="4"/>
      <c r="J528" s="2">
        <f t="shared" si="8"/>
        <v>0</v>
      </c>
      <c r="K528" s="4"/>
    </row>
    <row r="529" spans="1:15" x14ac:dyDescent="0.3">
      <c r="A529" s="15" t="s">
        <v>517</v>
      </c>
      <c r="B529" s="15" t="s">
        <v>517</v>
      </c>
      <c r="C529" s="10" t="s">
        <v>537</v>
      </c>
      <c r="D529" s="10" t="s">
        <v>280</v>
      </c>
      <c r="E529" s="10">
        <v>14</v>
      </c>
      <c r="F529" s="10" t="e">
        <f>IFERROR(VLOOKUP(A529,[1]Sheet1!$A$1:$C$998,3, FALSE), VLOOKUP(A529,[1]Sheet1!$B$1:$C$998,2, FALSE))</f>
        <v>#N/A</v>
      </c>
      <c r="G529" s="10" t="s">
        <v>541</v>
      </c>
      <c r="H529" s="12"/>
      <c r="I529" s="10"/>
      <c r="J529" s="2">
        <f t="shared" si="8"/>
        <v>0</v>
      </c>
      <c r="K529" s="12"/>
      <c r="L529" s="12"/>
      <c r="M529" s="10"/>
      <c r="N529" s="10"/>
      <c r="O529" s="10"/>
    </row>
    <row r="530" spans="1:15" x14ac:dyDescent="0.3">
      <c r="A530" t="s">
        <v>1885</v>
      </c>
      <c r="B530" s="15" t="s">
        <v>1885</v>
      </c>
      <c r="C530" t="s">
        <v>1875</v>
      </c>
      <c r="E530" s="5">
        <v>33</v>
      </c>
      <c r="F530" s="10">
        <f>VLOOKUP(A530,[1]Sheet1!$A$1:$C$998,3, FALSE)</f>
        <v>338</v>
      </c>
      <c r="J530" s="2">
        <f t="shared" si="8"/>
        <v>0</v>
      </c>
      <c r="K530" s="4"/>
    </row>
    <row r="531" spans="1:15" x14ac:dyDescent="0.3">
      <c r="A531" s="15" t="s">
        <v>1506</v>
      </c>
      <c r="B531" s="15" t="s">
        <v>1506</v>
      </c>
      <c r="C531" s="10" t="s">
        <v>1507</v>
      </c>
      <c r="D531" s="10" t="s">
        <v>275</v>
      </c>
      <c r="E531" s="10">
        <v>17</v>
      </c>
      <c r="F531" s="10">
        <f>VLOOKUP(A531,[1]Sheet1!$A$1:$C$998,3, FALSE)</f>
        <v>251</v>
      </c>
      <c r="G531" s="10"/>
      <c r="H531" s="12"/>
      <c r="I531" s="10"/>
      <c r="J531" s="2">
        <f t="shared" si="8"/>
        <v>0</v>
      </c>
      <c r="K531" s="12"/>
      <c r="L531" s="12"/>
      <c r="M531" s="10"/>
      <c r="N531" s="10"/>
      <c r="O531" s="10"/>
    </row>
    <row r="532" spans="1:15" x14ac:dyDescent="0.3">
      <c r="A532" s="15" t="s">
        <v>370</v>
      </c>
      <c r="B532" s="15" t="s">
        <v>370</v>
      </c>
      <c r="C532" s="3" t="s">
        <v>387</v>
      </c>
      <c r="D532" s="2" t="s">
        <v>275</v>
      </c>
      <c r="E532" s="2">
        <v>11</v>
      </c>
      <c r="F532" s="10">
        <f>VLOOKUP(A532,[1]Sheet1!$A$1:$C$998,3, FALSE)</f>
        <v>50</v>
      </c>
      <c r="J532" s="2">
        <f t="shared" si="8"/>
        <v>0</v>
      </c>
      <c r="K532" s="4"/>
    </row>
    <row r="533" spans="1:15" x14ac:dyDescent="0.3">
      <c r="A533" s="15" t="s">
        <v>2251</v>
      </c>
      <c r="B533" s="15" t="s">
        <v>2688</v>
      </c>
      <c r="C533" s="3" t="s">
        <v>341</v>
      </c>
      <c r="D533" s="2" t="s">
        <v>279</v>
      </c>
      <c r="E533" s="5">
        <v>10</v>
      </c>
      <c r="F533" s="10" t="e">
        <f>IFERROR(VLOOKUP(A533,[1]Sheet1!$A$1:$C$998,3, FALSE), VLOOKUP(A533,[1]Sheet1!$B$1:$C$998,2, FALSE))</f>
        <v>#N/A</v>
      </c>
      <c r="J533" s="2" t="str">
        <f t="shared" si="8"/>
        <v>1</v>
      </c>
      <c r="K533" s="4"/>
      <c r="L533" s="4" t="s">
        <v>222</v>
      </c>
      <c r="M533" s="2" t="s">
        <v>944</v>
      </c>
      <c r="N533" s="2" t="s">
        <v>945</v>
      </c>
      <c r="O533" s="2" t="s">
        <v>946</v>
      </c>
    </row>
    <row r="534" spans="1:15" x14ac:dyDescent="0.3">
      <c r="A534" s="15" t="s">
        <v>228</v>
      </c>
      <c r="B534" s="15" t="s">
        <v>2689</v>
      </c>
      <c r="C534" s="3" t="s">
        <v>243</v>
      </c>
      <c r="D534" s="2" t="s">
        <v>278</v>
      </c>
      <c r="E534" s="2">
        <v>8</v>
      </c>
      <c r="F534" s="10">
        <f>VLOOKUP(A534,[1]Sheet1!$A$1:$C$998,3, FALSE)</f>
        <v>919</v>
      </c>
      <c r="I534" s="2" t="s">
        <v>784</v>
      </c>
      <c r="J534" s="2">
        <f t="shared" si="8"/>
        <v>2</v>
      </c>
      <c r="K534" s="5">
        <v>2</v>
      </c>
    </row>
    <row r="535" spans="1:15" x14ac:dyDescent="0.3">
      <c r="A535" s="15" t="s">
        <v>1680</v>
      </c>
      <c r="B535" s="15" t="s">
        <v>2690</v>
      </c>
      <c r="C535" s="3" t="s">
        <v>664</v>
      </c>
      <c r="D535" s="21" t="s">
        <v>275</v>
      </c>
      <c r="E535" s="21">
        <v>21</v>
      </c>
      <c r="F535" s="10" t="e">
        <f>IFERROR(VLOOKUP(A535,[1]Sheet1!$A$1:$C$998,3, FALSE), VLOOKUP(A535,[1]Sheet1!$B$1:$C$998,2, FALSE))</f>
        <v>#N/A</v>
      </c>
      <c r="G535" s="21"/>
      <c r="H535" s="22"/>
      <c r="I535" s="21"/>
      <c r="J535" s="2">
        <f t="shared" si="8"/>
        <v>0</v>
      </c>
      <c r="K535" s="22"/>
      <c r="L535" s="22"/>
      <c r="M535" s="21"/>
      <c r="N535" s="21"/>
    </row>
    <row r="536" spans="1:15" x14ac:dyDescent="0.3">
      <c r="A536" s="15" t="s">
        <v>809</v>
      </c>
      <c r="B536" s="15" t="s">
        <v>809</v>
      </c>
      <c r="C536" s="2" t="s">
        <v>810</v>
      </c>
      <c r="D536" s="2" t="s">
        <v>275</v>
      </c>
      <c r="E536" s="2">
        <v>24</v>
      </c>
      <c r="F536" s="10" t="e">
        <f>IFERROR(VLOOKUP(A536,[1]Sheet1!$A$1:$C$998,3, FALSE), VLOOKUP(A536,[1]Sheet1!$B$1:$C$998,2, FALSE))</f>
        <v>#N/A</v>
      </c>
      <c r="G536" s="2"/>
      <c r="J536" s="2">
        <f t="shared" si="8"/>
        <v>0</v>
      </c>
      <c r="K536" s="4"/>
    </row>
    <row r="537" spans="1:15" x14ac:dyDescent="0.3">
      <c r="A537" t="s">
        <v>809</v>
      </c>
      <c r="B537" s="15" t="s">
        <v>809</v>
      </c>
      <c r="C537" t="s">
        <v>810</v>
      </c>
      <c r="E537" s="5" t="s">
        <v>2128</v>
      </c>
      <c r="F537" s="10" t="e">
        <f>IFERROR(VLOOKUP(A537,[1]Sheet1!$A$1:$C$998,3, FALSE), VLOOKUP(A537,[1]Sheet1!$B$1:$C$998,2, FALSE))</f>
        <v>#N/A</v>
      </c>
      <c r="J537" s="2">
        <f t="shared" si="8"/>
        <v>0</v>
      </c>
      <c r="K537" s="4"/>
    </row>
    <row r="538" spans="1:15" x14ac:dyDescent="0.3">
      <c r="A538" t="s">
        <v>2013</v>
      </c>
      <c r="B538" s="15" t="s">
        <v>2691</v>
      </c>
      <c r="C538" t="s">
        <v>2120</v>
      </c>
      <c r="E538" s="5" t="s">
        <v>2128</v>
      </c>
      <c r="F538" s="10" t="e">
        <f>IFERROR(VLOOKUP(A538,[1]Sheet1!$A$1:$C$998,3, FALSE), VLOOKUP(A538,[1]Sheet1!$B$1:$C$998,2, FALSE))</f>
        <v>#N/A</v>
      </c>
      <c r="J538" s="2">
        <f t="shared" si="8"/>
        <v>0</v>
      </c>
      <c r="K538" s="4"/>
    </row>
    <row r="539" spans="1:15" x14ac:dyDescent="0.3">
      <c r="A539" t="s">
        <v>1976</v>
      </c>
      <c r="B539" s="15" t="s">
        <v>2692</v>
      </c>
      <c r="C539" t="s">
        <v>2054</v>
      </c>
      <c r="E539" s="5" t="s">
        <v>2128</v>
      </c>
      <c r="F539" s="10" t="e">
        <f>IFERROR(VLOOKUP(A539,[1]Sheet1!$A$1:$C$998,3, FALSE), VLOOKUP(A539,[1]Sheet1!$B$1:$C$998,2, FALSE))</f>
        <v>#N/A</v>
      </c>
      <c r="J539" s="2">
        <f t="shared" si="8"/>
        <v>0</v>
      </c>
      <c r="K539" s="4"/>
    </row>
    <row r="540" spans="1:15" x14ac:dyDescent="0.3">
      <c r="A540" s="15" t="s">
        <v>1575</v>
      </c>
      <c r="B540" s="15" t="s">
        <v>2693</v>
      </c>
      <c r="C540" s="3" t="s">
        <v>1576</v>
      </c>
      <c r="D540" s="2" t="s">
        <v>279</v>
      </c>
      <c r="E540" s="25">
        <v>18</v>
      </c>
      <c r="F540" s="10" t="e">
        <f>IFERROR(VLOOKUP(A540,[1]Sheet1!$A$1:$C$998,3, FALSE), VLOOKUP(A540,[1]Sheet1!$B$1:$C$998,2, FALSE))</f>
        <v>#N/A</v>
      </c>
      <c r="J540" s="2">
        <f t="shared" si="8"/>
        <v>1</v>
      </c>
      <c r="K540" s="4"/>
      <c r="L540" s="2">
        <v>1</v>
      </c>
      <c r="M540" s="15" t="s">
        <v>1577</v>
      </c>
      <c r="N540" s="15" t="s">
        <v>1578</v>
      </c>
      <c r="O540" s="15" t="s">
        <v>1579</v>
      </c>
    </row>
    <row r="541" spans="1:15" x14ac:dyDescent="0.3">
      <c r="A541" s="15" t="s">
        <v>1681</v>
      </c>
      <c r="B541" s="15" t="s">
        <v>2694</v>
      </c>
      <c r="C541" s="3" t="s">
        <v>480</v>
      </c>
      <c r="D541" s="2" t="s">
        <v>279</v>
      </c>
      <c r="E541" s="5">
        <v>28</v>
      </c>
      <c r="F541" s="10">
        <f>VLOOKUP(A541,[1]Sheet1!$A$1:$C$998,3, FALSE)</f>
        <v>801</v>
      </c>
      <c r="J541" s="2" t="str">
        <f t="shared" si="8"/>
        <v>3</v>
      </c>
      <c r="K541" s="4"/>
      <c r="L541" s="4" t="s">
        <v>221</v>
      </c>
    </row>
    <row r="542" spans="1:15" x14ac:dyDescent="0.3">
      <c r="A542" s="15" t="s">
        <v>1618</v>
      </c>
      <c r="B542" s="15" t="s">
        <v>1618</v>
      </c>
      <c r="C542" s="3" t="s">
        <v>2384</v>
      </c>
      <c r="D542" s="2" t="s">
        <v>277</v>
      </c>
      <c r="E542" s="25">
        <v>20</v>
      </c>
      <c r="F542" s="10" t="e">
        <f>IFERROR(VLOOKUP(A542,[1]Sheet1!$A$1:$C$998,3, FALSE), VLOOKUP(A542,[1]Sheet1!$B$1:$C$998,2, FALSE))</f>
        <v>#N/A</v>
      </c>
      <c r="J542" s="2">
        <f t="shared" si="8"/>
        <v>0</v>
      </c>
      <c r="K542" s="4"/>
      <c r="L542" s="2"/>
      <c r="M542" s="15"/>
      <c r="N542" s="26"/>
      <c r="O542" s="15"/>
    </row>
    <row r="543" spans="1:15" x14ac:dyDescent="0.3">
      <c r="A543" s="15" t="s">
        <v>1613</v>
      </c>
      <c r="B543" s="15" t="s">
        <v>1613</v>
      </c>
      <c r="C543" s="3" t="s">
        <v>2294</v>
      </c>
      <c r="D543" s="2" t="s">
        <v>278</v>
      </c>
      <c r="E543" s="25">
        <v>20</v>
      </c>
      <c r="F543" s="10">
        <f>VLOOKUP(A543,[1]Sheet1!$A$1:$C$998,3, FALSE)</f>
        <v>206</v>
      </c>
      <c r="J543" s="2">
        <f t="shared" si="8"/>
        <v>0</v>
      </c>
      <c r="K543" s="4"/>
      <c r="L543" s="2"/>
      <c r="M543" s="15"/>
      <c r="N543" s="26"/>
      <c r="O543" s="15"/>
    </row>
    <row r="544" spans="1:15" x14ac:dyDescent="0.3">
      <c r="A544" s="15" t="s">
        <v>1411</v>
      </c>
      <c r="B544" s="15" t="s">
        <v>2695</v>
      </c>
      <c r="C544" s="3" t="s">
        <v>1412</v>
      </c>
      <c r="D544" s="2" t="s">
        <v>1413</v>
      </c>
      <c r="E544" s="2">
        <v>29</v>
      </c>
      <c r="F544" s="10" t="e">
        <f>IFERROR(VLOOKUP(A544,[1]Sheet1!$A$1:$C$998,3, FALSE), VLOOKUP(A544,[1]Sheet1!$B$1:$C$998,2, FALSE))</f>
        <v>#N/A</v>
      </c>
      <c r="J544" s="2">
        <f t="shared" si="8"/>
        <v>0</v>
      </c>
      <c r="K544" s="4"/>
    </row>
    <row r="545" spans="1:15" x14ac:dyDescent="0.3">
      <c r="A545" t="s">
        <v>2143</v>
      </c>
      <c r="B545" s="15" t="s">
        <v>2143</v>
      </c>
      <c r="C545" t="s">
        <v>2055</v>
      </c>
      <c r="E545" s="5" t="s">
        <v>2128</v>
      </c>
      <c r="F545" s="10">
        <f>VLOOKUP(A545,[1]Sheet1!$A$1:$C$998,3, FALSE)</f>
        <v>522</v>
      </c>
      <c r="J545" s="2">
        <f t="shared" si="8"/>
        <v>0</v>
      </c>
      <c r="K545" s="4"/>
    </row>
    <row r="546" spans="1:15" x14ac:dyDescent="0.3">
      <c r="A546" s="15" t="s">
        <v>2241</v>
      </c>
      <c r="B546" s="15" t="s">
        <v>2241</v>
      </c>
      <c r="C546" s="3" t="s">
        <v>313</v>
      </c>
      <c r="D546" s="2" t="s">
        <v>279</v>
      </c>
      <c r="E546" s="5">
        <v>9</v>
      </c>
      <c r="F546" s="10">
        <f>IFERROR(VLOOKUP(A546,[1]Sheet1!$A$1:$C$998,3, FALSE), VLOOKUP(A546,[1]Sheet1!$B$1:$C$998,2, FALSE))</f>
        <v>812</v>
      </c>
      <c r="J546" s="2" t="str">
        <f t="shared" si="8"/>
        <v>3</v>
      </c>
      <c r="K546" s="4"/>
      <c r="L546" s="4" t="s">
        <v>221</v>
      </c>
      <c r="M546" s="2" t="s">
        <v>1111</v>
      </c>
      <c r="N546" s="2" t="s">
        <v>1112</v>
      </c>
      <c r="O546" s="2" t="s">
        <v>1113</v>
      </c>
    </row>
    <row r="547" spans="1:15" x14ac:dyDescent="0.3">
      <c r="A547" s="15" t="s">
        <v>134</v>
      </c>
      <c r="B547" s="15" t="s">
        <v>2696</v>
      </c>
      <c r="C547" s="3" t="s">
        <v>171</v>
      </c>
      <c r="D547" s="2" t="s">
        <v>275</v>
      </c>
      <c r="E547" s="2">
        <v>6</v>
      </c>
      <c r="F547" s="10">
        <f>VLOOKUP(A547,[1]Sheet1!$A$1:$C$998,3, FALSE)</f>
        <v>574</v>
      </c>
      <c r="J547" s="2">
        <f t="shared" si="8"/>
        <v>0</v>
      </c>
      <c r="K547" s="4"/>
      <c r="L547" s="2"/>
    </row>
    <row r="548" spans="1:15" x14ac:dyDescent="0.3">
      <c r="A548" s="15" t="s">
        <v>1458</v>
      </c>
      <c r="B548" s="15" t="s">
        <v>2697</v>
      </c>
      <c r="C548" s="3" t="s">
        <v>1459</v>
      </c>
      <c r="D548" s="2" t="s">
        <v>275</v>
      </c>
      <c r="E548" s="2">
        <v>30</v>
      </c>
      <c r="F548" s="10" t="e">
        <f>IFERROR(VLOOKUP(A548,[1]Sheet1!$A$1:$C$998,3, FALSE), VLOOKUP(A548,[1]Sheet1!$B$1:$C$998,2, FALSE))</f>
        <v>#N/A</v>
      </c>
      <c r="J548" s="2">
        <f t="shared" si="8"/>
        <v>0</v>
      </c>
      <c r="K548" s="4"/>
    </row>
    <row r="549" spans="1:15" x14ac:dyDescent="0.3">
      <c r="A549" s="15" t="s">
        <v>1682</v>
      </c>
      <c r="B549" s="15" t="s">
        <v>2698</v>
      </c>
      <c r="C549" s="3" t="s">
        <v>211</v>
      </c>
      <c r="D549" s="2" t="s">
        <v>277</v>
      </c>
      <c r="E549" s="2">
        <v>7</v>
      </c>
      <c r="F549" s="10" t="e">
        <f>IFERROR(VLOOKUP(A549,[1]Sheet1!$A$1:$C$998,3, FALSE), VLOOKUP(A549,[1]Sheet1!$B$1:$C$998,2, FALSE))</f>
        <v>#N/A</v>
      </c>
      <c r="J549" s="2">
        <f t="shared" si="8"/>
        <v>0</v>
      </c>
      <c r="K549" s="4"/>
      <c r="L549" s="2"/>
    </row>
    <row r="550" spans="1:15" x14ac:dyDescent="0.3">
      <c r="A550" s="15" t="s">
        <v>1683</v>
      </c>
      <c r="B550" s="15" t="s">
        <v>2699</v>
      </c>
      <c r="C550" s="3" t="s">
        <v>1381</v>
      </c>
      <c r="D550" s="2" t="s">
        <v>278</v>
      </c>
      <c r="E550" s="5">
        <v>28</v>
      </c>
      <c r="F550" s="10" t="e">
        <f>IFERROR(VLOOKUP(A550,[1]Sheet1!$A$1:$C$998,3, FALSE), VLOOKUP(A550,[1]Sheet1!$B$1:$C$998,2, FALSE))</f>
        <v>#N/A</v>
      </c>
      <c r="G550" s="3" t="s">
        <v>1327</v>
      </c>
      <c r="I550" s="2" t="s">
        <v>786</v>
      </c>
      <c r="J550" s="2" t="str">
        <f t="shared" si="8"/>
        <v>3</v>
      </c>
      <c r="K550" s="4" t="s">
        <v>221</v>
      </c>
    </row>
    <row r="551" spans="1:15" x14ac:dyDescent="0.3">
      <c r="A551" s="15" t="s">
        <v>690</v>
      </c>
      <c r="B551" s="15" t="s">
        <v>690</v>
      </c>
      <c r="C551" s="3" t="s">
        <v>657</v>
      </c>
      <c r="D551" s="21" t="s">
        <v>278</v>
      </c>
      <c r="E551" s="21">
        <v>21</v>
      </c>
      <c r="F551" s="10">
        <f>VLOOKUP(A551,[1]Sheet1!$A$1:$C$998,3, FALSE)</f>
        <v>635</v>
      </c>
      <c r="G551" s="21"/>
      <c r="H551" s="22"/>
      <c r="I551" s="21" t="s">
        <v>689</v>
      </c>
      <c r="J551" s="2" t="str">
        <f t="shared" si="8"/>
        <v>2n</v>
      </c>
      <c r="K551" s="22" t="s">
        <v>497</v>
      </c>
      <c r="L551" s="22"/>
      <c r="M551" s="21"/>
      <c r="N551" s="21"/>
    </row>
    <row r="552" spans="1:15" x14ac:dyDescent="0.3">
      <c r="A552" t="s">
        <v>1814</v>
      </c>
      <c r="B552" s="15" t="s">
        <v>2700</v>
      </c>
      <c r="C552" t="s">
        <v>1828</v>
      </c>
      <c r="E552" s="2">
        <v>32</v>
      </c>
      <c r="F552" s="10" t="e">
        <f>IFERROR(VLOOKUP(A552,[1]Sheet1!$A$1:$C$998,3, FALSE), VLOOKUP(A552,[1]Sheet1!$B$1:$C$998,2, FALSE))</f>
        <v>#N/A</v>
      </c>
      <c r="J552" s="2">
        <f t="shared" si="8"/>
        <v>0</v>
      </c>
      <c r="K552" s="4"/>
    </row>
    <row r="553" spans="1:15" x14ac:dyDescent="0.3">
      <c r="A553" s="15" t="s">
        <v>823</v>
      </c>
      <c r="B553" s="15" t="s">
        <v>2701</v>
      </c>
      <c r="C553" s="2" t="s">
        <v>811</v>
      </c>
      <c r="D553" s="2" t="s">
        <v>279</v>
      </c>
      <c r="E553" s="2">
        <v>24</v>
      </c>
      <c r="F553" s="10" t="e">
        <f>IFERROR(VLOOKUP(A553,[1]Sheet1!$A$1:$C$998,3, FALSE), VLOOKUP(A553,[1]Sheet1!$B$1:$C$998,2, FALSE))</f>
        <v>#N/A</v>
      </c>
      <c r="G553" s="2"/>
      <c r="J553" s="2" t="str">
        <f t="shared" si="8"/>
        <v>1</v>
      </c>
      <c r="K553" s="4"/>
      <c r="L553" s="4" t="s">
        <v>222</v>
      </c>
      <c r="M553" s="2" t="s">
        <v>947</v>
      </c>
      <c r="N553" s="2" t="s">
        <v>948</v>
      </c>
      <c r="O553" s="2" t="s">
        <v>839</v>
      </c>
    </row>
    <row r="554" spans="1:15" x14ac:dyDescent="0.3">
      <c r="A554" s="15" t="s">
        <v>421</v>
      </c>
      <c r="B554" s="15" t="s">
        <v>2702</v>
      </c>
      <c r="C554" s="3" t="s">
        <v>422</v>
      </c>
      <c r="D554" s="2" t="s">
        <v>275</v>
      </c>
      <c r="E554" s="2">
        <v>12</v>
      </c>
      <c r="F554" s="10" t="e">
        <f>IFERROR(VLOOKUP(A554,[1]Sheet1!$A$1:$C$998,3, FALSE), VLOOKUP(A554,[1]Sheet1!$B$1:$C$998,2, FALSE))</f>
        <v>#N/A</v>
      </c>
      <c r="J554" s="2">
        <f t="shared" si="8"/>
        <v>0</v>
      </c>
      <c r="K554" s="4"/>
    </row>
    <row r="555" spans="1:15" x14ac:dyDescent="0.3">
      <c r="A555" s="15" t="s">
        <v>119</v>
      </c>
      <c r="B555" s="15" t="s">
        <v>119</v>
      </c>
      <c r="C555" s="3" t="s">
        <v>151</v>
      </c>
      <c r="D555" s="2" t="s">
        <v>277</v>
      </c>
      <c r="E555" s="2">
        <v>5</v>
      </c>
      <c r="F555" s="10" t="e">
        <f>IFERROR(VLOOKUP(A555,[1]Sheet1!$A$1:$C$998,3, FALSE), VLOOKUP(A555,[1]Sheet1!$B$1:$C$998,2, FALSE))</f>
        <v>#N/A</v>
      </c>
      <c r="J555" s="2">
        <f t="shared" si="8"/>
        <v>0</v>
      </c>
      <c r="K555" s="4"/>
      <c r="L555" s="2"/>
    </row>
    <row r="556" spans="1:15" x14ac:dyDescent="0.3">
      <c r="A556" s="15" t="s">
        <v>1460</v>
      </c>
      <c r="B556" s="15" t="s">
        <v>1460</v>
      </c>
      <c r="C556" s="3" t="s">
        <v>1461</v>
      </c>
      <c r="D556" s="2" t="s">
        <v>1446</v>
      </c>
      <c r="E556" s="2">
        <v>30</v>
      </c>
      <c r="F556" s="10">
        <f>VLOOKUP(A556,[1]Sheet1!$A$1:$C$998,3, FALSE)</f>
        <v>332</v>
      </c>
      <c r="I556" s="2" t="s">
        <v>785</v>
      </c>
      <c r="J556" s="2" t="str">
        <f t="shared" si="8"/>
        <v>3</v>
      </c>
      <c r="K556" s="4"/>
      <c r="L556" s="4" t="s">
        <v>221</v>
      </c>
    </row>
    <row r="557" spans="1:15" x14ac:dyDescent="0.3">
      <c r="A557" t="s">
        <v>1985</v>
      </c>
      <c r="B557" s="15" t="s">
        <v>1985</v>
      </c>
      <c r="C557" t="s">
        <v>2076</v>
      </c>
      <c r="E557" s="5" t="s">
        <v>2128</v>
      </c>
      <c r="F557" s="10">
        <f>VLOOKUP(A557,[1]Sheet1!$A$1:$C$998,3, FALSE)</f>
        <v>642</v>
      </c>
      <c r="J557" s="2">
        <f t="shared" si="8"/>
        <v>0</v>
      </c>
      <c r="K557" s="4"/>
    </row>
    <row r="558" spans="1:15" x14ac:dyDescent="0.3">
      <c r="A558" s="15" t="s">
        <v>1684</v>
      </c>
      <c r="B558" s="15" t="s">
        <v>2703</v>
      </c>
      <c r="C558" s="2" t="s">
        <v>757</v>
      </c>
      <c r="D558" s="2" t="s">
        <v>279</v>
      </c>
      <c r="E558" s="2">
        <v>23</v>
      </c>
      <c r="F558" s="10" t="e">
        <f>IFERROR(VLOOKUP(A558,[1]Sheet1!$A$1:$C$998,3, FALSE), VLOOKUP(A558,[1]Sheet1!$B$1:$C$998,2, FALSE))</f>
        <v>#N/A</v>
      </c>
      <c r="G558" s="4"/>
      <c r="I558" s="4"/>
      <c r="J558" s="2">
        <f t="shared" si="8"/>
        <v>0</v>
      </c>
      <c r="K558" s="4"/>
      <c r="M558" s="2" t="s">
        <v>781</v>
      </c>
      <c r="N558" s="2" t="s">
        <v>775</v>
      </c>
      <c r="O558" s="2" t="s">
        <v>778</v>
      </c>
    </row>
    <row r="559" spans="1:15" x14ac:dyDescent="0.3">
      <c r="A559" s="15" t="s">
        <v>1784</v>
      </c>
      <c r="B559" s="15" t="s">
        <v>1784</v>
      </c>
      <c r="C559" s="3" t="s">
        <v>1785</v>
      </c>
      <c r="D559" s="2" t="s">
        <v>279</v>
      </c>
      <c r="E559" s="2">
        <v>31</v>
      </c>
      <c r="F559" s="10">
        <f>IFERROR(VLOOKUP(A559,[1]Sheet1!$A$1:$C$998,3, FALSE), VLOOKUP(A559,[1]Sheet1!$B$1:$C$998,2, FALSE))</f>
        <v>755</v>
      </c>
      <c r="G559"/>
      <c r="H559"/>
      <c r="I559"/>
      <c r="J559" s="2">
        <f t="shared" si="8"/>
        <v>1</v>
      </c>
      <c r="K559" s="28"/>
      <c r="L559">
        <v>1</v>
      </c>
      <c r="M559"/>
      <c r="N559"/>
      <c r="O559"/>
    </row>
    <row r="560" spans="1:15" x14ac:dyDescent="0.3">
      <c r="A560" s="15" t="s">
        <v>2242</v>
      </c>
      <c r="B560" s="15" t="s">
        <v>2242</v>
      </c>
      <c r="C560" s="3" t="s">
        <v>314</v>
      </c>
      <c r="D560" s="2" t="s">
        <v>279</v>
      </c>
      <c r="E560" s="5">
        <v>9</v>
      </c>
      <c r="F560" s="10">
        <f>IFERROR(VLOOKUP(A560,[1]Sheet1!$A$1:$C$998,3, FALSE), VLOOKUP(A560,[1]Sheet1!$B$1:$C$998,2, FALSE))</f>
        <v>371</v>
      </c>
      <c r="J560" s="2" t="str">
        <f t="shared" si="8"/>
        <v>3</v>
      </c>
      <c r="K560" s="4"/>
      <c r="L560" s="4" t="s">
        <v>221</v>
      </c>
      <c r="M560" s="2" t="s">
        <v>1114</v>
      </c>
      <c r="N560" s="2" t="s">
        <v>1115</v>
      </c>
      <c r="O560" s="2" t="s">
        <v>1116</v>
      </c>
    </row>
    <row r="561" spans="1:15" x14ac:dyDescent="0.3">
      <c r="A561" t="s">
        <v>1845</v>
      </c>
      <c r="B561" s="15" t="s">
        <v>2704</v>
      </c>
      <c r="C561" t="s">
        <v>1834</v>
      </c>
      <c r="E561" s="2">
        <v>32</v>
      </c>
      <c r="F561" s="10" t="e">
        <f>IFERROR(VLOOKUP(A561,[1]Sheet1!$A$1:$C$998,3, FALSE), VLOOKUP(A561,[1]Sheet1!$B$1:$C$998,2, FALSE))</f>
        <v>#N/A</v>
      </c>
      <c r="J561" s="2">
        <f t="shared" si="8"/>
        <v>0</v>
      </c>
      <c r="K561" s="4"/>
    </row>
    <row r="562" spans="1:15" x14ac:dyDescent="0.3">
      <c r="A562" s="15" t="s">
        <v>423</v>
      </c>
      <c r="B562" s="15" t="s">
        <v>423</v>
      </c>
      <c r="C562" s="3" t="s">
        <v>424</v>
      </c>
      <c r="D562" s="2" t="s">
        <v>275</v>
      </c>
      <c r="E562" s="2">
        <v>12</v>
      </c>
      <c r="F562" s="10">
        <f>VLOOKUP(A562,[1]Sheet1!$A$1:$C$998,3, FALSE)</f>
        <v>944</v>
      </c>
      <c r="J562" s="2">
        <f t="shared" si="8"/>
        <v>0</v>
      </c>
      <c r="K562" s="4"/>
    </row>
    <row r="563" spans="1:15" x14ac:dyDescent="0.3">
      <c r="A563" s="15" t="s">
        <v>1754</v>
      </c>
      <c r="B563" s="15" t="s">
        <v>2705</v>
      </c>
      <c r="C563" s="3" t="s">
        <v>704</v>
      </c>
      <c r="D563" s="2" t="s">
        <v>279</v>
      </c>
      <c r="E563" s="2">
        <v>22</v>
      </c>
      <c r="F563" s="10">
        <f>VLOOKUP(A563,[1]Sheet1!$A$1:$C$998,3, FALSE)</f>
        <v>412</v>
      </c>
      <c r="G563" s="2"/>
      <c r="H563" s="4"/>
      <c r="J563" s="2" t="str">
        <f t="shared" si="8"/>
        <v>1</v>
      </c>
      <c r="K563" s="4"/>
      <c r="L563" s="4" t="s">
        <v>222</v>
      </c>
      <c r="M563" s="2" t="s">
        <v>1630</v>
      </c>
      <c r="N563" s="2" t="s">
        <v>1631</v>
      </c>
      <c r="O563" s="2" t="s">
        <v>1632</v>
      </c>
    </row>
    <row r="564" spans="1:15" x14ac:dyDescent="0.3">
      <c r="A564" s="15" t="s">
        <v>1685</v>
      </c>
      <c r="B564" s="15" t="s">
        <v>2706</v>
      </c>
      <c r="C564" s="2" t="s">
        <v>758</v>
      </c>
      <c r="D564" s="2" t="s">
        <v>279</v>
      </c>
      <c r="E564" s="2">
        <v>23</v>
      </c>
      <c r="F564" s="10">
        <f>VLOOKUP(A564,[1]Sheet1!$A$1:$C$998,3, FALSE)</f>
        <v>847</v>
      </c>
      <c r="G564" s="4" t="s">
        <v>782</v>
      </c>
      <c r="I564" s="4"/>
      <c r="J564" s="2">
        <f t="shared" si="8"/>
        <v>0</v>
      </c>
      <c r="K564" s="4"/>
      <c r="M564" s="2" t="s">
        <v>949</v>
      </c>
      <c r="N564" s="2" t="s">
        <v>950</v>
      </c>
      <c r="O564" s="2" t="s">
        <v>951</v>
      </c>
    </row>
    <row r="565" spans="1:15" x14ac:dyDescent="0.3">
      <c r="A565" s="15" t="s">
        <v>2225</v>
      </c>
      <c r="B565" s="15" t="s">
        <v>2225</v>
      </c>
      <c r="C565" s="3" t="s">
        <v>212</v>
      </c>
      <c r="D565" s="2" t="s">
        <v>279</v>
      </c>
      <c r="E565" s="5">
        <v>7</v>
      </c>
      <c r="F565" s="10">
        <f>IFERROR(VLOOKUP(A565,[1]Sheet1!$A$1:$C$998,3, FALSE), VLOOKUP(A565,[1]Sheet1!$B$1:$C$998,2, FALSE))</f>
        <v>160</v>
      </c>
      <c r="J565" s="2" t="str">
        <f t="shared" si="8"/>
        <v>1</v>
      </c>
      <c r="K565" s="4"/>
      <c r="L565" s="4" t="s">
        <v>222</v>
      </c>
      <c r="M565" s="2" t="s">
        <v>949</v>
      </c>
      <c r="N565" s="2" t="s">
        <v>950</v>
      </c>
      <c r="O565" s="2" t="s">
        <v>1600</v>
      </c>
    </row>
    <row r="566" spans="1:15" x14ac:dyDescent="0.3">
      <c r="A566" s="15" t="s">
        <v>1580</v>
      </c>
      <c r="B566" s="15" t="s">
        <v>1580</v>
      </c>
      <c r="C566" s="3" t="s">
        <v>1581</v>
      </c>
      <c r="D566" s="2" t="s">
        <v>278</v>
      </c>
      <c r="E566" s="25">
        <v>18</v>
      </c>
      <c r="F566" s="10">
        <f>VLOOKUP(A566,[1]Sheet1!$A$1:$C$998,3, FALSE)</f>
        <v>65</v>
      </c>
      <c r="H566" s="2" t="s">
        <v>1581</v>
      </c>
      <c r="I566" s="2" t="s">
        <v>786</v>
      </c>
      <c r="J566" s="2">
        <f t="shared" si="8"/>
        <v>3</v>
      </c>
      <c r="K566" s="5">
        <v>3</v>
      </c>
      <c r="L566" s="2"/>
      <c r="M566" s="26"/>
      <c r="N566" s="26"/>
      <c r="O566" s="26"/>
    </row>
    <row r="567" spans="1:15" x14ac:dyDescent="0.3">
      <c r="A567" s="15" t="s">
        <v>125</v>
      </c>
      <c r="B567" s="15" t="s">
        <v>125</v>
      </c>
      <c r="C567" s="3" t="s">
        <v>172</v>
      </c>
      <c r="D567" s="2" t="s">
        <v>277</v>
      </c>
      <c r="E567" s="2">
        <v>6</v>
      </c>
      <c r="F567" s="10">
        <f>VLOOKUP(A567,[1]Sheet1!$A$1:$C$998,3, FALSE)</f>
        <v>143</v>
      </c>
      <c r="J567" s="2">
        <f t="shared" si="8"/>
        <v>0</v>
      </c>
      <c r="K567" s="4"/>
      <c r="L567" s="2"/>
    </row>
    <row r="568" spans="1:15" x14ac:dyDescent="0.3">
      <c r="A568" s="15" t="s">
        <v>1718</v>
      </c>
      <c r="B568" s="15" t="s">
        <v>1718</v>
      </c>
      <c r="C568" s="2" t="s">
        <v>812</v>
      </c>
      <c r="D568" s="2" t="s">
        <v>724</v>
      </c>
      <c r="E568" s="2">
        <v>24</v>
      </c>
      <c r="F568" s="10" t="e">
        <f>IFERROR(VLOOKUP(A568,[1]Sheet1!$A$1:$C$998,3, FALSE), VLOOKUP(A568,[1]Sheet1!$B$1:$C$998,2, FALSE))</f>
        <v>#N/A</v>
      </c>
      <c r="G568" s="2"/>
      <c r="J568" s="2" t="str">
        <f t="shared" si="8"/>
        <v>3/4</v>
      </c>
      <c r="K568" s="4"/>
      <c r="L568" s="4" t="s">
        <v>220</v>
      </c>
    </row>
    <row r="569" spans="1:15" x14ac:dyDescent="0.3">
      <c r="A569" s="15" t="s">
        <v>1309</v>
      </c>
      <c r="B569" s="15" t="s">
        <v>2707</v>
      </c>
      <c r="C569" s="2" t="s">
        <v>813</v>
      </c>
      <c r="D569" s="2" t="s">
        <v>279</v>
      </c>
      <c r="E569" s="2">
        <v>24</v>
      </c>
      <c r="F569" s="10" t="e">
        <f>IFERROR(VLOOKUP(A569,[1]Sheet1!$A$1:$C$998,3, FALSE), VLOOKUP(A569,[1]Sheet1!$B$1:$C$998,2, FALSE))</f>
        <v>#N/A</v>
      </c>
      <c r="G569" s="2"/>
      <c r="J569" s="2" t="str">
        <f t="shared" si="8"/>
        <v>3/4</v>
      </c>
      <c r="K569" s="4"/>
      <c r="L569" s="4" t="s">
        <v>220</v>
      </c>
      <c r="M569" s="2" t="s">
        <v>1179</v>
      </c>
      <c r="N569" s="2" t="s">
        <v>1180</v>
      </c>
      <c r="O569" s="2" t="s">
        <v>1181</v>
      </c>
    </row>
    <row r="570" spans="1:15" x14ac:dyDescent="0.3">
      <c r="A570" s="15" t="s">
        <v>14</v>
      </c>
      <c r="B570" s="15" t="s">
        <v>14</v>
      </c>
      <c r="C570" s="3" t="s">
        <v>15</v>
      </c>
      <c r="D570" s="2" t="s">
        <v>278</v>
      </c>
      <c r="E570" s="2">
        <v>1</v>
      </c>
      <c r="F570" s="10">
        <f>VLOOKUP(A570,[1]Sheet1!$B$1:$C$998,2, FALSE)</f>
        <v>71</v>
      </c>
      <c r="H570" s="3" t="s">
        <v>266</v>
      </c>
      <c r="I570" s="3" t="s">
        <v>784</v>
      </c>
      <c r="J570" s="2">
        <f t="shared" si="8"/>
        <v>3</v>
      </c>
      <c r="K570" s="2">
        <v>3</v>
      </c>
      <c r="L570" s="2"/>
    </row>
    <row r="571" spans="1:15" x14ac:dyDescent="0.3">
      <c r="A571" t="s">
        <v>1904</v>
      </c>
      <c r="B571" s="15" t="s">
        <v>2708</v>
      </c>
      <c r="C571" t="s">
        <v>1933</v>
      </c>
      <c r="E571" s="5">
        <v>34</v>
      </c>
      <c r="F571" s="10" t="e">
        <f>IFERROR(VLOOKUP(A571,[1]Sheet1!$A$1:$C$998,3, FALSE), VLOOKUP(A571,[1]Sheet1!$B$1:$C$998,2, FALSE))</f>
        <v>#N/A</v>
      </c>
      <c r="J571" s="2">
        <f t="shared" si="8"/>
        <v>0</v>
      </c>
      <c r="K571" s="4"/>
    </row>
    <row r="572" spans="1:15" x14ac:dyDescent="0.3">
      <c r="A572" t="s">
        <v>1903</v>
      </c>
      <c r="B572" s="15" t="s">
        <v>1903</v>
      </c>
      <c r="C572" t="s">
        <v>1932</v>
      </c>
      <c r="E572" s="5">
        <v>34</v>
      </c>
      <c r="F572" s="10">
        <f>VLOOKUP(A572,[1]Sheet1!$A$1:$C$998,3, FALSE)</f>
        <v>185</v>
      </c>
      <c r="J572" s="2">
        <f t="shared" si="8"/>
        <v>0</v>
      </c>
      <c r="K572" s="4"/>
    </row>
    <row r="573" spans="1:15" x14ac:dyDescent="0.3">
      <c r="A573" t="s">
        <v>2144</v>
      </c>
      <c r="B573" s="15" t="s">
        <v>2144</v>
      </c>
      <c r="C573" t="s">
        <v>2056</v>
      </c>
      <c r="E573" s="5" t="s">
        <v>2128</v>
      </c>
      <c r="F573" s="10">
        <f>VLOOKUP(A573,[1]Sheet1!$A$1:$C$998,3, FALSE)</f>
        <v>342</v>
      </c>
      <c r="J573" s="2">
        <f t="shared" si="8"/>
        <v>0</v>
      </c>
      <c r="K573" s="4"/>
    </row>
    <row r="574" spans="1:15" x14ac:dyDescent="0.3">
      <c r="A574" s="15" t="s">
        <v>1508</v>
      </c>
      <c r="B574" s="15" t="s">
        <v>1508</v>
      </c>
      <c r="C574" s="10" t="s">
        <v>1509</v>
      </c>
      <c r="D574" s="10" t="s">
        <v>277</v>
      </c>
      <c r="E574" s="10">
        <v>17</v>
      </c>
      <c r="F574" s="10">
        <f>IFERROR(VLOOKUP(A574,[1]Sheet1!$A$1:$C$998,3, FALSE), VLOOKUP(A574,[1]Sheet1!$B$1:$C$998,2, FALSE))</f>
        <v>858</v>
      </c>
      <c r="G574" s="10"/>
      <c r="H574" s="12"/>
      <c r="I574" s="10"/>
      <c r="J574" s="2" t="str">
        <f t="shared" si="8"/>
        <v>1/2</v>
      </c>
      <c r="K574" s="12" t="s">
        <v>327</v>
      </c>
      <c r="L574" s="12"/>
      <c r="M574" s="10"/>
      <c r="N574" s="10"/>
      <c r="O574" s="10"/>
    </row>
    <row r="575" spans="1:15" x14ac:dyDescent="0.3">
      <c r="A575" s="31" t="s">
        <v>1977</v>
      </c>
      <c r="B575" s="15" t="s">
        <v>2709</v>
      </c>
      <c r="C575" t="s">
        <v>2057</v>
      </c>
      <c r="D575" s="2" t="s">
        <v>275</v>
      </c>
      <c r="E575" s="5" t="s">
        <v>2128</v>
      </c>
      <c r="F575" s="10">
        <f>IFERROR(VLOOKUP(A575,[1]Sheet1!$A$1:$C$998,3, FALSE), VLOOKUP(A575,[1]Sheet1!$B$1:$C$998,2, FALSE))</f>
        <v>872</v>
      </c>
      <c r="J575" s="2">
        <f t="shared" si="8"/>
        <v>0</v>
      </c>
      <c r="K575" s="4"/>
    </row>
    <row r="576" spans="1:15" x14ac:dyDescent="0.3">
      <c r="A576" t="s">
        <v>1843</v>
      </c>
      <c r="B576" s="15" t="s">
        <v>1843</v>
      </c>
      <c r="C576" t="s">
        <v>1829</v>
      </c>
      <c r="E576" s="2">
        <v>32</v>
      </c>
      <c r="F576" s="10">
        <f>VLOOKUP(A576,[1]Sheet1!$A$1:$C$998,3, FALSE)</f>
        <v>844</v>
      </c>
      <c r="J576" s="2">
        <f t="shared" si="8"/>
        <v>0</v>
      </c>
      <c r="K576" s="4"/>
    </row>
    <row r="577" spans="1:15" x14ac:dyDescent="0.3">
      <c r="A577" s="15" t="s">
        <v>1462</v>
      </c>
      <c r="B577" s="15" t="s">
        <v>1462</v>
      </c>
      <c r="C577" s="3" t="s">
        <v>1380</v>
      </c>
      <c r="D577" s="2" t="s">
        <v>1446</v>
      </c>
      <c r="E577" s="2">
        <v>30</v>
      </c>
      <c r="F577" s="10" t="e">
        <f>IFERROR(VLOOKUP(A577,[1]Sheet1!$A$1:$C$998,3, FALSE), VLOOKUP(A577,[1]Sheet1!$B$1:$C$998,2, FALSE))</f>
        <v>#N/A</v>
      </c>
      <c r="J577" s="2" t="str">
        <f t="shared" si="8"/>
        <v>3</v>
      </c>
      <c r="K577" s="4"/>
      <c r="L577" s="4" t="s">
        <v>221</v>
      </c>
    </row>
    <row r="578" spans="1:15" x14ac:dyDescent="0.3">
      <c r="A578" s="15" t="s">
        <v>342</v>
      </c>
      <c r="B578" s="15" t="s">
        <v>2710</v>
      </c>
      <c r="C578" s="3" t="s">
        <v>343</v>
      </c>
      <c r="D578" s="2" t="s">
        <v>278</v>
      </c>
      <c r="E578" s="2">
        <v>10</v>
      </c>
      <c r="F578" s="10">
        <f>VLOOKUP(A578,[1]Sheet1!$A$1:$C$998,3, FALSE)</f>
        <v>388</v>
      </c>
      <c r="H578" s="2" t="s">
        <v>344</v>
      </c>
      <c r="I578" s="2" t="s">
        <v>786</v>
      </c>
      <c r="J578" s="2">
        <f t="shared" ref="J578:J641" si="9">IF(ISBLANK(K578), L578, K578)</f>
        <v>3</v>
      </c>
      <c r="K578" s="5">
        <v>3</v>
      </c>
    </row>
    <row r="579" spans="1:15" x14ac:dyDescent="0.3">
      <c r="A579" s="15" t="s">
        <v>1686</v>
      </c>
      <c r="B579" s="15" t="s">
        <v>2711</v>
      </c>
      <c r="C579" s="3" t="s">
        <v>91</v>
      </c>
      <c r="D579" s="2" t="s">
        <v>278</v>
      </c>
      <c r="E579" s="2">
        <v>4</v>
      </c>
      <c r="F579" s="10" t="e">
        <f>IFERROR(VLOOKUP(A579,[1]Sheet1!$A$1:$C$998,3, FALSE), VLOOKUP(A579,[1]Sheet1!$B$1:$C$998,2, FALSE))</f>
        <v>#N/A</v>
      </c>
      <c r="I579" s="2" t="s">
        <v>786</v>
      </c>
      <c r="J579" s="2">
        <f t="shared" si="9"/>
        <v>1</v>
      </c>
      <c r="K579" s="5">
        <v>1</v>
      </c>
      <c r="L579" s="2"/>
    </row>
    <row r="580" spans="1:15" x14ac:dyDescent="0.3">
      <c r="A580" s="15" t="s">
        <v>173</v>
      </c>
      <c r="B580" s="15" t="s">
        <v>173</v>
      </c>
      <c r="C580" s="3" t="s">
        <v>174</v>
      </c>
      <c r="D580" s="2" t="s">
        <v>281</v>
      </c>
      <c r="E580" s="2">
        <v>6</v>
      </c>
      <c r="F580" s="10">
        <f>VLOOKUP(A580,[1]Sheet1!$A$1:$C$998,3, FALSE)</f>
        <v>30</v>
      </c>
      <c r="J580" s="2">
        <f t="shared" si="9"/>
        <v>0</v>
      </c>
      <c r="K580" s="4"/>
      <c r="L580" s="2"/>
    </row>
    <row r="581" spans="1:15" x14ac:dyDescent="0.3">
      <c r="A581" s="15" t="s">
        <v>612</v>
      </c>
      <c r="B581" s="15" t="s">
        <v>2712</v>
      </c>
      <c r="C581" s="10" t="s">
        <v>633</v>
      </c>
      <c r="D581" s="10" t="s">
        <v>279</v>
      </c>
      <c r="E581" s="11">
        <v>16</v>
      </c>
      <c r="F581" s="10">
        <f>VLOOKUP(A581,[1]Sheet1!$A$1:$C$998,3, FALSE)</f>
        <v>268</v>
      </c>
      <c r="G581" s="10"/>
      <c r="H581" s="12"/>
      <c r="I581" s="10"/>
      <c r="J581" s="2" t="str">
        <f t="shared" si="9"/>
        <v>irr.</v>
      </c>
      <c r="K581" s="12"/>
      <c r="L581" s="12" t="s">
        <v>500</v>
      </c>
      <c r="M581" s="2" t="s">
        <v>649</v>
      </c>
      <c r="N581" s="2" t="s">
        <v>1602</v>
      </c>
      <c r="O581" s="2" t="s">
        <v>876</v>
      </c>
    </row>
    <row r="582" spans="1:15" x14ac:dyDescent="0.3">
      <c r="A582" s="15" t="s">
        <v>1414</v>
      </c>
      <c r="B582" s="15" t="s">
        <v>2713</v>
      </c>
      <c r="C582" s="3" t="s">
        <v>1415</v>
      </c>
      <c r="D582" s="2" t="s">
        <v>279</v>
      </c>
      <c r="E582" s="2">
        <v>29</v>
      </c>
      <c r="F582" s="10" t="e">
        <f>IFERROR(VLOOKUP(A582,[1]Sheet1!$A$1:$C$998,3, FALSE), VLOOKUP(A582,[1]Sheet1!$B$1:$C$998,2, FALSE))</f>
        <v>#N/A</v>
      </c>
      <c r="J582" s="2">
        <f t="shared" si="9"/>
        <v>0</v>
      </c>
      <c r="K582" s="4"/>
    </row>
    <row r="583" spans="1:15" x14ac:dyDescent="0.3">
      <c r="A583" s="15" t="s">
        <v>1717</v>
      </c>
      <c r="B583" s="15" t="s">
        <v>1717</v>
      </c>
      <c r="C583" s="2" t="s">
        <v>814</v>
      </c>
      <c r="D583" s="2" t="s">
        <v>277</v>
      </c>
      <c r="E583" s="2">
        <v>24</v>
      </c>
      <c r="F583" s="10" t="e">
        <f>IFERROR(VLOOKUP(A583,[1]Sheet1!$A$1:$C$998,3, FALSE), VLOOKUP(A583,[1]Sheet1!$B$1:$C$998,2, FALSE))</f>
        <v>#N/A</v>
      </c>
      <c r="G583" s="2"/>
      <c r="J583" s="2" t="str">
        <f t="shared" si="9"/>
        <v>1/2</v>
      </c>
      <c r="K583" s="4" t="s">
        <v>327</v>
      </c>
    </row>
    <row r="584" spans="1:15" x14ac:dyDescent="0.3">
      <c r="A584" s="15" t="s">
        <v>1687</v>
      </c>
      <c r="B584" s="15" t="s">
        <v>2714</v>
      </c>
      <c r="C584" s="3" t="s">
        <v>2298</v>
      </c>
      <c r="D584" s="2" t="s">
        <v>278</v>
      </c>
      <c r="E584" s="25">
        <v>19</v>
      </c>
      <c r="F584" s="10">
        <f>VLOOKUP(A584,[1]Sheet1!$A$1:$C$998,3, FALSE)</f>
        <v>265</v>
      </c>
      <c r="J584" s="2">
        <f t="shared" si="9"/>
        <v>0</v>
      </c>
      <c r="K584" s="4"/>
      <c r="L584" s="2"/>
      <c r="M584" s="15"/>
      <c r="N584" s="26"/>
      <c r="O584" s="15"/>
    </row>
    <row r="585" spans="1:15" x14ac:dyDescent="0.3">
      <c r="A585" s="15" t="s">
        <v>1688</v>
      </c>
      <c r="B585" s="15" t="s">
        <v>2715</v>
      </c>
      <c r="C585" s="3" t="s">
        <v>2385</v>
      </c>
      <c r="D585" s="2" t="s">
        <v>279</v>
      </c>
      <c r="E585" s="25">
        <v>20</v>
      </c>
      <c r="F585" s="10" t="e">
        <f>IFERROR(VLOOKUP(A585,[1]Sheet1!$A$1:$C$998,3, FALSE), VLOOKUP(A585,[1]Sheet1!$B$1:$C$998,2, FALSE))</f>
        <v>#N/A</v>
      </c>
      <c r="J585" s="2">
        <f t="shared" si="9"/>
        <v>0</v>
      </c>
      <c r="K585" s="4"/>
      <c r="L585" s="2"/>
      <c r="M585" s="15"/>
      <c r="N585" s="26"/>
      <c r="O585" s="15"/>
    </row>
    <row r="586" spans="1:15" x14ac:dyDescent="0.3">
      <c r="A586" s="15" t="s">
        <v>92</v>
      </c>
      <c r="B586" s="15" t="s">
        <v>92</v>
      </c>
      <c r="C586" s="3" t="s">
        <v>93</v>
      </c>
      <c r="D586" s="2" t="s">
        <v>277</v>
      </c>
      <c r="E586" s="2">
        <v>4</v>
      </c>
      <c r="F586" s="10" t="e">
        <f>IFERROR(VLOOKUP(A586,[1]Sheet1!$A$1:$C$998,3, FALSE), VLOOKUP(A586,[1]Sheet1!$B$1:$C$998,2, FALSE))</f>
        <v>#N/A</v>
      </c>
      <c r="J586" s="2">
        <f t="shared" si="9"/>
        <v>0</v>
      </c>
      <c r="K586" s="4"/>
      <c r="L586" s="2"/>
    </row>
    <row r="587" spans="1:15" x14ac:dyDescent="0.3">
      <c r="A587" t="s">
        <v>1978</v>
      </c>
      <c r="B587" s="15" t="s">
        <v>2716</v>
      </c>
      <c r="C587" t="s">
        <v>2058</v>
      </c>
      <c r="E587" s="5" t="s">
        <v>2128</v>
      </c>
      <c r="F587" s="10" t="e">
        <f>IFERROR(VLOOKUP(A587,[1]Sheet1!$A$1:$C$998,3, FALSE), VLOOKUP(A587,[1]Sheet1!$B$1:$C$998,2, FALSE))</f>
        <v>#N/A</v>
      </c>
      <c r="J587" s="2">
        <f t="shared" si="9"/>
        <v>0</v>
      </c>
      <c r="K587" s="4"/>
    </row>
    <row r="588" spans="1:15" ht="18.75" x14ac:dyDescent="0.3">
      <c r="A588" s="15" t="s">
        <v>1524</v>
      </c>
      <c r="B588" s="15" t="s">
        <v>2717</v>
      </c>
      <c r="C588" s="10" t="s">
        <v>1510</v>
      </c>
      <c r="D588" s="10" t="s">
        <v>279</v>
      </c>
      <c r="E588" s="10">
        <v>17</v>
      </c>
      <c r="F588" s="10">
        <f>VLOOKUP(A588,[1]Sheet1!$A$1:$C$998,3, FALSE)</f>
        <v>409</v>
      </c>
      <c r="G588" s="10"/>
      <c r="H588" s="12"/>
      <c r="I588" s="10"/>
      <c r="J588" s="2" t="str">
        <f t="shared" si="9"/>
        <v>4</v>
      </c>
      <c r="K588" s="12"/>
      <c r="L588" s="12" t="s">
        <v>290</v>
      </c>
      <c r="M588" s="10" t="s">
        <v>1528</v>
      </c>
      <c r="N588" s="14" t="s">
        <v>1527</v>
      </c>
      <c r="O588" s="10" t="s">
        <v>1511</v>
      </c>
    </row>
    <row r="589" spans="1:15" x14ac:dyDescent="0.3">
      <c r="A589" s="15" t="s">
        <v>229</v>
      </c>
      <c r="B589" s="15" t="s">
        <v>2718</v>
      </c>
      <c r="C589" s="3" t="s">
        <v>244</v>
      </c>
      <c r="D589" s="2" t="s">
        <v>278</v>
      </c>
      <c r="E589" s="2">
        <v>8</v>
      </c>
      <c r="F589" s="10">
        <f>VLOOKUP(A589,[1]Sheet1!$A$1:$C$998,3, FALSE)</f>
        <v>199</v>
      </c>
      <c r="H589" s="2" t="s">
        <v>267</v>
      </c>
      <c r="I589" s="2" t="s">
        <v>784</v>
      </c>
      <c r="J589" s="2">
        <f t="shared" si="9"/>
        <v>3</v>
      </c>
      <c r="K589" s="5">
        <v>3</v>
      </c>
    </row>
    <row r="590" spans="1:15" x14ac:dyDescent="0.3">
      <c r="A590" s="15" t="s">
        <v>1610</v>
      </c>
      <c r="B590" s="15" t="s">
        <v>1610</v>
      </c>
      <c r="C590" s="3" t="s">
        <v>2386</v>
      </c>
      <c r="D590" s="2" t="s">
        <v>277</v>
      </c>
      <c r="E590" s="25">
        <v>20</v>
      </c>
      <c r="F590" s="10" t="e">
        <f>IFERROR(VLOOKUP(A590,[1]Sheet1!$A$1:$C$998,3, FALSE), VLOOKUP(A590,[1]Sheet1!$B$1:$C$998,2, FALSE))</f>
        <v>#N/A</v>
      </c>
      <c r="J590" s="2">
        <f t="shared" si="9"/>
        <v>0</v>
      </c>
      <c r="K590" s="4"/>
      <c r="L590" s="2"/>
      <c r="M590" s="15"/>
      <c r="N590" s="26"/>
      <c r="O590" s="15"/>
    </row>
    <row r="591" spans="1:15" x14ac:dyDescent="0.3">
      <c r="A591" s="15" t="s">
        <v>2205</v>
      </c>
      <c r="B591" s="15" t="s">
        <v>2205</v>
      </c>
      <c r="C591" s="3" t="s">
        <v>152</v>
      </c>
      <c r="D591" s="2" t="s">
        <v>279</v>
      </c>
      <c r="E591" s="5">
        <v>5</v>
      </c>
      <c r="F591" s="10">
        <f>IFERROR(VLOOKUP(A591,[1]Sheet1!$A$1:$C$998,3, FALSE), VLOOKUP(A591,[1]Sheet1!$B$1:$C$998,2, FALSE))</f>
        <v>83</v>
      </c>
      <c r="J591" s="2">
        <f t="shared" si="9"/>
        <v>3</v>
      </c>
      <c r="K591" s="4"/>
      <c r="L591" s="2">
        <v>3</v>
      </c>
      <c r="M591" s="2" t="s">
        <v>1117</v>
      </c>
      <c r="N591" s="2" t="s">
        <v>1118</v>
      </c>
      <c r="O591" s="2" t="s">
        <v>1119</v>
      </c>
    </row>
    <row r="592" spans="1:15" x14ac:dyDescent="0.3">
      <c r="A592" s="15" t="s">
        <v>1582</v>
      </c>
      <c r="B592" s="15" t="s">
        <v>2205</v>
      </c>
      <c r="C592" s="3" t="s">
        <v>1583</v>
      </c>
      <c r="D592" s="2" t="s">
        <v>279</v>
      </c>
      <c r="E592" s="25">
        <v>18</v>
      </c>
      <c r="F592" s="10">
        <f>VLOOKUP(A592,[1]Sheet1!$A$1:$C$998,3, FALSE)</f>
        <v>83</v>
      </c>
      <c r="J592" s="2">
        <f t="shared" si="9"/>
        <v>3</v>
      </c>
      <c r="K592" s="4"/>
      <c r="L592" s="2">
        <v>3</v>
      </c>
      <c r="M592" s="15" t="s">
        <v>1117</v>
      </c>
      <c r="N592" s="15" t="s">
        <v>1118</v>
      </c>
      <c r="O592" s="15" t="s">
        <v>1584</v>
      </c>
    </row>
    <row r="593" spans="1:15" x14ac:dyDescent="0.3">
      <c r="A593" s="15" t="s">
        <v>2261</v>
      </c>
      <c r="B593" s="15" t="s">
        <v>2261</v>
      </c>
      <c r="C593" s="3" t="s">
        <v>388</v>
      </c>
      <c r="D593" s="2" t="s">
        <v>279</v>
      </c>
      <c r="E593" s="5">
        <v>11</v>
      </c>
      <c r="F593" s="10">
        <f>IFERROR(VLOOKUP(A593,[1]Sheet1!$A$1:$C$998,3, FALSE), VLOOKUP(A593,[1]Sheet1!$B$1:$C$998,2, FALSE))</f>
        <v>287</v>
      </c>
      <c r="J593" s="2" t="str">
        <f t="shared" si="9"/>
        <v>2</v>
      </c>
      <c r="K593" s="4"/>
      <c r="L593" s="4" t="s">
        <v>223</v>
      </c>
      <c r="M593" s="2" t="s">
        <v>1019</v>
      </c>
      <c r="N593" s="2" t="s">
        <v>1020</v>
      </c>
      <c r="O593" s="2" t="s">
        <v>1021</v>
      </c>
    </row>
    <row r="594" spans="1:15" x14ac:dyDescent="0.3">
      <c r="A594" s="15" t="s">
        <v>2206</v>
      </c>
      <c r="B594" s="15" t="s">
        <v>2206</v>
      </c>
      <c r="C594" s="3" t="s">
        <v>153</v>
      </c>
      <c r="D594" s="2" t="s">
        <v>279</v>
      </c>
      <c r="E594" s="5">
        <v>5</v>
      </c>
      <c r="F594" s="10" t="e">
        <f>IFERROR(VLOOKUP(A594,[1]Sheet1!$A$1:$C$998,3, FALSE), VLOOKUP(A594,[1]Sheet1!$B$1:$C$998,2, FALSE))</f>
        <v>#N/A</v>
      </c>
      <c r="J594" s="2">
        <f t="shared" si="9"/>
        <v>3</v>
      </c>
      <c r="K594" s="4"/>
      <c r="L594" s="2">
        <v>3</v>
      </c>
      <c r="M594" s="2" t="s">
        <v>1120</v>
      </c>
      <c r="N594" s="2" t="s">
        <v>1121</v>
      </c>
      <c r="O594" s="2" t="s">
        <v>1122</v>
      </c>
    </row>
    <row r="595" spans="1:15" x14ac:dyDescent="0.3">
      <c r="A595" s="15" t="s">
        <v>1689</v>
      </c>
      <c r="B595" s="15" t="s">
        <v>2719</v>
      </c>
      <c r="C595" s="3" t="s">
        <v>2374</v>
      </c>
      <c r="D595" s="2" t="s">
        <v>277</v>
      </c>
      <c r="E595" s="25">
        <v>19</v>
      </c>
      <c r="F595" s="10" t="e">
        <f>IFERROR(VLOOKUP(A595,[1]Sheet1!$A$1:$C$998,3, FALSE), VLOOKUP(A595,[1]Sheet1!$B$1:$C$998,2, FALSE))</f>
        <v>#N/A</v>
      </c>
      <c r="J595" s="2">
        <f t="shared" si="9"/>
        <v>0</v>
      </c>
      <c r="K595" s="4"/>
      <c r="L595" s="2"/>
      <c r="M595" s="15"/>
      <c r="N595" s="26"/>
      <c r="O595" s="15"/>
    </row>
    <row r="596" spans="1:15" x14ac:dyDescent="0.3">
      <c r="A596" s="15" t="s">
        <v>94</v>
      </c>
      <c r="B596" s="15" t="s">
        <v>2720</v>
      </c>
      <c r="C596" s="3" t="s">
        <v>95</v>
      </c>
      <c r="D596" s="2" t="s">
        <v>278</v>
      </c>
      <c r="E596" s="2">
        <v>4</v>
      </c>
      <c r="F596" s="10">
        <f>VLOOKUP(A596,[1]Sheet1!$A$1:$C$998,3, FALSE)</f>
        <v>913</v>
      </c>
      <c r="I596" s="2" t="s">
        <v>784</v>
      </c>
      <c r="J596" s="2">
        <f t="shared" si="9"/>
        <v>1</v>
      </c>
      <c r="K596" s="5">
        <v>1</v>
      </c>
      <c r="L596" s="2"/>
    </row>
    <row r="597" spans="1:15" x14ac:dyDescent="0.3">
      <c r="A597" t="s">
        <v>1986</v>
      </c>
      <c r="B597" s="15" t="s">
        <v>1986</v>
      </c>
      <c r="C597" t="s">
        <v>2077</v>
      </c>
      <c r="E597" s="5" t="s">
        <v>2128</v>
      </c>
      <c r="F597" s="10" t="e">
        <f>IFERROR(VLOOKUP(A597,[1]Sheet1!$A$1:$C$998,3, FALSE), VLOOKUP(A597,[1]Sheet1!$B$1:$C$998,2, FALSE))</f>
        <v>#N/A</v>
      </c>
      <c r="J597" s="2">
        <f t="shared" si="9"/>
        <v>0</v>
      </c>
      <c r="K597" s="4"/>
    </row>
    <row r="598" spans="1:15" x14ac:dyDescent="0.3">
      <c r="A598" s="15" t="s">
        <v>613</v>
      </c>
      <c r="B598" s="15" t="s">
        <v>2721</v>
      </c>
      <c r="C598" s="10" t="s">
        <v>634</v>
      </c>
      <c r="D598" s="10" t="s">
        <v>279</v>
      </c>
      <c r="E598" s="11">
        <v>16</v>
      </c>
      <c r="F598" s="10">
        <f>VLOOKUP(A598,[1]Sheet1!$A$1:$C$998,3, FALSE)</f>
        <v>102</v>
      </c>
      <c r="G598" s="10"/>
      <c r="H598" s="12"/>
      <c r="I598" s="10"/>
      <c r="J598" s="2" t="str">
        <f t="shared" si="9"/>
        <v>3</v>
      </c>
      <c r="K598" s="12"/>
      <c r="L598" s="12" t="s">
        <v>221</v>
      </c>
      <c r="M598" s="2" t="s">
        <v>650</v>
      </c>
      <c r="N598" s="2" t="s">
        <v>1123</v>
      </c>
      <c r="O598" s="2" t="s">
        <v>1124</v>
      </c>
    </row>
    <row r="599" spans="1:15" x14ac:dyDescent="0.3">
      <c r="A599" s="15" t="s">
        <v>1716</v>
      </c>
      <c r="B599" s="15" t="s">
        <v>2722</v>
      </c>
      <c r="C599" s="2" t="s">
        <v>815</v>
      </c>
      <c r="D599" s="2" t="s">
        <v>278</v>
      </c>
      <c r="E599" s="2">
        <v>24</v>
      </c>
      <c r="F599" s="10" t="e">
        <f>IFERROR(VLOOKUP(A599,[1]Sheet1!$A$1:$C$998,3, FALSE), VLOOKUP(A599,[1]Sheet1!$B$1:$C$998,2, FALSE))</f>
        <v>#N/A</v>
      </c>
      <c r="G599" s="2"/>
      <c r="H599" s="2" t="s">
        <v>833</v>
      </c>
      <c r="I599" s="2" t="s">
        <v>784</v>
      </c>
      <c r="J599" s="2" t="str">
        <f t="shared" si="9"/>
        <v>3</v>
      </c>
      <c r="K599" s="4" t="s">
        <v>221</v>
      </c>
    </row>
    <row r="600" spans="1:15" x14ac:dyDescent="0.3">
      <c r="A600" s="15" t="s">
        <v>1416</v>
      </c>
      <c r="B600" s="15" t="s">
        <v>1416</v>
      </c>
      <c r="C600" s="3" t="s">
        <v>1417</v>
      </c>
      <c r="D600" s="2" t="s">
        <v>278</v>
      </c>
      <c r="E600" s="2">
        <v>29</v>
      </c>
      <c r="F600" s="10">
        <f>VLOOKUP(A600,[1]Sheet1!$A$1:$C$998,3, FALSE)</f>
        <v>122</v>
      </c>
      <c r="I600" s="2" t="s">
        <v>784</v>
      </c>
      <c r="J600" s="2">
        <f t="shared" si="9"/>
        <v>0</v>
      </c>
      <c r="K600" s="4"/>
    </row>
    <row r="601" spans="1:15" x14ac:dyDescent="0.3">
      <c r="A601" s="15" t="s">
        <v>2272</v>
      </c>
      <c r="B601" s="15" t="s">
        <v>2272</v>
      </c>
      <c r="C601" s="3" t="s">
        <v>245</v>
      </c>
      <c r="D601" s="2" t="s">
        <v>278</v>
      </c>
      <c r="E601" s="2">
        <v>8</v>
      </c>
      <c r="F601" s="10">
        <f>IFERROR(VLOOKUP(A601,[1]Sheet1!$A$1:$C$998,3, FALSE), VLOOKUP(A601,[1]Sheet1!$B$1:$C$998,2, FALSE))</f>
        <v>759</v>
      </c>
      <c r="I601" s="2" t="s">
        <v>786</v>
      </c>
      <c r="J601" s="2">
        <f t="shared" si="9"/>
        <v>1</v>
      </c>
      <c r="K601" s="5">
        <v>1</v>
      </c>
    </row>
    <row r="602" spans="1:15" x14ac:dyDescent="0.3">
      <c r="A602" s="15" t="s">
        <v>2186</v>
      </c>
      <c r="B602" s="15" t="s">
        <v>2186</v>
      </c>
      <c r="C602" s="3" t="s">
        <v>63</v>
      </c>
      <c r="D602" s="2" t="s">
        <v>279</v>
      </c>
      <c r="E602" s="5">
        <v>3</v>
      </c>
      <c r="F602" s="10">
        <f>IFERROR(VLOOKUP(A602,[1]Sheet1!$A$1:$C$998,3, FALSE), VLOOKUP(A602,[1]Sheet1!$B$1:$C$998,2, FALSE))</f>
        <v>853</v>
      </c>
      <c r="J602" s="2">
        <f t="shared" si="9"/>
        <v>1</v>
      </c>
      <c r="K602" s="4"/>
      <c r="L602" s="2">
        <v>1</v>
      </c>
      <c r="M602" s="2" t="s">
        <v>952</v>
      </c>
      <c r="N602" s="2" t="s">
        <v>953</v>
      </c>
      <c r="O602" s="2" t="s">
        <v>954</v>
      </c>
    </row>
    <row r="603" spans="1:15" x14ac:dyDescent="0.3">
      <c r="A603" s="15" t="s">
        <v>1690</v>
      </c>
      <c r="B603" s="15" t="s">
        <v>2723</v>
      </c>
      <c r="C603" s="3" t="s">
        <v>346</v>
      </c>
      <c r="D603" s="2" t="s">
        <v>278</v>
      </c>
      <c r="E603" s="2">
        <v>10</v>
      </c>
      <c r="F603" s="10" t="e">
        <f>IFERROR(VLOOKUP(A603,[1]Sheet1!$A$1:$C$998,3, FALSE), VLOOKUP(A603,[1]Sheet1!$B$1:$C$998,2, FALSE))</f>
        <v>#N/A</v>
      </c>
      <c r="I603" s="2" t="s">
        <v>784</v>
      </c>
      <c r="J603" s="2">
        <f t="shared" si="9"/>
        <v>2</v>
      </c>
      <c r="K603" s="5">
        <v>2</v>
      </c>
    </row>
    <row r="604" spans="1:15" x14ac:dyDescent="0.3">
      <c r="A604" s="15" t="s">
        <v>1691</v>
      </c>
      <c r="B604" s="15" t="s">
        <v>2724</v>
      </c>
      <c r="C604" s="3" t="s">
        <v>2375</v>
      </c>
      <c r="D604" s="2" t="s">
        <v>279</v>
      </c>
      <c r="E604" s="25">
        <v>19</v>
      </c>
      <c r="F604" s="10" t="e">
        <f>IFERROR(VLOOKUP(A604,[1]Sheet1!$A$1:$C$998,3, FALSE), VLOOKUP(A604,[1]Sheet1!$B$1:$C$998,2, FALSE))</f>
        <v>#N/A</v>
      </c>
      <c r="J604" s="2">
        <f t="shared" si="9"/>
        <v>0</v>
      </c>
      <c r="K604" s="4"/>
      <c r="L604" s="2"/>
      <c r="M604" s="15"/>
      <c r="N604" s="26"/>
      <c r="O604" s="15"/>
    </row>
    <row r="605" spans="1:15" x14ac:dyDescent="0.3">
      <c r="A605" s="15" t="s">
        <v>463</v>
      </c>
      <c r="B605" s="15" t="s">
        <v>463</v>
      </c>
      <c r="C605" s="10" t="s">
        <v>485</v>
      </c>
      <c r="D605" s="10" t="s">
        <v>279</v>
      </c>
      <c r="E605" s="11">
        <v>13</v>
      </c>
      <c r="F605" s="10">
        <f>VLOOKUP(A605,[1]Sheet1!$A$1:$C$998,3, FALSE)</f>
        <v>23</v>
      </c>
      <c r="G605" s="10"/>
      <c r="H605" s="12"/>
      <c r="I605" s="10"/>
      <c r="J605" s="2" t="str">
        <f t="shared" si="9"/>
        <v>irr.</v>
      </c>
      <c r="K605" s="12"/>
      <c r="L605" s="12" t="s">
        <v>500</v>
      </c>
      <c r="M605" s="2" t="s">
        <v>877</v>
      </c>
      <c r="N605" s="2" t="s">
        <v>878</v>
      </c>
      <c r="O605" s="2" t="s">
        <v>258</v>
      </c>
    </row>
    <row r="606" spans="1:15" x14ac:dyDescent="0.3">
      <c r="A606" s="15" t="s">
        <v>315</v>
      </c>
      <c r="B606" s="15" t="s">
        <v>315</v>
      </c>
      <c r="C606" s="3" t="s">
        <v>175</v>
      </c>
      <c r="D606" s="2" t="s">
        <v>275</v>
      </c>
      <c r="E606" s="2">
        <v>9</v>
      </c>
      <c r="F606" s="10">
        <f>VLOOKUP(A606,[1]Sheet1!$A$1:$C$998,3, FALSE)</f>
        <v>164</v>
      </c>
      <c r="J606" s="2">
        <f t="shared" si="9"/>
        <v>0</v>
      </c>
      <c r="K606" s="4"/>
    </row>
    <row r="607" spans="1:15" x14ac:dyDescent="0.3">
      <c r="A607" s="15" t="s">
        <v>1585</v>
      </c>
      <c r="B607" s="15" t="s">
        <v>2725</v>
      </c>
      <c r="C607" s="3" t="s">
        <v>1586</v>
      </c>
      <c r="D607" s="2" t="s">
        <v>1316</v>
      </c>
      <c r="E607" s="25">
        <v>18</v>
      </c>
      <c r="F607" s="10">
        <f>VLOOKUP(A607,[1]Sheet1!$A$1:$C$998,3, FALSE)</f>
        <v>964</v>
      </c>
      <c r="J607" s="2">
        <f t="shared" si="9"/>
        <v>0</v>
      </c>
      <c r="K607" s="4"/>
      <c r="L607" s="2"/>
      <c r="M607" s="26"/>
      <c r="N607" s="26"/>
      <c r="O607" s="26"/>
    </row>
    <row r="608" spans="1:15" x14ac:dyDescent="0.3">
      <c r="A608" s="15" t="s">
        <v>126</v>
      </c>
      <c r="B608" s="15" t="s">
        <v>126</v>
      </c>
      <c r="C608" s="3" t="s">
        <v>175</v>
      </c>
      <c r="D608" s="2" t="s">
        <v>274</v>
      </c>
      <c r="E608" s="2">
        <v>6</v>
      </c>
      <c r="F608" s="10">
        <f>VLOOKUP(A608,[1]Sheet1!$A$1:$C$998,3, FALSE)</f>
        <v>384</v>
      </c>
      <c r="J608" s="2">
        <f t="shared" si="9"/>
        <v>0</v>
      </c>
      <c r="K608" s="4"/>
      <c r="L608" s="2"/>
    </row>
    <row r="609" spans="1:15" x14ac:dyDescent="0.3">
      <c r="A609" s="15" t="s">
        <v>614</v>
      </c>
      <c r="B609" s="15" t="s">
        <v>2726</v>
      </c>
      <c r="C609" s="10" t="s">
        <v>635</v>
      </c>
      <c r="D609" s="10" t="s">
        <v>275</v>
      </c>
      <c r="E609" s="10">
        <v>16</v>
      </c>
      <c r="F609" s="10" t="e">
        <f>IFERROR(VLOOKUP(A609,[1]Sheet1!$A$1:$C$998,3, FALSE), VLOOKUP(A609,[1]Sheet1!$B$1:$C$998,2, FALSE))</f>
        <v>#N/A</v>
      </c>
      <c r="G609" s="10"/>
      <c r="H609" s="12"/>
      <c r="I609" s="10"/>
      <c r="J609" s="2">
        <f t="shared" si="9"/>
        <v>0</v>
      </c>
      <c r="K609" s="12"/>
      <c r="L609" s="12"/>
      <c r="M609" s="10"/>
      <c r="N609" s="10"/>
      <c r="O609" s="10"/>
    </row>
    <row r="610" spans="1:15" x14ac:dyDescent="0.3">
      <c r="A610" s="15" t="s">
        <v>2231</v>
      </c>
      <c r="B610" s="15" t="s">
        <v>2231</v>
      </c>
      <c r="C610" s="3" t="s">
        <v>246</v>
      </c>
      <c r="D610" s="2" t="s">
        <v>279</v>
      </c>
      <c r="E610" s="5">
        <v>8</v>
      </c>
      <c r="F610" s="10" t="e">
        <f>IFERROR(VLOOKUP(A610,[1]Sheet1!$A$1:$C$998,3, FALSE), VLOOKUP(A610,[1]Sheet1!$B$1:$C$998,2, FALSE))</f>
        <v>#N/A</v>
      </c>
      <c r="J610" s="2" t="str">
        <f t="shared" si="9"/>
        <v>1</v>
      </c>
      <c r="K610" s="4"/>
      <c r="L610" s="4" t="s">
        <v>222</v>
      </c>
      <c r="M610" s="2" t="s">
        <v>955</v>
      </c>
      <c r="N610" s="2" t="s">
        <v>956</v>
      </c>
      <c r="O610" s="2" t="s">
        <v>957</v>
      </c>
    </row>
    <row r="611" spans="1:15" x14ac:dyDescent="0.3">
      <c r="A611" t="s">
        <v>1886</v>
      </c>
      <c r="B611" s="15" t="s">
        <v>2727</v>
      </c>
      <c r="C611" t="s">
        <v>1876</v>
      </c>
      <c r="E611" s="5">
        <v>33</v>
      </c>
      <c r="F611" s="10">
        <f>VLOOKUP(A611,[1]Sheet1!$A$1:$C$998,3, FALSE)</f>
        <v>737</v>
      </c>
      <c r="J611" s="2">
        <f t="shared" si="9"/>
        <v>0</v>
      </c>
      <c r="K611" s="4"/>
    </row>
    <row r="612" spans="1:15" x14ac:dyDescent="0.3">
      <c r="A612" s="15" t="s">
        <v>1250</v>
      </c>
      <c r="B612" s="15" t="s">
        <v>2728</v>
      </c>
      <c r="C612" s="3" t="s">
        <v>1271</v>
      </c>
      <c r="D612" s="2" t="s">
        <v>279</v>
      </c>
      <c r="E612" s="2">
        <v>26</v>
      </c>
      <c r="F612" s="10">
        <f>VLOOKUP(A612,[1]Sheet1!$A$1:$C$998,3, FALSE)</f>
        <v>584</v>
      </c>
      <c r="G612" s="4"/>
      <c r="J612" s="2" t="str">
        <f t="shared" si="9"/>
        <v>2</v>
      </c>
      <c r="K612" s="4"/>
      <c r="L612" s="4" t="s">
        <v>223</v>
      </c>
      <c r="M612" s="24" t="s">
        <v>1301</v>
      </c>
      <c r="N612" s="24" t="s">
        <v>1302</v>
      </c>
      <c r="O612" s="24" t="s">
        <v>1291</v>
      </c>
    </row>
    <row r="613" spans="1:15" x14ac:dyDescent="0.3">
      <c r="A613" s="15" t="s">
        <v>1331</v>
      </c>
      <c r="B613" s="15" t="s">
        <v>1331</v>
      </c>
      <c r="C613" s="3" t="s">
        <v>1332</v>
      </c>
      <c r="D613" s="2" t="s">
        <v>277</v>
      </c>
      <c r="E613" s="5">
        <v>27</v>
      </c>
      <c r="F613" s="10" t="e">
        <f>IFERROR(VLOOKUP(A613,[1]Sheet1!$A$1:$C$998,3, FALSE), VLOOKUP(A613,[1]Sheet1!$B$1:$C$998,2, FALSE))</f>
        <v>#N/A</v>
      </c>
      <c r="J613" s="2" t="str">
        <f t="shared" si="9"/>
        <v>3</v>
      </c>
      <c r="K613" s="4" t="s">
        <v>221</v>
      </c>
    </row>
    <row r="614" spans="1:15" x14ac:dyDescent="0.3">
      <c r="A614" s="15" t="s">
        <v>1333</v>
      </c>
      <c r="B614" s="15" t="s">
        <v>1333</v>
      </c>
      <c r="C614" s="3" t="s">
        <v>1334</v>
      </c>
      <c r="D614" s="2" t="s">
        <v>278</v>
      </c>
      <c r="E614" s="5">
        <v>27</v>
      </c>
      <c r="F614" s="10">
        <f>VLOOKUP(A614,[1]Sheet1!$A$1:$C$998,3, FALSE)</f>
        <v>680</v>
      </c>
      <c r="I614" s="2" t="s">
        <v>785</v>
      </c>
      <c r="J614" s="2" t="str">
        <f t="shared" si="9"/>
        <v>2</v>
      </c>
      <c r="K614" s="4" t="s">
        <v>223</v>
      </c>
    </row>
    <row r="615" spans="1:15" x14ac:dyDescent="0.3">
      <c r="A615" t="s">
        <v>1957</v>
      </c>
      <c r="B615" s="15" t="s">
        <v>1957</v>
      </c>
      <c r="C615" t="s">
        <v>2028</v>
      </c>
      <c r="E615" s="5" t="s">
        <v>2128</v>
      </c>
      <c r="F615" s="10" t="e">
        <f>IFERROR(VLOOKUP(A615,[1]Sheet1!$A$1:$C$998,3, FALSE), VLOOKUP(A615,[1]Sheet1!$B$1:$C$998,2, FALSE))</f>
        <v>#N/A</v>
      </c>
      <c r="J615" s="2">
        <f t="shared" si="9"/>
        <v>0</v>
      </c>
      <c r="K615" s="4"/>
    </row>
    <row r="616" spans="1:15" x14ac:dyDescent="0.3">
      <c r="A616" t="s">
        <v>1958</v>
      </c>
      <c r="B616" s="15" t="s">
        <v>1958</v>
      </c>
      <c r="C616" t="s">
        <v>2029</v>
      </c>
      <c r="E616" s="5" t="s">
        <v>2128</v>
      </c>
      <c r="F616" s="10">
        <f>VLOOKUP(A616,[1]Sheet1!$A$1:$C$998,3, FALSE)</f>
        <v>756</v>
      </c>
      <c r="J616" s="2">
        <f t="shared" si="9"/>
        <v>0</v>
      </c>
      <c r="K616" s="4"/>
    </row>
    <row r="617" spans="1:15" x14ac:dyDescent="0.3">
      <c r="A617" s="15" t="s">
        <v>1715</v>
      </c>
      <c r="B617" s="15" t="s">
        <v>740</v>
      </c>
      <c r="C617" s="3" t="s">
        <v>705</v>
      </c>
      <c r="D617" s="2" t="s">
        <v>724</v>
      </c>
      <c r="E617" s="2">
        <v>22</v>
      </c>
      <c r="F617" s="10" t="e">
        <f>IFERROR(VLOOKUP(A617,[1]Sheet1!$A$1:$C$998,3, FALSE), VLOOKUP(A617,[1]Sheet1!$B$1:$C$998,2, FALSE))</f>
        <v>#N/A</v>
      </c>
      <c r="G617" s="2"/>
      <c r="H617" s="4"/>
      <c r="J617" s="2">
        <f t="shared" si="9"/>
        <v>0</v>
      </c>
      <c r="K617" s="4"/>
      <c r="M617" s="2" t="s">
        <v>720</v>
      </c>
      <c r="O617" s="2" t="s">
        <v>740</v>
      </c>
    </row>
    <row r="618" spans="1:15" x14ac:dyDescent="0.3">
      <c r="A618" t="s">
        <v>1905</v>
      </c>
      <c r="B618" s="15" t="s">
        <v>1905</v>
      </c>
      <c r="C618" t="s">
        <v>1934</v>
      </c>
      <c r="E618" s="5">
        <v>34</v>
      </c>
      <c r="F618" s="10">
        <f>VLOOKUP(A618,[1]Sheet1!$A$1:$C$998,3, FALSE)</f>
        <v>492</v>
      </c>
      <c r="J618" s="2">
        <f t="shared" si="9"/>
        <v>0</v>
      </c>
      <c r="K618" s="4"/>
    </row>
    <row r="619" spans="1:15" x14ac:dyDescent="0.3">
      <c r="A619" s="15" t="s">
        <v>371</v>
      </c>
      <c r="B619" s="15" t="s">
        <v>2729</v>
      </c>
      <c r="C619" s="3" t="s">
        <v>389</v>
      </c>
      <c r="D619" s="2" t="s">
        <v>277</v>
      </c>
      <c r="E619" s="2">
        <v>11</v>
      </c>
      <c r="F619" s="10">
        <f>VLOOKUP(A619,[1]Sheet1!$A$1:$C$998,3, FALSE)</f>
        <v>91</v>
      </c>
      <c r="J619" s="2" t="str">
        <f t="shared" si="9"/>
        <v>1/2</v>
      </c>
      <c r="K619" s="4" t="s">
        <v>327</v>
      </c>
    </row>
    <row r="620" spans="1:15" x14ac:dyDescent="0.3">
      <c r="A620" s="15" t="s">
        <v>558</v>
      </c>
      <c r="B620" s="15" t="s">
        <v>2730</v>
      </c>
      <c r="C620" s="10" t="s">
        <v>580</v>
      </c>
      <c r="D620" s="10" t="s">
        <v>278</v>
      </c>
      <c r="E620" s="10">
        <v>15</v>
      </c>
      <c r="F620" s="10">
        <f>VLOOKUP(A620,[1]Sheet1!$A$1:$C$998,3, FALSE)</f>
        <v>317</v>
      </c>
      <c r="G620" s="10"/>
      <c r="H620" s="12" t="s">
        <v>592</v>
      </c>
      <c r="I620" s="10" t="s">
        <v>784</v>
      </c>
      <c r="J620" s="2">
        <f t="shared" si="9"/>
        <v>3</v>
      </c>
      <c r="K620" s="10">
        <v>3</v>
      </c>
      <c r="L620" s="12"/>
      <c r="M620" s="10"/>
      <c r="N620" s="10"/>
      <c r="O620" s="10"/>
    </row>
    <row r="621" spans="1:15" ht="15.6" customHeight="1" x14ac:dyDescent="0.3">
      <c r="A621" s="15" t="s">
        <v>1418</v>
      </c>
      <c r="B621" s="15" t="s">
        <v>1418</v>
      </c>
      <c r="C621" s="3" t="s">
        <v>1419</v>
      </c>
      <c r="D621" s="2" t="s">
        <v>275</v>
      </c>
      <c r="E621" s="2">
        <v>29</v>
      </c>
      <c r="F621" s="10">
        <f>VLOOKUP(A621,[1]Sheet1!$A$1:$C$998,3, FALSE)</f>
        <v>484</v>
      </c>
      <c r="J621" s="2">
        <f t="shared" si="9"/>
        <v>0</v>
      </c>
      <c r="K621" s="4"/>
    </row>
    <row r="622" spans="1:15" x14ac:dyDescent="0.3">
      <c r="A622" t="s">
        <v>1906</v>
      </c>
      <c r="B622" s="15" t="s">
        <v>1906</v>
      </c>
      <c r="C622" t="s">
        <v>1935</v>
      </c>
      <c r="E622" s="5">
        <v>34</v>
      </c>
      <c r="F622" s="10" t="e">
        <f>IFERROR(VLOOKUP(A622,[1]Sheet1!$A$1:$C$998,3, FALSE), VLOOKUP(A622,[1]Sheet1!$B$1:$C$998,2, FALSE))</f>
        <v>#N/A</v>
      </c>
      <c r="J622" s="2">
        <f t="shared" si="9"/>
        <v>0</v>
      </c>
      <c r="K622" s="4"/>
    </row>
    <row r="623" spans="1:15" x14ac:dyDescent="0.3">
      <c r="A623" s="15" t="s">
        <v>1587</v>
      </c>
      <c r="B623" s="15" t="s">
        <v>2731</v>
      </c>
      <c r="C623" s="3" t="s">
        <v>1588</v>
      </c>
      <c r="D623" s="2" t="s">
        <v>281</v>
      </c>
      <c r="E623" s="25">
        <v>18</v>
      </c>
      <c r="F623" s="10">
        <f>VLOOKUP(A623,[1]Sheet1!$A$1:$C$998,3, FALSE)</f>
        <v>128</v>
      </c>
      <c r="G623" s="3" t="s">
        <v>1340</v>
      </c>
      <c r="J623" s="2">
        <f t="shared" si="9"/>
        <v>0</v>
      </c>
      <c r="K623" s="4"/>
      <c r="L623" s="2"/>
      <c r="M623" s="26"/>
      <c r="N623" s="26"/>
      <c r="O623" s="26"/>
    </row>
    <row r="624" spans="1:15" x14ac:dyDescent="0.3">
      <c r="A624" t="s">
        <v>1987</v>
      </c>
      <c r="B624" s="15" t="s">
        <v>1987</v>
      </c>
      <c r="C624" t="s">
        <v>2078</v>
      </c>
      <c r="E624" s="5" t="s">
        <v>2128</v>
      </c>
      <c r="F624" s="10" t="e">
        <f>IFERROR(VLOOKUP(A624,[1]Sheet1!$A$1:$C$998,3, FALSE), VLOOKUP(A624,[1]Sheet1!$B$1:$C$998,2, FALSE))</f>
        <v>#N/A</v>
      </c>
      <c r="J624" s="2">
        <f t="shared" si="9"/>
        <v>0</v>
      </c>
      <c r="K624" s="4"/>
    </row>
    <row r="625" spans="1:15" x14ac:dyDescent="0.3">
      <c r="A625" t="s">
        <v>2014</v>
      </c>
      <c r="B625" s="15" t="s">
        <v>2732</v>
      </c>
      <c r="C625" t="s">
        <v>2121</v>
      </c>
      <c r="E625" s="5" t="s">
        <v>2128</v>
      </c>
      <c r="F625" s="10">
        <f>VLOOKUP(A625,[1]Sheet1!$A$1:$C$998,3, FALSE)</f>
        <v>784</v>
      </c>
      <c r="J625" s="2">
        <f t="shared" si="9"/>
        <v>0</v>
      </c>
      <c r="K625" s="4"/>
    </row>
    <row r="626" spans="1:15" x14ac:dyDescent="0.3">
      <c r="A626" s="15" t="s">
        <v>2243</v>
      </c>
      <c r="B626" s="15" t="s">
        <v>2733</v>
      </c>
      <c r="C626" s="3" t="s">
        <v>316</v>
      </c>
      <c r="D626" s="2" t="s">
        <v>279</v>
      </c>
      <c r="E626" s="5">
        <v>9</v>
      </c>
      <c r="F626" s="10" t="e">
        <f>IFERROR(VLOOKUP(A626,[1]Sheet1!$A$1:$C$998,3, FALSE), VLOOKUP(A626,[1]Sheet1!$B$1:$C$998,2, FALSE))</f>
        <v>#N/A</v>
      </c>
      <c r="J626" s="2" t="str">
        <f t="shared" si="9"/>
        <v>3</v>
      </c>
      <c r="K626" s="4"/>
      <c r="L626" s="4" t="s">
        <v>221</v>
      </c>
      <c r="M626" s="2" t="s">
        <v>1601</v>
      </c>
      <c r="N626" s="2" t="s">
        <v>1125</v>
      </c>
      <c r="O626" s="2" t="s">
        <v>1126</v>
      </c>
    </row>
    <row r="627" spans="1:15" x14ac:dyDescent="0.3">
      <c r="A627" t="s">
        <v>1907</v>
      </c>
      <c r="B627" s="15" t="s">
        <v>1907</v>
      </c>
      <c r="C627" t="s">
        <v>1936</v>
      </c>
      <c r="E627" s="5">
        <v>34</v>
      </c>
      <c r="F627" s="10">
        <f>VLOOKUP(A627,[1]Sheet1!$A$1:$C$998,3, FALSE)</f>
        <v>397</v>
      </c>
      <c r="J627" s="2">
        <f t="shared" si="9"/>
        <v>0</v>
      </c>
      <c r="K627" s="4"/>
    </row>
    <row r="628" spans="1:15" x14ac:dyDescent="0.3">
      <c r="A628" t="s">
        <v>2015</v>
      </c>
      <c r="B628" s="15" t="s">
        <v>2734</v>
      </c>
      <c r="C628" t="s">
        <v>2122</v>
      </c>
      <c r="E628" s="5" t="s">
        <v>2128</v>
      </c>
      <c r="F628" s="10">
        <f>VLOOKUP(A628,[1]Sheet1!$A$1:$C$998,3, FALSE)</f>
        <v>929</v>
      </c>
      <c r="J628" s="2">
        <f t="shared" si="9"/>
        <v>0</v>
      </c>
      <c r="K628" s="4"/>
    </row>
    <row r="629" spans="1:15" x14ac:dyDescent="0.3">
      <c r="A629" t="s">
        <v>2145</v>
      </c>
      <c r="B629" s="15" t="s">
        <v>2145</v>
      </c>
      <c r="C629" t="s">
        <v>2059</v>
      </c>
      <c r="E629" s="5" t="s">
        <v>2128</v>
      </c>
      <c r="F629" s="10">
        <f>VLOOKUP(A629,[1]Sheet1!$A$1:$C$998,3, FALSE)</f>
        <v>348</v>
      </c>
      <c r="J629" s="2">
        <f t="shared" si="9"/>
        <v>0</v>
      </c>
      <c r="K629" s="4"/>
    </row>
    <row r="630" spans="1:15" x14ac:dyDescent="0.3">
      <c r="A630" t="s">
        <v>1844</v>
      </c>
      <c r="B630" s="15" t="s">
        <v>1844</v>
      </c>
      <c r="C630" t="s">
        <v>1830</v>
      </c>
      <c r="E630" s="2">
        <v>32</v>
      </c>
      <c r="F630" s="10">
        <f>IFERROR(VLOOKUP(A630,[1]Sheet1!$A$1:$C$998,3, FALSE), VLOOKUP(A630,[1]Sheet1!$B$1:$C$998,2, FALSE))</f>
        <v>835</v>
      </c>
      <c r="J630" s="2">
        <f t="shared" si="9"/>
        <v>0</v>
      </c>
      <c r="K630" s="4"/>
    </row>
    <row r="631" spans="1:15" x14ac:dyDescent="0.3">
      <c r="A631" t="s">
        <v>1908</v>
      </c>
      <c r="B631" s="15" t="s">
        <v>1844</v>
      </c>
      <c r="C631" t="s">
        <v>1937</v>
      </c>
      <c r="E631" s="5">
        <v>34</v>
      </c>
      <c r="F631" s="10">
        <f>VLOOKUP(A631,[1]Sheet1!$A$1:$C$998,3, FALSE)</f>
        <v>835</v>
      </c>
      <c r="J631" s="2">
        <f t="shared" si="9"/>
        <v>0</v>
      </c>
      <c r="K631" s="4"/>
    </row>
    <row r="632" spans="1:15" x14ac:dyDescent="0.3">
      <c r="A632" s="15" t="s">
        <v>1786</v>
      </c>
      <c r="B632" s="15" t="s">
        <v>1786</v>
      </c>
      <c r="C632" s="3" t="s">
        <v>1787</v>
      </c>
      <c r="D632" s="2" t="s">
        <v>279</v>
      </c>
      <c r="E632" s="2">
        <v>31</v>
      </c>
      <c r="F632" s="10" t="e">
        <f>IFERROR(VLOOKUP(A632,[1]Sheet1!$A$1:$C$998,3, FALSE), VLOOKUP(A632,[1]Sheet1!$B$1:$C$998,2, FALSE))</f>
        <v>#N/A</v>
      </c>
      <c r="G632"/>
      <c r="H632"/>
      <c r="I632"/>
      <c r="J632" s="2" t="str">
        <f t="shared" si="9"/>
        <v>3/4</v>
      </c>
      <c r="K632" s="28"/>
      <c r="L632" s="28" t="s">
        <v>220</v>
      </c>
      <c r="M632"/>
      <c r="N632"/>
      <c r="O632"/>
    </row>
    <row r="633" spans="1:15" x14ac:dyDescent="0.3">
      <c r="A633" t="s">
        <v>1909</v>
      </c>
      <c r="B633" s="15" t="s">
        <v>1786</v>
      </c>
      <c r="C633" t="s">
        <v>1938</v>
      </c>
      <c r="E633" s="5">
        <v>34</v>
      </c>
      <c r="F633" s="10" t="e">
        <f>IFERROR(VLOOKUP(A633,[1]Sheet1!$A$1:$C$998,3, FALSE), VLOOKUP(A633,[1]Sheet1!$B$1:$C$998,2, FALSE))</f>
        <v>#N/A</v>
      </c>
      <c r="J633" s="2">
        <f t="shared" si="9"/>
        <v>0</v>
      </c>
      <c r="K633" s="4"/>
    </row>
    <row r="634" spans="1:15" x14ac:dyDescent="0.3">
      <c r="A634" t="s">
        <v>1988</v>
      </c>
      <c r="B634" s="15" t="s">
        <v>2735</v>
      </c>
      <c r="C634" t="s">
        <v>2079</v>
      </c>
      <c r="E634" s="5" t="s">
        <v>2128</v>
      </c>
      <c r="F634" s="10">
        <f>VLOOKUP(A634,[1]Sheet1!$A$1:$C$998,3, FALSE)</f>
        <v>604</v>
      </c>
      <c r="J634" s="2">
        <f t="shared" si="9"/>
        <v>0</v>
      </c>
      <c r="K634" s="4"/>
    </row>
    <row r="635" spans="1:15" x14ac:dyDescent="0.3">
      <c r="A635" s="15" t="s">
        <v>2262</v>
      </c>
      <c r="B635" s="15" t="s">
        <v>2736</v>
      </c>
      <c r="C635" s="3" t="s">
        <v>394</v>
      </c>
      <c r="D635" s="2" t="s">
        <v>279</v>
      </c>
      <c r="E635" s="5">
        <v>11</v>
      </c>
      <c r="F635" s="10" t="e">
        <f>IFERROR(VLOOKUP(A635,[1]Sheet1!$A$1:$C$998,3, FALSE), VLOOKUP(A635,[1]Sheet1!$B$1:$C$998,2, FALSE))</f>
        <v>#N/A</v>
      </c>
      <c r="J635" s="2" t="str">
        <f t="shared" si="9"/>
        <v>3</v>
      </c>
      <c r="K635" s="4"/>
      <c r="L635" s="4" t="s">
        <v>221</v>
      </c>
      <c r="M635" s="2" t="s">
        <v>1127</v>
      </c>
      <c r="N635" s="2" t="s">
        <v>1128</v>
      </c>
      <c r="O635" s="2" t="s">
        <v>1129</v>
      </c>
    </row>
    <row r="636" spans="1:15" x14ac:dyDescent="0.3">
      <c r="A636" s="15" t="s">
        <v>195</v>
      </c>
      <c r="B636" s="15" t="s">
        <v>195</v>
      </c>
      <c r="C636" s="3" t="s">
        <v>213</v>
      </c>
      <c r="D636" s="2" t="s">
        <v>281</v>
      </c>
      <c r="E636" s="2">
        <v>7</v>
      </c>
      <c r="F636" s="10">
        <f>VLOOKUP(A636,[1]Sheet1!$A$1:$C$998,3, FALSE)</f>
        <v>189</v>
      </c>
      <c r="J636" s="2">
        <f t="shared" si="9"/>
        <v>0</v>
      </c>
      <c r="K636" s="4"/>
      <c r="L636" s="2"/>
    </row>
    <row r="637" spans="1:15" x14ac:dyDescent="0.3">
      <c r="A637" s="15" t="s">
        <v>1335</v>
      </c>
      <c r="B637" s="15" t="s">
        <v>1335</v>
      </c>
      <c r="C637" s="3" t="s">
        <v>1336</v>
      </c>
      <c r="D637" s="2" t="s">
        <v>277</v>
      </c>
      <c r="E637" s="5">
        <v>27</v>
      </c>
      <c r="F637" s="10" t="e">
        <f>IFERROR(VLOOKUP(A637,[1]Sheet1!$A$1:$C$998,3, FALSE), VLOOKUP(A637,[1]Sheet1!$B$1:$C$998,2, FALSE))</f>
        <v>#N/A</v>
      </c>
      <c r="J637" s="2" t="str">
        <f t="shared" si="9"/>
        <v>1/2</v>
      </c>
      <c r="K637" s="4" t="s">
        <v>327</v>
      </c>
    </row>
    <row r="638" spans="1:15" x14ac:dyDescent="0.3">
      <c r="A638" s="15" t="s">
        <v>120</v>
      </c>
      <c r="B638" s="15" t="s">
        <v>120</v>
      </c>
      <c r="C638" s="3" t="s">
        <v>154</v>
      </c>
      <c r="D638" s="2" t="s">
        <v>278</v>
      </c>
      <c r="E638" s="2">
        <v>5</v>
      </c>
      <c r="F638" s="10">
        <f>VLOOKUP(A638,[1]Sheet1!$A$1:$C$998,3, FALSE)</f>
        <v>233</v>
      </c>
      <c r="I638" s="2" t="s">
        <v>786</v>
      </c>
      <c r="J638" s="2">
        <f t="shared" si="9"/>
        <v>1</v>
      </c>
      <c r="K638" s="5">
        <v>1</v>
      </c>
      <c r="L638" s="2"/>
    </row>
    <row r="639" spans="1:15" x14ac:dyDescent="0.3">
      <c r="A639" s="15" t="s">
        <v>230</v>
      </c>
      <c r="B639" s="15" t="s">
        <v>230</v>
      </c>
      <c r="C639" s="3" t="s">
        <v>247</v>
      </c>
      <c r="D639" s="2" t="s">
        <v>278</v>
      </c>
      <c r="E639" s="2">
        <v>8</v>
      </c>
      <c r="F639" s="10">
        <f>VLOOKUP(A639,[1]Sheet1!$A$1:$C$998,3, FALSE)</f>
        <v>191</v>
      </c>
      <c r="I639" s="2" t="s">
        <v>784</v>
      </c>
      <c r="J639" s="2">
        <f t="shared" si="9"/>
        <v>2</v>
      </c>
      <c r="K639" s="5">
        <v>2</v>
      </c>
    </row>
    <row r="640" spans="1:15" x14ac:dyDescent="0.3">
      <c r="A640" s="15" t="s">
        <v>396</v>
      </c>
      <c r="B640" s="15" t="s">
        <v>396</v>
      </c>
      <c r="C640" s="3" t="s">
        <v>395</v>
      </c>
      <c r="D640" s="2" t="s">
        <v>278</v>
      </c>
      <c r="E640" s="2">
        <v>11</v>
      </c>
      <c r="F640" s="10">
        <f>IFERROR(VLOOKUP(A640,[1]Sheet1!$A$1:$C$998,3, FALSE), VLOOKUP(A640,[1]Sheet1!$B$1:$C$998,2, FALSE))</f>
        <v>650</v>
      </c>
      <c r="I640" s="2" t="s">
        <v>786</v>
      </c>
      <c r="J640" s="2">
        <f t="shared" si="9"/>
        <v>1</v>
      </c>
      <c r="K640" s="5">
        <v>1</v>
      </c>
    </row>
    <row r="641" spans="1:15" x14ac:dyDescent="0.3">
      <c r="A641" s="15" t="s">
        <v>2232</v>
      </c>
      <c r="B641" s="15" t="s">
        <v>2232</v>
      </c>
      <c r="C641" s="3" t="s">
        <v>248</v>
      </c>
      <c r="D641" s="2" t="s">
        <v>279</v>
      </c>
      <c r="E641" s="5">
        <v>8</v>
      </c>
      <c r="F641" s="10">
        <f>IFERROR(VLOOKUP(A641,[1]Sheet1!$A$1:$C$998,3, FALSE), VLOOKUP(A641,[1]Sheet1!$B$1:$C$998,2, FALSE))</f>
        <v>708</v>
      </c>
      <c r="J641" s="2" t="str">
        <f t="shared" si="9"/>
        <v>1</v>
      </c>
      <c r="K641" s="4"/>
      <c r="L641" s="4" t="s">
        <v>222</v>
      </c>
      <c r="M641" s="2" t="s">
        <v>958</v>
      </c>
      <c r="N641" s="2" t="s">
        <v>959</v>
      </c>
      <c r="O641" s="2" t="s">
        <v>960</v>
      </c>
    </row>
    <row r="642" spans="1:15" x14ac:dyDescent="0.3">
      <c r="A642" s="15" t="s">
        <v>317</v>
      </c>
      <c r="B642" s="15" t="s">
        <v>317</v>
      </c>
      <c r="C642" s="3" t="s">
        <v>318</v>
      </c>
      <c r="D642" s="2" t="s">
        <v>277</v>
      </c>
      <c r="E642" s="2">
        <v>9</v>
      </c>
      <c r="F642" s="10">
        <f>VLOOKUP(A642,[1]Sheet1!$A$1:$C$998,3, FALSE)</f>
        <v>569</v>
      </c>
      <c r="J642" s="2">
        <f t="shared" ref="J642:J705" si="10">IF(ISBLANK(K642), L642, K642)</f>
        <v>0</v>
      </c>
      <c r="K642" s="4"/>
    </row>
    <row r="643" spans="1:15" x14ac:dyDescent="0.3">
      <c r="A643" s="15" t="s">
        <v>2213</v>
      </c>
      <c r="B643" s="15" t="s">
        <v>2213</v>
      </c>
      <c r="C643" s="3" t="s">
        <v>176</v>
      </c>
      <c r="D643" s="2" t="s">
        <v>279</v>
      </c>
      <c r="E643" s="5">
        <v>6</v>
      </c>
      <c r="F643" s="10" t="e">
        <f>IFERROR(VLOOKUP(A643,[1]Sheet1!$A$1:$C$998,3, FALSE), VLOOKUP(A643,[1]Sheet1!$B$1:$C$998,2, FALSE))</f>
        <v>#N/A</v>
      </c>
      <c r="J643" s="2">
        <f t="shared" si="10"/>
        <v>1</v>
      </c>
      <c r="K643" s="4"/>
      <c r="L643" s="2">
        <v>1</v>
      </c>
      <c r="M643" s="2" t="s">
        <v>961</v>
      </c>
      <c r="N643" s="2" t="s">
        <v>962</v>
      </c>
      <c r="O643" s="2" t="s">
        <v>963</v>
      </c>
    </row>
    <row r="644" spans="1:15" x14ac:dyDescent="0.3">
      <c r="A644" s="15" t="s">
        <v>615</v>
      </c>
      <c r="B644" s="15" t="s">
        <v>2737</v>
      </c>
      <c r="C644" s="10" t="s">
        <v>636</v>
      </c>
      <c r="D644" s="10" t="s">
        <v>279</v>
      </c>
      <c r="E644" s="11">
        <v>16</v>
      </c>
      <c r="F644" s="10" t="e">
        <f>IFERROR(VLOOKUP(A644,[1]Sheet1!$A$1:$C$998,3, FALSE), VLOOKUP(A644,[1]Sheet1!$B$1:$C$998,2, FALSE))</f>
        <v>#N/A</v>
      </c>
      <c r="G644" s="10"/>
      <c r="H644" s="12"/>
      <c r="I644" s="10"/>
      <c r="J644" s="2" t="str">
        <f t="shared" si="10"/>
        <v>4</v>
      </c>
      <c r="K644" s="12"/>
      <c r="L644" s="12" t="s">
        <v>290</v>
      </c>
      <c r="M644" s="2" t="s">
        <v>651</v>
      </c>
      <c r="N644" s="2" t="s">
        <v>1210</v>
      </c>
      <c r="O644" s="2" t="s">
        <v>1211</v>
      </c>
    </row>
    <row r="645" spans="1:15" x14ac:dyDescent="0.3">
      <c r="A645" t="s">
        <v>1979</v>
      </c>
      <c r="B645" s="15" t="s">
        <v>1979</v>
      </c>
      <c r="C645" t="s">
        <v>2060</v>
      </c>
      <c r="E645" s="5" t="s">
        <v>2128</v>
      </c>
      <c r="F645" s="10">
        <f>IFERROR(VLOOKUP(A645,[1]Sheet1!$A$1:$C$998,3, FALSE), VLOOKUP(A645,[1]Sheet1!$B$1:$C$998,2, FALSE))</f>
        <v>166</v>
      </c>
      <c r="J645" s="2">
        <f t="shared" si="10"/>
        <v>0</v>
      </c>
      <c r="K645" s="4"/>
    </row>
    <row r="646" spans="1:15" x14ac:dyDescent="0.3">
      <c r="A646" s="15" t="s">
        <v>1692</v>
      </c>
      <c r="B646" s="15" t="s">
        <v>2738</v>
      </c>
      <c r="C646" s="3" t="s">
        <v>2387</v>
      </c>
      <c r="D646" s="2" t="s">
        <v>277</v>
      </c>
      <c r="E646" s="25">
        <v>20</v>
      </c>
      <c r="F646" s="10" t="e">
        <f>IFERROR(VLOOKUP(A646,[1]Sheet1!$A$1:$C$998,3, FALSE), VLOOKUP(A646,[1]Sheet1!$B$1:$C$998,2, FALSE))</f>
        <v>#N/A</v>
      </c>
      <c r="J646" s="2">
        <f t="shared" si="10"/>
        <v>0</v>
      </c>
      <c r="K646" s="4"/>
      <c r="L646" s="2"/>
      <c r="M646" s="15"/>
      <c r="N646" s="26"/>
      <c r="O646" s="15"/>
    </row>
    <row r="647" spans="1:15" x14ac:dyDescent="0.3">
      <c r="A647" s="15" t="s">
        <v>2196</v>
      </c>
      <c r="B647" s="15" t="s">
        <v>2196</v>
      </c>
      <c r="C647" s="3" t="s">
        <v>96</v>
      </c>
      <c r="D647" s="2" t="s">
        <v>279</v>
      </c>
      <c r="E647" s="5">
        <v>4</v>
      </c>
      <c r="F647" s="10">
        <f>IFERROR(VLOOKUP(A647,[1]Sheet1!$A$1:$C$998,3, FALSE), VLOOKUP(A647,[1]Sheet1!$B$1:$C$998,2, FALSE))</f>
        <v>113</v>
      </c>
      <c r="J647" s="2">
        <f t="shared" si="10"/>
        <v>3</v>
      </c>
      <c r="K647" s="4"/>
      <c r="L647" s="2">
        <v>3</v>
      </c>
      <c r="M647" s="2" t="s">
        <v>1130</v>
      </c>
      <c r="N647" s="2" t="s">
        <v>1131</v>
      </c>
      <c r="O647" s="2" t="s">
        <v>1132</v>
      </c>
    </row>
    <row r="648" spans="1:15" x14ac:dyDescent="0.3">
      <c r="A648" s="15" t="s">
        <v>1351</v>
      </c>
      <c r="B648" s="15" t="s">
        <v>2739</v>
      </c>
      <c r="C648" s="3" t="s">
        <v>1337</v>
      </c>
      <c r="D648" s="2" t="s">
        <v>277</v>
      </c>
      <c r="E648" s="5">
        <v>27</v>
      </c>
      <c r="F648" s="10">
        <f>VLOOKUP(A648,[1]Sheet1!$A$1:$C$998,3, FALSE)</f>
        <v>263</v>
      </c>
      <c r="J648" s="2" t="str">
        <f t="shared" si="10"/>
        <v>3</v>
      </c>
      <c r="K648" s="4" t="s">
        <v>221</v>
      </c>
    </row>
    <row r="649" spans="1:15" x14ac:dyDescent="0.3">
      <c r="A649" s="15" t="s">
        <v>345</v>
      </c>
      <c r="B649" s="15" t="s">
        <v>345</v>
      </c>
      <c r="C649" s="3" t="s">
        <v>347</v>
      </c>
      <c r="D649" s="2" t="s">
        <v>275</v>
      </c>
      <c r="E649" s="2">
        <v>10</v>
      </c>
      <c r="F649" s="10">
        <f>VLOOKUP(A649,[1]Sheet1!$A$1:$C$998,3, FALSE)</f>
        <v>29</v>
      </c>
      <c r="J649" s="2">
        <f t="shared" si="10"/>
        <v>0</v>
      </c>
      <c r="K649" s="4"/>
    </row>
    <row r="650" spans="1:15" x14ac:dyDescent="0.3">
      <c r="A650" s="15" t="s">
        <v>345</v>
      </c>
      <c r="B650" s="15" t="s">
        <v>345</v>
      </c>
      <c r="C650" s="10" t="s">
        <v>542</v>
      </c>
      <c r="D650" s="10" t="s">
        <v>275</v>
      </c>
      <c r="E650" s="10">
        <v>14</v>
      </c>
      <c r="F650" s="10">
        <f>VLOOKUP(A650,[1]Sheet1!$A$1:$C$998,3, FALSE)</f>
        <v>29</v>
      </c>
      <c r="G650" s="10" t="s">
        <v>543</v>
      </c>
      <c r="H650" s="12"/>
      <c r="I650" s="10"/>
      <c r="J650" s="2">
        <f t="shared" si="10"/>
        <v>0</v>
      </c>
      <c r="K650" s="12"/>
      <c r="L650" s="12"/>
      <c r="M650" s="10"/>
      <c r="N650" s="10"/>
      <c r="O650" s="10"/>
    </row>
    <row r="651" spans="1:15" x14ac:dyDescent="0.3">
      <c r="A651" s="15" t="s">
        <v>518</v>
      </c>
      <c r="B651" s="15" t="s">
        <v>518</v>
      </c>
      <c r="C651" s="10" t="s">
        <v>538</v>
      </c>
      <c r="D651" s="10" t="s">
        <v>274</v>
      </c>
      <c r="E651" s="10">
        <v>14</v>
      </c>
      <c r="F651" s="10">
        <f>VLOOKUP(A651,[1]Sheet1!$A$1:$C$998,3, FALSE)</f>
        <v>644</v>
      </c>
      <c r="G651" s="10"/>
      <c r="H651" s="12"/>
      <c r="I651" s="10"/>
      <c r="J651" s="2">
        <f t="shared" si="10"/>
        <v>0</v>
      </c>
      <c r="K651" s="12"/>
      <c r="L651" s="12"/>
      <c r="M651" s="10"/>
      <c r="N651" s="10"/>
      <c r="O651" s="10"/>
    </row>
    <row r="652" spans="1:15" x14ac:dyDescent="0.3">
      <c r="A652" t="s">
        <v>2137</v>
      </c>
      <c r="B652" s="15" t="s">
        <v>2740</v>
      </c>
      <c r="C652" t="s">
        <v>2041</v>
      </c>
      <c r="E652" s="5" t="s">
        <v>2128</v>
      </c>
      <c r="F652" s="10">
        <f>VLOOKUP(A652,[1]Sheet1!$A$1:$C$998,3, FALSE)</f>
        <v>621</v>
      </c>
      <c r="J652" s="2">
        <f t="shared" si="10"/>
        <v>0</v>
      </c>
      <c r="K652" s="4"/>
    </row>
    <row r="653" spans="1:15" x14ac:dyDescent="0.3">
      <c r="A653" s="15" t="s">
        <v>1755</v>
      </c>
      <c r="B653" s="15" t="s">
        <v>1755</v>
      </c>
      <c r="C653" s="3" t="s">
        <v>706</v>
      </c>
      <c r="D653" s="2" t="s">
        <v>277</v>
      </c>
      <c r="E653" s="2">
        <v>22</v>
      </c>
      <c r="F653" s="10">
        <f>VLOOKUP(A653,[1]Sheet1!$A$1:$C$998,3, FALSE)</f>
        <v>311</v>
      </c>
      <c r="G653" s="2"/>
      <c r="H653" s="4"/>
      <c r="J653" s="2">
        <f t="shared" si="10"/>
        <v>0</v>
      </c>
      <c r="K653" s="4"/>
    </row>
    <row r="654" spans="1:15" x14ac:dyDescent="0.3">
      <c r="A654" s="15" t="s">
        <v>1463</v>
      </c>
      <c r="B654" s="15" t="s">
        <v>2741</v>
      </c>
      <c r="C654" s="3" t="s">
        <v>1464</v>
      </c>
      <c r="D654" s="2" t="s">
        <v>275</v>
      </c>
      <c r="E654" s="2">
        <v>30</v>
      </c>
      <c r="F654" s="10">
        <f>VLOOKUP(A654,[1]Sheet1!$A$1:$C$998,3, FALSE)</f>
        <v>786</v>
      </c>
      <c r="J654" s="2">
        <f t="shared" si="10"/>
        <v>0</v>
      </c>
      <c r="K654" s="4"/>
    </row>
    <row r="655" spans="1:15" x14ac:dyDescent="0.3">
      <c r="A655" t="s">
        <v>1910</v>
      </c>
      <c r="B655" s="15" t="s">
        <v>1910</v>
      </c>
      <c r="C655" t="s">
        <v>1939</v>
      </c>
      <c r="E655" s="5">
        <v>34</v>
      </c>
      <c r="F655" s="10">
        <f>VLOOKUP(A655,[1]Sheet1!$A$1:$C$998,3, FALSE)</f>
        <v>938</v>
      </c>
      <c r="J655" s="2">
        <f t="shared" si="10"/>
        <v>0</v>
      </c>
      <c r="K655" s="4"/>
    </row>
    <row r="656" spans="1:15" x14ac:dyDescent="0.3">
      <c r="A656" s="15" t="s">
        <v>1615</v>
      </c>
      <c r="B656" s="15" t="s">
        <v>1615</v>
      </c>
      <c r="C656" s="3" t="s">
        <v>2309</v>
      </c>
      <c r="D656" s="2" t="s">
        <v>277</v>
      </c>
      <c r="E656" s="25">
        <v>20</v>
      </c>
      <c r="F656" s="10">
        <f>VLOOKUP(A656,[1]Sheet1!$A$1:$C$998,3, FALSE)</f>
        <v>867</v>
      </c>
      <c r="J656" s="2">
        <f t="shared" si="10"/>
        <v>0</v>
      </c>
      <c r="K656" s="4"/>
      <c r="L656" s="2"/>
      <c r="M656" s="15"/>
      <c r="N656" s="26"/>
      <c r="O656" s="15"/>
    </row>
    <row r="657" spans="1:15" x14ac:dyDescent="0.3">
      <c r="A657" s="15" t="s">
        <v>1742</v>
      </c>
      <c r="B657" s="15" t="s">
        <v>1742</v>
      </c>
      <c r="C657" s="10" t="s">
        <v>50</v>
      </c>
      <c r="D657" s="10" t="s">
        <v>274</v>
      </c>
      <c r="E657" s="10">
        <v>14</v>
      </c>
      <c r="F657" s="10">
        <f>VLOOKUP(A657,[1]Sheet1!$A$1:$C$998,3, FALSE)</f>
        <v>4</v>
      </c>
      <c r="G657" s="10" t="s">
        <v>544</v>
      </c>
      <c r="H657" s="12"/>
      <c r="I657" s="10"/>
      <c r="J657" s="2">
        <f t="shared" si="10"/>
        <v>0</v>
      </c>
      <c r="K657" s="12"/>
      <c r="L657" s="12"/>
      <c r="M657" s="10"/>
      <c r="N657" s="10"/>
      <c r="O657" s="10"/>
    </row>
    <row r="658" spans="1:15" x14ac:dyDescent="0.3">
      <c r="A658" t="s">
        <v>1989</v>
      </c>
      <c r="B658" s="15" t="s">
        <v>1989</v>
      </c>
      <c r="C658" t="s">
        <v>2080</v>
      </c>
      <c r="E658" s="5" t="s">
        <v>2128</v>
      </c>
      <c r="F658" s="10">
        <f>VLOOKUP(A658,[1]Sheet1!$A$1:$C$998,3, FALSE)</f>
        <v>518</v>
      </c>
      <c r="J658" s="2">
        <f t="shared" si="10"/>
        <v>0</v>
      </c>
      <c r="K658" s="4"/>
    </row>
    <row r="659" spans="1:15" x14ac:dyDescent="0.3">
      <c r="A659" s="15" t="s">
        <v>559</v>
      </c>
      <c r="B659" s="15" t="s">
        <v>2742</v>
      </c>
      <c r="C659" s="10" t="s">
        <v>581</v>
      </c>
      <c r="D659" s="10" t="s">
        <v>110</v>
      </c>
      <c r="E659" s="10">
        <v>15</v>
      </c>
      <c r="F659" s="10">
        <f>VLOOKUP(A659,[1]Sheet1!$A$1:$C$998,3, FALSE)</f>
        <v>3</v>
      </c>
      <c r="G659" s="10" t="s">
        <v>283</v>
      </c>
      <c r="H659" s="12"/>
      <c r="I659" s="10"/>
      <c r="J659" s="2">
        <f t="shared" si="10"/>
        <v>0</v>
      </c>
      <c r="K659" s="12"/>
      <c r="L659" s="12"/>
      <c r="M659" s="10"/>
      <c r="N659" s="10"/>
      <c r="O659" s="10"/>
    </row>
    <row r="660" spans="1:15" x14ac:dyDescent="0.3">
      <c r="A660" t="s">
        <v>1856</v>
      </c>
      <c r="B660" s="15" t="s">
        <v>1856</v>
      </c>
      <c r="C660" t="s">
        <v>177</v>
      </c>
      <c r="E660" s="5">
        <v>33</v>
      </c>
      <c r="F660" s="10">
        <f>VLOOKUP(A660,[1]Sheet1!$A$1:$C$998,3, FALSE)</f>
        <v>132</v>
      </c>
      <c r="J660" s="2">
        <f t="shared" si="10"/>
        <v>0</v>
      </c>
      <c r="K660" s="4"/>
    </row>
    <row r="661" spans="1:15" x14ac:dyDescent="0.3">
      <c r="A661" s="15" t="s">
        <v>1382</v>
      </c>
      <c r="B661" s="15" t="s">
        <v>1382</v>
      </c>
      <c r="C661" s="3" t="s">
        <v>1383</v>
      </c>
      <c r="D661" s="2" t="s">
        <v>110</v>
      </c>
      <c r="E661" s="5">
        <v>28</v>
      </c>
      <c r="F661" s="10" t="e">
        <f>IFERROR(VLOOKUP(A661,[1]Sheet1!$A$1:$C$998,3, FALSE), VLOOKUP(A661,[1]Sheet1!$B$1:$C$998,2, FALSE))</f>
        <v>#N/A</v>
      </c>
      <c r="J661" s="2">
        <f t="shared" si="10"/>
        <v>0</v>
      </c>
      <c r="K661" s="4"/>
    </row>
    <row r="662" spans="1:15" x14ac:dyDescent="0.3">
      <c r="A662" s="31" t="s">
        <v>2406</v>
      </c>
      <c r="B662" s="15" t="s">
        <v>2743</v>
      </c>
      <c r="C662" t="s">
        <v>1831</v>
      </c>
      <c r="E662" s="2">
        <v>32</v>
      </c>
      <c r="F662" s="10">
        <f>IFERROR(VLOOKUP(A662,[1]Sheet1!$A$1:$C$998,3, FALSE), VLOOKUP(A662,[1]Sheet1!$B$1:$C$998,2, FALSE))</f>
        <v>126</v>
      </c>
      <c r="J662" s="2">
        <f t="shared" si="10"/>
        <v>0</v>
      </c>
      <c r="K662" s="4"/>
    </row>
    <row r="663" spans="1:15" x14ac:dyDescent="0.3">
      <c r="A663" t="s">
        <v>1969</v>
      </c>
      <c r="B663" s="15" t="s">
        <v>1969</v>
      </c>
      <c r="C663" t="s">
        <v>2042</v>
      </c>
      <c r="E663" s="5" t="s">
        <v>2128</v>
      </c>
      <c r="F663" s="10">
        <f>VLOOKUP(A663,[1]Sheet1!$A$1:$C$998,3, FALSE)</f>
        <v>136</v>
      </c>
      <c r="J663" s="2">
        <f t="shared" si="10"/>
        <v>0</v>
      </c>
      <c r="K663" s="4"/>
    </row>
    <row r="664" spans="1:15" x14ac:dyDescent="0.3">
      <c r="A664" s="15" t="s">
        <v>1693</v>
      </c>
      <c r="B664" s="15" t="s">
        <v>2744</v>
      </c>
      <c r="C664" s="3" t="s">
        <v>2388</v>
      </c>
      <c r="D664" s="2" t="s">
        <v>277</v>
      </c>
      <c r="E664" s="25">
        <v>20</v>
      </c>
      <c r="F664" s="10" t="e">
        <f>IFERROR(VLOOKUP(A664,[1]Sheet1!$A$1:$C$998,3, FALSE), VLOOKUP(A664,[1]Sheet1!$B$1:$C$998,2, FALSE))</f>
        <v>#N/A</v>
      </c>
      <c r="J664" s="2">
        <f t="shared" si="10"/>
        <v>0</v>
      </c>
      <c r="K664" s="4"/>
      <c r="L664" s="2"/>
      <c r="M664" s="15"/>
      <c r="N664" s="26"/>
      <c r="O664" s="15"/>
    </row>
    <row r="665" spans="1:15" x14ac:dyDescent="0.3">
      <c r="A665" s="15" t="s">
        <v>1694</v>
      </c>
      <c r="B665" s="15" t="s">
        <v>2745</v>
      </c>
      <c r="C665" s="3" t="s">
        <v>2389</v>
      </c>
      <c r="D665" s="2" t="s">
        <v>277</v>
      </c>
      <c r="E665" s="25">
        <v>20</v>
      </c>
      <c r="F665" s="10" t="e">
        <f>IFERROR(VLOOKUP(A665,[1]Sheet1!$A$1:$C$998,3, FALSE), VLOOKUP(A665,[1]Sheet1!$B$1:$C$998,2, FALSE))</f>
        <v>#N/A</v>
      </c>
      <c r="J665" s="2">
        <f t="shared" si="10"/>
        <v>0</v>
      </c>
      <c r="K665" s="4"/>
      <c r="L665" s="2"/>
      <c r="M665" s="15"/>
      <c r="N665" s="26"/>
      <c r="O665" s="15"/>
    </row>
    <row r="666" spans="1:15" ht="33" x14ac:dyDescent="0.3">
      <c r="A666" s="15" t="s">
        <v>2180</v>
      </c>
      <c r="B666" s="15" t="s">
        <v>2180</v>
      </c>
      <c r="C666" s="3" t="s">
        <v>97</v>
      </c>
      <c r="D666" s="2" t="s">
        <v>280</v>
      </c>
      <c r="E666" s="2">
        <v>4</v>
      </c>
      <c r="F666" s="10">
        <f>IFERROR(VLOOKUP(A666,[1]Sheet1!$A$1:$C$998,3, FALSE), VLOOKUP(A666,[1]Sheet1!$B$1:$C$998,2, FALSE))</f>
        <v>212</v>
      </c>
      <c r="G666" s="3" t="s">
        <v>284</v>
      </c>
      <c r="J666" s="2">
        <f t="shared" si="10"/>
        <v>0</v>
      </c>
      <c r="K666" s="4"/>
      <c r="L666" s="2"/>
    </row>
    <row r="667" spans="1:15" x14ac:dyDescent="0.3">
      <c r="A667" s="15" t="s">
        <v>1589</v>
      </c>
      <c r="B667" s="15" t="s">
        <v>2746</v>
      </c>
      <c r="C667" s="3" t="s">
        <v>1590</v>
      </c>
      <c r="D667" s="2" t="s">
        <v>275</v>
      </c>
      <c r="E667" s="25">
        <v>18</v>
      </c>
      <c r="F667" s="10">
        <f>VLOOKUP(A667,[1]Sheet1!$A$1:$C$998,3, FALSE)</f>
        <v>305</v>
      </c>
      <c r="J667" s="2">
        <f t="shared" si="10"/>
        <v>0</v>
      </c>
      <c r="K667" s="4"/>
      <c r="L667" s="2"/>
      <c r="M667" s="26"/>
      <c r="N667" s="26"/>
      <c r="O667" s="26"/>
    </row>
    <row r="668" spans="1:15" x14ac:dyDescent="0.3">
      <c r="A668" s="15" t="s">
        <v>127</v>
      </c>
      <c r="B668" s="15" t="s">
        <v>127</v>
      </c>
      <c r="C668" s="3" t="s">
        <v>177</v>
      </c>
      <c r="D668" s="2" t="s">
        <v>110</v>
      </c>
      <c r="E668" s="2">
        <v>6</v>
      </c>
      <c r="F668" s="10" t="e">
        <f>IFERROR(VLOOKUP(A668,[1]Sheet1!$A$1:$C$998,3, FALSE), VLOOKUP(A668,[1]Sheet1!$B$1:$C$998,2, FALSE))</f>
        <v>#N/A</v>
      </c>
      <c r="G668" s="3" t="s">
        <v>283</v>
      </c>
      <c r="J668" s="2">
        <f t="shared" si="10"/>
        <v>0</v>
      </c>
      <c r="K668" s="4"/>
      <c r="L668" s="2"/>
    </row>
    <row r="669" spans="1:15" x14ac:dyDescent="0.3">
      <c r="A669" s="15" t="s">
        <v>1695</v>
      </c>
      <c r="B669" s="15" t="s">
        <v>2747</v>
      </c>
      <c r="C669" s="3" t="s">
        <v>542</v>
      </c>
      <c r="D669" s="2" t="s">
        <v>275</v>
      </c>
      <c r="E669" s="2">
        <v>22</v>
      </c>
      <c r="F669" s="10">
        <f>VLOOKUP(A669,[1]Sheet1!$A$1:$C$998,3, FALSE)</f>
        <v>831</v>
      </c>
      <c r="G669" s="2"/>
      <c r="H669" s="4"/>
      <c r="J669" s="2">
        <f t="shared" si="10"/>
        <v>0</v>
      </c>
      <c r="K669" s="4"/>
    </row>
    <row r="670" spans="1:15" x14ac:dyDescent="0.3">
      <c r="A670" s="15" t="s">
        <v>1512</v>
      </c>
      <c r="B670" s="15" t="s">
        <v>1512</v>
      </c>
      <c r="C670" s="10" t="s">
        <v>1513</v>
      </c>
      <c r="D670" s="10" t="s">
        <v>275</v>
      </c>
      <c r="E670" s="10">
        <v>17</v>
      </c>
      <c r="F670" s="10">
        <f>VLOOKUP(A670,[1]Sheet1!$A$1:$C$998,3, FALSE)</f>
        <v>542</v>
      </c>
      <c r="G670" s="10"/>
      <c r="H670" s="12"/>
      <c r="I670" s="10"/>
      <c r="J670" s="2">
        <f t="shared" si="10"/>
        <v>0</v>
      </c>
      <c r="K670" s="12"/>
      <c r="L670" s="12"/>
      <c r="M670" s="10"/>
      <c r="N670" s="10"/>
      <c r="O670" s="10"/>
    </row>
    <row r="671" spans="1:15" x14ac:dyDescent="0.3">
      <c r="A671" s="15" t="s">
        <v>40</v>
      </c>
      <c r="B671" s="15" t="s">
        <v>40</v>
      </c>
      <c r="C671" s="3" t="s">
        <v>41</v>
      </c>
      <c r="D671" s="2" t="s">
        <v>275</v>
      </c>
      <c r="E671" s="2">
        <v>2</v>
      </c>
      <c r="F671" s="10">
        <f>VLOOKUP(A671,[1]Sheet1!$B$1:$C$998,2, FALSE)</f>
        <v>76</v>
      </c>
      <c r="J671" s="2">
        <f t="shared" si="10"/>
        <v>0</v>
      </c>
      <c r="K671" s="4"/>
      <c r="L671" s="2"/>
    </row>
    <row r="672" spans="1:15" x14ac:dyDescent="0.3">
      <c r="A672" s="15" t="s">
        <v>1251</v>
      </c>
      <c r="B672" s="15" t="s">
        <v>1251</v>
      </c>
      <c r="C672" s="3" t="s">
        <v>1272</v>
      </c>
      <c r="D672" s="2" t="s">
        <v>275</v>
      </c>
      <c r="E672" s="2">
        <v>26</v>
      </c>
      <c r="F672" s="10" t="e">
        <f>IFERROR(VLOOKUP(A672,[1]Sheet1!$A$1:$C$998,3, FALSE), VLOOKUP(A672,[1]Sheet1!$B$1:$C$998,2, FALSE))</f>
        <v>#N/A</v>
      </c>
      <c r="G672" s="4"/>
      <c r="J672" s="2">
        <f t="shared" si="10"/>
        <v>0</v>
      </c>
      <c r="K672" s="4"/>
    </row>
    <row r="673" spans="1:15" x14ac:dyDescent="0.3">
      <c r="A673" t="s">
        <v>1970</v>
      </c>
      <c r="B673" s="15" t="s">
        <v>2748</v>
      </c>
      <c r="C673" t="s">
        <v>2043</v>
      </c>
      <c r="E673" s="5" t="s">
        <v>2128</v>
      </c>
      <c r="F673" s="10">
        <f>VLOOKUP(A673,[1]Sheet1!$A$1:$C$998,3, FALSE)</f>
        <v>970</v>
      </c>
      <c r="J673" s="2">
        <f t="shared" si="10"/>
        <v>0</v>
      </c>
      <c r="K673" s="4"/>
    </row>
    <row r="674" spans="1:15" x14ac:dyDescent="0.3">
      <c r="A674" s="15" t="s">
        <v>1788</v>
      </c>
      <c r="B674" s="15" t="s">
        <v>1788</v>
      </c>
      <c r="C674" s="3" t="s">
        <v>1789</v>
      </c>
      <c r="D674" s="2" t="s">
        <v>279</v>
      </c>
      <c r="E674" s="2">
        <v>31</v>
      </c>
      <c r="F674" s="10">
        <f>IFERROR(VLOOKUP(A674,[1]Sheet1!$A$1:$C$998,3, FALSE), VLOOKUP(A674,[1]Sheet1!$B$1:$C$998,2, FALSE))</f>
        <v>273</v>
      </c>
      <c r="G674"/>
      <c r="H674"/>
      <c r="I674"/>
      <c r="J674" s="2">
        <f t="shared" si="10"/>
        <v>0</v>
      </c>
      <c r="K674" s="28"/>
      <c r="L674" s="28"/>
      <c r="M674"/>
      <c r="N674"/>
      <c r="O674"/>
    </row>
    <row r="675" spans="1:15" x14ac:dyDescent="0.3">
      <c r="A675" t="s">
        <v>1858</v>
      </c>
      <c r="B675" s="15" t="s">
        <v>2749</v>
      </c>
      <c r="C675" t="s">
        <v>1878</v>
      </c>
      <c r="D675" s="2" t="s">
        <v>494</v>
      </c>
      <c r="E675" s="5">
        <v>33</v>
      </c>
      <c r="F675" s="10" t="e">
        <f>IFERROR(VLOOKUP(A675,[1]Sheet1!$A$1:$C$998,3, FALSE), VLOOKUP(A675,[1]Sheet1!$B$1:$C$998,2, FALSE))</f>
        <v>#N/A</v>
      </c>
      <c r="J675" s="2">
        <f t="shared" si="10"/>
        <v>0</v>
      </c>
      <c r="K675" s="4"/>
    </row>
    <row r="676" spans="1:15" ht="18.75" x14ac:dyDescent="0.3">
      <c r="A676" s="15" t="s">
        <v>1525</v>
      </c>
      <c r="B676" s="15" t="s">
        <v>2750</v>
      </c>
      <c r="C676" s="10" t="s">
        <v>1514</v>
      </c>
      <c r="D676" s="10" t="s">
        <v>279</v>
      </c>
      <c r="E676" s="10">
        <v>17</v>
      </c>
      <c r="F676" s="10">
        <f>VLOOKUP(A676,[1]Sheet1!$A$1:$C$998,3, FALSE)</f>
        <v>319</v>
      </c>
      <c r="G676" s="10"/>
      <c r="H676" s="12"/>
      <c r="I676" s="10"/>
      <c r="J676" s="2" t="str">
        <f t="shared" si="10"/>
        <v>3/4</v>
      </c>
      <c r="K676" s="12"/>
      <c r="L676" s="12" t="s">
        <v>220</v>
      </c>
      <c r="M676" s="10" t="s">
        <v>1515</v>
      </c>
      <c r="N676" s="14" t="s">
        <v>1529</v>
      </c>
      <c r="O676" s="10" t="s">
        <v>1516</v>
      </c>
    </row>
    <row r="677" spans="1:15" x14ac:dyDescent="0.3">
      <c r="A677" t="s">
        <v>1959</v>
      </c>
      <c r="B677" s="15" t="s">
        <v>2751</v>
      </c>
      <c r="C677" t="s">
        <v>2030</v>
      </c>
      <c r="E677" s="5" t="s">
        <v>2128</v>
      </c>
      <c r="F677" s="10" t="e">
        <f>IFERROR(VLOOKUP(A677,[1]Sheet1!$A$1:$C$998,3, FALSE), VLOOKUP(A677,[1]Sheet1!$B$1:$C$998,2, FALSE))</f>
        <v>#N/A</v>
      </c>
      <c r="J677" s="2">
        <f t="shared" si="10"/>
        <v>0</v>
      </c>
      <c r="K677" s="4"/>
    </row>
    <row r="678" spans="1:15" x14ac:dyDescent="0.3">
      <c r="A678" s="15" t="s">
        <v>1591</v>
      </c>
      <c r="B678" s="15" t="s">
        <v>2752</v>
      </c>
      <c r="C678" s="3" t="s">
        <v>1592</v>
      </c>
      <c r="D678" s="2" t="s">
        <v>279</v>
      </c>
      <c r="E678" s="25">
        <v>18</v>
      </c>
      <c r="F678" s="10" t="e">
        <f>IFERROR(VLOOKUP(A678,[1]Sheet1!$A$1:$C$998,3, FALSE), VLOOKUP(A678,[1]Sheet1!$B$1:$C$998,2, FALSE))</f>
        <v>#N/A</v>
      </c>
      <c r="J678" s="2">
        <f t="shared" si="10"/>
        <v>1</v>
      </c>
      <c r="K678" s="4"/>
      <c r="L678" s="2">
        <v>1</v>
      </c>
      <c r="M678" s="15" t="s">
        <v>1593</v>
      </c>
      <c r="N678" s="15" t="s">
        <v>1594</v>
      </c>
      <c r="O678" s="15" t="s">
        <v>1595</v>
      </c>
    </row>
    <row r="679" spans="1:15" x14ac:dyDescent="0.3">
      <c r="A679" s="15" t="s">
        <v>2197</v>
      </c>
      <c r="B679" s="15" t="s">
        <v>2197</v>
      </c>
      <c r="C679" s="3" t="s">
        <v>98</v>
      </c>
      <c r="D679" s="2" t="s">
        <v>279</v>
      </c>
      <c r="E679" s="5">
        <v>4</v>
      </c>
      <c r="F679" s="10">
        <f>IFERROR(VLOOKUP(A679,[1]Sheet1!$A$1:$C$998,3, FALSE), VLOOKUP(A679,[1]Sheet1!$B$1:$C$998,2, FALSE))</f>
        <v>174</v>
      </c>
      <c r="J679" s="2">
        <f t="shared" si="10"/>
        <v>3</v>
      </c>
      <c r="K679" s="4"/>
      <c r="L679" s="2">
        <v>3</v>
      </c>
      <c r="M679" s="2" t="s">
        <v>1133</v>
      </c>
      <c r="N679" s="2" t="s">
        <v>1134</v>
      </c>
      <c r="O679" s="2" t="s">
        <v>1135</v>
      </c>
    </row>
    <row r="680" spans="1:15" x14ac:dyDescent="0.3">
      <c r="A680" s="15" t="s">
        <v>560</v>
      </c>
      <c r="B680" s="15" t="s">
        <v>2753</v>
      </c>
      <c r="C680" s="10" t="s">
        <v>582</v>
      </c>
      <c r="D680" s="10" t="s">
        <v>279</v>
      </c>
      <c r="E680" s="11">
        <v>15</v>
      </c>
      <c r="F680" s="10">
        <f>VLOOKUP(A680,[1]Sheet1!$A$1:$C$998,3, FALSE)</f>
        <v>301</v>
      </c>
      <c r="G680" s="10"/>
      <c r="H680" s="12"/>
      <c r="I680" s="10"/>
      <c r="J680" s="2" t="str">
        <f t="shared" si="10"/>
        <v>irr.</v>
      </c>
      <c r="K680" s="12"/>
      <c r="L680" s="12" t="s">
        <v>500</v>
      </c>
      <c r="M680" s="2" t="s">
        <v>593</v>
      </c>
      <c r="N680" s="2" t="s">
        <v>879</v>
      </c>
      <c r="O680" s="2" t="s">
        <v>880</v>
      </c>
    </row>
    <row r="681" spans="1:15" x14ac:dyDescent="0.3">
      <c r="A681" s="15" t="s">
        <v>1252</v>
      </c>
      <c r="B681" s="15" t="s">
        <v>2754</v>
      </c>
      <c r="C681" s="3" t="s">
        <v>1273</v>
      </c>
      <c r="D681" s="2" t="s">
        <v>279</v>
      </c>
      <c r="E681" s="2">
        <v>26</v>
      </c>
      <c r="F681" s="10">
        <f>VLOOKUP(A681,[1]Sheet1!$A$1:$C$998,3, FALSE)</f>
        <v>171</v>
      </c>
      <c r="G681" s="4"/>
      <c r="J681" s="2" t="str">
        <f t="shared" si="10"/>
        <v>3</v>
      </c>
      <c r="K681" s="4"/>
      <c r="L681" s="4" t="s">
        <v>221</v>
      </c>
      <c r="M681" s="24" t="s">
        <v>1292</v>
      </c>
      <c r="N681" s="24" t="s">
        <v>1303</v>
      </c>
      <c r="O681" s="24" t="s">
        <v>1304</v>
      </c>
    </row>
    <row r="682" spans="1:15" x14ac:dyDescent="0.3">
      <c r="A682" t="s">
        <v>1857</v>
      </c>
      <c r="B682" s="15" t="s">
        <v>2755</v>
      </c>
      <c r="C682" t="s">
        <v>1877</v>
      </c>
      <c r="E682" s="5">
        <v>33</v>
      </c>
      <c r="F682" s="10" t="e">
        <f>IFERROR(VLOOKUP(A682,[1]Sheet1!$A$1:$C$998,3, FALSE), VLOOKUP(A682,[1]Sheet1!$B$1:$C$998,2, FALSE))</f>
        <v>#N/A</v>
      </c>
      <c r="J682" s="2">
        <f t="shared" si="10"/>
        <v>0</v>
      </c>
      <c r="K682" s="4"/>
    </row>
    <row r="683" spans="1:15" x14ac:dyDescent="0.3">
      <c r="A683" t="s">
        <v>1887</v>
      </c>
      <c r="B683" s="15" t="s">
        <v>2756</v>
      </c>
      <c r="C683" t="s">
        <v>1879</v>
      </c>
      <c r="E683" s="5">
        <v>33</v>
      </c>
      <c r="F683" s="10" t="e">
        <f>IFERROR(VLOOKUP(A683,[1]Sheet1!$A$1:$C$998,3, FALSE), VLOOKUP(A683,[1]Sheet1!$B$1:$C$998,2, FALSE))</f>
        <v>#N/A</v>
      </c>
      <c r="J683" s="2">
        <f t="shared" si="10"/>
        <v>0</v>
      </c>
      <c r="K683" s="4"/>
    </row>
    <row r="684" spans="1:15" x14ac:dyDescent="0.3">
      <c r="A684" s="15" t="s">
        <v>1253</v>
      </c>
      <c r="B684" s="15" t="s">
        <v>2757</v>
      </c>
      <c r="C684" s="3" t="s">
        <v>1274</v>
      </c>
      <c r="D684" s="2" t="s">
        <v>278</v>
      </c>
      <c r="E684" s="2">
        <v>26</v>
      </c>
      <c r="F684" s="10">
        <f>VLOOKUP(A684,[1]Sheet1!$A$1:$C$998,3, FALSE)</f>
        <v>121</v>
      </c>
      <c r="G684" s="2"/>
      <c r="I684" s="2" t="s">
        <v>785</v>
      </c>
      <c r="J684" s="2" t="str">
        <f t="shared" si="10"/>
        <v>2</v>
      </c>
      <c r="K684" s="4" t="s">
        <v>223</v>
      </c>
    </row>
    <row r="685" spans="1:15" x14ac:dyDescent="0.3">
      <c r="A685" t="s">
        <v>1990</v>
      </c>
      <c r="B685" s="15" t="s">
        <v>2758</v>
      </c>
      <c r="C685" t="s">
        <v>2081</v>
      </c>
      <c r="E685" s="5" t="s">
        <v>2128</v>
      </c>
      <c r="F685" s="10">
        <f>VLOOKUP(A685,[1]Sheet1!$A$1:$C$998,3, FALSE)</f>
        <v>554</v>
      </c>
      <c r="J685" s="2">
        <f t="shared" si="10"/>
        <v>0</v>
      </c>
      <c r="K685" s="4"/>
    </row>
    <row r="686" spans="1:15" x14ac:dyDescent="0.3">
      <c r="A686" t="s">
        <v>1911</v>
      </c>
      <c r="B686" s="15" t="s">
        <v>1911</v>
      </c>
      <c r="C686" t="s">
        <v>1940</v>
      </c>
      <c r="E686" s="5">
        <v>34</v>
      </c>
      <c r="F686" s="10" t="e">
        <f>IFERROR(VLOOKUP(A686,[1]Sheet1!$A$1:$C$998,3, FALSE), VLOOKUP(A686,[1]Sheet1!$B$1:$C$998,2, FALSE))</f>
        <v>#N/A</v>
      </c>
      <c r="J686" s="2">
        <f t="shared" si="10"/>
        <v>0</v>
      </c>
      <c r="K686" s="4"/>
    </row>
    <row r="687" spans="1:15" x14ac:dyDescent="0.3">
      <c r="A687" s="15" t="s">
        <v>1714</v>
      </c>
      <c r="B687" s="15" t="s">
        <v>1714</v>
      </c>
      <c r="C687" s="2" t="s">
        <v>759</v>
      </c>
      <c r="D687" s="2" t="s">
        <v>724</v>
      </c>
      <c r="E687" s="2">
        <v>23</v>
      </c>
      <c r="F687" s="10" t="e">
        <f>IFERROR(VLOOKUP(A687,[1]Sheet1!$A$1:$C$998,3, FALSE), VLOOKUP(A687,[1]Sheet1!$B$1:$C$998,2, FALSE))</f>
        <v>#N/A</v>
      </c>
      <c r="G687" s="4"/>
      <c r="I687" s="4"/>
      <c r="J687" s="2">
        <f t="shared" si="10"/>
        <v>0</v>
      </c>
      <c r="K687" s="4"/>
    </row>
    <row r="688" spans="1:15" x14ac:dyDescent="0.3">
      <c r="A688" s="15" t="s">
        <v>1696</v>
      </c>
      <c r="B688" s="15" t="s">
        <v>2759</v>
      </c>
      <c r="C688" s="3" t="s">
        <v>2394</v>
      </c>
      <c r="D688" s="2" t="s">
        <v>279</v>
      </c>
      <c r="E688" s="25">
        <v>20</v>
      </c>
      <c r="F688" s="10">
        <f>VLOOKUP(A688,[1]Sheet1!$A$1:$C$998,3, FALSE)</f>
        <v>144</v>
      </c>
      <c r="J688" s="2">
        <f t="shared" si="10"/>
        <v>0</v>
      </c>
      <c r="K688" s="4"/>
      <c r="L688" s="2"/>
      <c r="M688" s="15"/>
      <c r="N688" s="26"/>
      <c r="O688" s="15"/>
    </row>
    <row r="689" spans="1:15" x14ac:dyDescent="0.3">
      <c r="A689" s="15" t="s">
        <v>135</v>
      </c>
      <c r="B689" s="15" t="s">
        <v>2760</v>
      </c>
      <c r="C689" s="3" t="s">
        <v>178</v>
      </c>
      <c r="D689" s="2" t="s">
        <v>278</v>
      </c>
      <c r="E689" s="2">
        <v>6</v>
      </c>
      <c r="F689" s="10">
        <f>VLOOKUP(A689,[1]Sheet1!$A$1:$C$998,3, FALSE)</f>
        <v>38</v>
      </c>
      <c r="I689" s="2" t="s">
        <v>786</v>
      </c>
      <c r="J689" s="2">
        <f t="shared" si="10"/>
        <v>5</v>
      </c>
      <c r="K689" s="5">
        <v>5</v>
      </c>
      <c r="L689" s="2"/>
    </row>
    <row r="690" spans="1:15" ht="18.75" x14ac:dyDescent="0.3">
      <c r="A690" s="15" t="s">
        <v>1526</v>
      </c>
      <c r="B690" s="15" t="s">
        <v>2761</v>
      </c>
      <c r="C690" s="10" t="s">
        <v>1517</v>
      </c>
      <c r="D690" s="10" t="s">
        <v>279</v>
      </c>
      <c r="E690" s="10">
        <v>17</v>
      </c>
      <c r="F690" s="10" t="e">
        <f>IFERROR(VLOOKUP(A690,[1]Sheet1!$A$1:$C$998,3, FALSE), VLOOKUP(A690,[1]Sheet1!$B$1:$C$998,2, FALSE))</f>
        <v>#N/A</v>
      </c>
      <c r="G690" s="10"/>
      <c r="H690" s="12"/>
      <c r="I690" s="10"/>
      <c r="J690" s="2" t="str">
        <f t="shared" si="10"/>
        <v>3</v>
      </c>
      <c r="K690" s="12"/>
      <c r="L690" s="12" t="s">
        <v>221</v>
      </c>
      <c r="M690" s="10" t="s">
        <v>1518</v>
      </c>
      <c r="N690" s="14" t="s">
        <v>1530</v>
      </c>
      <c r="O690" s="10" t="s">
        <v>1519</v>
      </c>
    </row>
    <row r="691" spans="1:15" x14ac:dyDescent="0.3">
      <c r="A691" s="15" t="s">
        <v>2187</v>
      </c>
      <c r="B691" s="15" t="s">
        <v>2187</v>
      </c>
      <c r="C691" s="3" t="s">
        <v>64</v>
      </c>
      <c r="D691" s="2" t="s">
        <v>279</v>
      </c>
      <c r="E691" s="5">
        <v>3</v>
      </c>
      <c r="F691" s="10">
        <f>IFERROR(VLOOKUP(A691,[1]Sheet1!$A$1:$C$998,3, FALSE), VLOOKUP(A691,[1]Sheet1!$B$1:$C$998,2, FALSE))</f>
        <v>535</v>
      </c>
      <c r="J691" s="2">
        <f t="shared" si="10"/>
        <v>2</v>
      </c>
      <c r="K691" s="4"/>
      <c r="L691" s="2">
        <v>2</v>
      </c>
      <c r="M691" s="2" t="s">
        <v>1022</v>
      </c>
      <c r="N691" s="2" t="s">
        <v>1023</v>
      </c>
      <c r="O691" s="2" t="s">
        <v>1024</v>
      </c>
    </row>
    <row r="692" spans="1:15" x14ac:dyDescent="0.3">
      <c r="A692" s="15" t="s">
        <v>2244</v>
      </c>
      <c r="B692" s="15" t="s">
        <v>2762</v>
      </c>
      <c r="C692" s="3" t="s">
        <v>319</v>
      </c>
      <c r="D692" s="2" t="s">
        <v>279</v>
      </c>
      <c r="E692" s="5">
        <v>9</v>
      </c>
      <c r="F692" s="10" t="e">
        <f>IFERROR(VLOOKUP(A692,[1]Sheet1!$A$1:$C$998,3, FALSE), VLOOKUP(A692,[1]Sheet1!$B$1:$C$998,2, FALSE))</f>
        <v>#N/A</v>
      </c>
      <c r="J692" s="2" t="str">
        <f t="shared" si="10"/>
        <v>4</v>
      </c>
      <c r="K692" s="4"/>
      <c r="L692" s="4" t="s">
        <v>290</v>
      </c>
      <c r="M692" s="2" t="s">
        <v>1212</v>
      </c>
      <c r="N692" s="2" t="s">
        <v>1213</v>
      </c>
      <c r="O692" s="2" t="s">
        <v>1214</v>
      </c>
    </row>
    <row r="693" spans="1:15" x14ac:dyDescent="0.3">
      <c r="A693" s="15" t="s">
        <v>519</v>
      </c>
      <c r="B693" s="15" t="s">
        <v>2763</v>
      </c>
      <c r="C693" s="10" t="s">
        <v>539</v>
      </c>
      <c r="D693" s="10" t="s">
        <v>278</v>
      </c>
      <c r="E693" s="10">
        <v>14</v>
      </c>
      <c r="F693" s="10">
        <f>VLOOKUP(A693,[1]Sheet1!$A$1:$C$998,3, FALSE)</f>
        <v>60</v>
      </c>
      <c r="G693" s="10"/>
      <c r="H693" s="10" t="s">
        <v>545</v>
      </c>
      <c r="I693" s="2" t="s">
        <v>784</v>
      </c>
      <c r="J693" s="2">
        <f t="shared" si="10"/>
        <v>3</v>
      </c>
      <c r="K693" s="10">
        <v>3</v>
      </c>
      <c r="L693" s="12"/>
      <c r="M693" s="10"/>
      <c r="N693" s="10"/>
      <c r="O693" s="10"/>
    </row>
    <row r="694" spans="1:15" x14ac:dyDescent="0.3">
      <c r="A694" s="15" t="s">
        <v>2188</v>
      </c>
      <c r="B694" s="15" t="s">
        <v>2764</v>
      </c>
      <c r="C694" s="3" t="s">
        <v>65</v>
      </c>
      <c r="D694" s="2" t="s">
        <v>279</v>
      </c>
      <c r="E694" s="5">
        <v>3</v>
      </c>
      <c r="F694" s="10" t="e">
        <f>IFERROR(VLOOKUP(A694,[1]Sheet1!$A$1:$C$998,3, FALSE), VLOOKUP(A694,[1]Sheet1!$B$1:$C$998,2, FALSE))</f>
        <v>#N/A</v>
      </c>
      <c r="J694" s="2">
        <f t="shared" si="10"/>
        <v>2</v>
      </c>
      <c r="K694" s="4"/>
      <c r="L694" s="2">
        <v>2</v>
      </c>
      <c r="M694" s="2" t="s">
        <v>1025</v>
      </c>
      <c r="N694" s="2" t="s">
        <v>1026</v>
      </c>
      <c r="O694" s="2" t="s">
        <v>1027</v>
      </c>
    </row>
    <row r="695" spans="1:15" x14ac:dyDescent="0.3">
      <c r="A695" s="15" t="s">
        <v>1713</v>
      </c>
      <c r="B695" s="15" t="s">
        <v>2765</v>
      </c>
      <c r="C695" s="2" t="s">
        <v>816</v>
      </c>
      <c r="D695" s="2" t="s">
        <v>278</v>
      </c>
      <c r="E695" s="2">
        <v>24</v>
      </c>
      <c r="F695" s="10">
        <f>VLOOKUP(A695,[1]Sheet1!$A$1:$C$998,3, FALSE)</f>
        <v>662</v>
      </c>
      <c r="G695" s="2"/>
      <c r="H695" s="2" t="s">
        <v>824</v>
      </c>
      <c r="J695" s="2" t="str">
        <f t="shared" si="10"/>
        <v>1</v>
      </c>
      <c r="K695" s="4" t="s">
        <v>222</v>
      </c>
    </row>
    <row r="696" spans="1:15" x14ac:dyDescent="0.3">
      <c r="A696" s="15" t="s">
        <v>2226</v>
      </c>
      <c r="B696" s="15" t="s">
        <v>2226</v>
      </c>
      <c r="C696" s="3" t="s">
        <v>214</v>
      </c>
      <c r="D696" s="2" t="s">
        <v>279</v>
      </c>
      <c r="E696" s="5">
        <v>7</v>
      </c>
      <c r="F696" s="10">
        <f>IFERROR(VLOOKUP(A696,[1]Sheet1!$A$1:$C$998,3, FALSE), VLOOKUP(A696,[1]Sheet1!$B$1:$C$998,2, FALSE))</f>
        <v>551</v>
      </c>
      <c r="J696" s="2" t="str">
        <f t="shared" si="10"/>
        <v>1</v>
      </c>
      <c r="K696" s="4"/>
      <c r="L696" s="4" t="s">
        <v>222</v>
      </c>
      <c r="M696" s="2" t="s">
        <v>964</v>
      </c>
      <c r="N696" s="2" t="s">
        <v>965</v>
      </c>
      <c r="O696" s="2" t="s">
        <v>966</v>
      </c>
    </row>
    <row r="697" spans="1:15" x14ac:dyDescent="0.3">
      <c r="A697" s="15" t="s">
        <v>464</v>
      </c>
      <c r="B697" s="15" t="s">
        <v>2766</v>
      </c>
      <c r="C697" s="10" t="s">
        <v>486</v>
      </c>
      <c r="D697" s="10" t="s">
        <v>279</v>
      </c>
      <c r="E697" s="11">
        <v>13</v>
      </c>
      <c r="F697" s="10" t="e">
        <f>IFERROR(VLOOKUP(A697,[1]Sheet1!$A$1:$C$998,3, FALSE), VLOOKUP(A697,[1]Sheet1!$B$1:$C$998,2, FALSE))</f>
        <v>#N/A</v>
      </c>
      <c r="G697" s="10"/>
      <c r="H697" s="12"/>
      <c r="I697" s="10"/>
      <c r="J697" s="2" t="str">
        <f t="shared" si="10"/>
        <v>3</v>
      </c>
      <c r="K697" s="12"/>
      <c r="L697" s="12" t="s">
        <v>221</v>
      </c>
      <c r="M697" s="2" t="s">
        <v>465</v>
      </c>
      <c r="N697" s="2" t="s">
        <v>1136</v>
      </c>
      <c r="O697" s="2" t="s">
        <v>1137</v>
      </c>
    </row>
    <row r="698" spans="1:15" x14ac:dyDescent="0.3">
      <c r="A698" t="s">
        <v>2138</v>
      </c>
      <c r="B698" s="15" t="s">
        <v>2767</v>
      </c>
      <c r="C698" t="s">
        <v>2044</v>
      </c>
      <c r="E698" s="5" t="s">
        <v>2128</v>
      </c>
      <c r="F698" s="10">
        <f>VLOOKUP(A698,[1]Sheet1!$A$1:$C$998,3, FALSE)</f>
        <v>879</v>
      </c>
      <c r="J698" s="2">
        <f t="shared" si="10"/>
        <v>0</v>
      </c>
      <c r="K698" s="4"/>
    </row>
    <row r="699" spans="1:15" x14ac:dyDescent="0.3">
      <c r="A699" s="15" t="s">
        <v>561</v>
      </c>
      <c r="B699" s="15" t="s">
        <v>2768</v>
      </c>
      <c r="C699" s="10" t="s">
        <v>583</v>
      </c>
      <c r="D699" s="10" t="s">
        <v>278</v>
      </c>
      <c r="E699" s="10">
        <v>15</v>
      </c>
      <c r="F699" s="10">
        <f>VLOOKUP(A699,[1]Sheet1!$A$1:$C$998,3, FALSE)</f>
        <v>939</v>
      </c>
      <c r="G699" s="10"/>
      <c r="H699" s="10" t="s">
        <v>594</v>
      </c>
      <c r="I699" s="2" t="s">
        <v>859</v>
      </c>
      <c r="J699" s="2">
        <f t="shared" si="10"/>
        <v>3</v>
      </c>
      <c r="K699" s="10">
        <v>3</v>
      </c>
      <c r="L699" s="12"/>
      <c r="M699" s="10"/>
      <c r="N699" s="10"/>
      <c r="O699" s="10"/>
    </row>
    <row r="700" spans="1:15" x14ac:dyDescent="0.3">
      <c r="A700" s="15" t="s">
        <v>231</v>
      </c>
      <c r="B700" s="15" t="s">
        <v>231</v>
      </c>
      <c r="C700" s="3" t="s">
        <v>249</v>
      </c>
      <c r="D700" s="2" t="s">
        <v>275</v>
      </c>
      <c r="E700" s="2">
        <v>8</v>
      </c>
      <c r="F700" s="10">
        <f>VLOOKUP(A700,[1]Sheet1!$A$1:$C$998,3, FALSE)</f>
        <v>145</v>
      </c>
      <c r="J700" s="2">
        <f t="shared" si="10"/>
        <v>0</v>
      </c>
      <c r="K700" s="4"/>
    </row>
    <row r="701" spans="1:15" x14ac:dyDescent="0.3">
      <c r="A701" s="15" t="s">
        <v>1254</v>
      </c>
      <c r="B701" s="15" t="s">
        <v>1254</v>
      </c>
      <c r="C701" s="3" t="s">
        <v>1275</v>
      </c>
      <c r="D701" s="2" t="s">
        <v>277</v>
      </c>
      <c r="E701" s="2">
        <v>26</v>
      </c>
      <c r="F701" s="10">
        <f>VLOOKUP(A701,[1]Sheet1!$A$1:$C$998,3, FALSE)</f>
        <v>244</v>
      </c>
      <c r="G701" s="4"/>
      <c r="J701" s="2" t="str">
        <f t="shared" si="10"/>
        <v>1/2</v>
      </c>
      <c r="K701" s="4" t="s">
        <v>327</v>
      </c>
    </row>
    <row r="702" spans="1:15" x14ac:dyDescent="0.3">
      <c r="A702" s="15" t="s">
        <v>1420</v>
      </c>
      <c r="B702" s="15" t="s">
        <v>2769</v>
      </c>
      <c r="C702" s="3" t="s">
        <v>1421</v>
      </c>
      <c r="D702" s="2" t="s">
        <v>278</v>
      </c>
      <c r="E702" s="2">
        <v>29</v>
      </c>
      <c r="F702" s="10">
        <f>VLOOKUP(A702,[1]Sheet1!$A$1:$C$998,3, FALSE)</f>
        <v>549</v>
      </c>
      <c r="I702" s="2" t="s">
        <v>786</v>
      </c>
      <c r="J702" s="2">
        <f t="shared" si="10"/>
        <v>0</v>
      </c>
      <c r="K702" s="4"/>
    </row>
    <row r="703" spans="1:15" x14ac:dyDescent="0.3">
      <c r="A703" s="15" t="s">
        <v>2179</v>
      </c>
      <c r="B703" s="15" t="s">
        <v>2179</v>
      </c>
      <c r="C703" s="3" t="s">
        <v>42</v>
      </c>
      <c r="D703" s="2" t="s">
        <v>279</v>
      </c>
      <c r="E703" s="5">
        <v>2</v>
      </c>
      <c r="F703" s="10" t="e">
        <f>IFERROR(VLOOKUP(A703,[1]Sheet1!$A$1:$C$998,3, FALSE), VLOOKUP(A703,[1]Sheet1!$B$1:$C$998,2, FALSE))</f>
        <v>#N/A</v>
      </c>
      <c r="J703" s="2">
        <f t="shared" si="10"/>
        <v>1</v>
      </c>
      <c r="K703" s="4"/>
      <c r="L703" s="2">
        <v>1</v>
      </c>
      <c r="M703" s="2" t="s">
        <v>967</v>
      </c>
      <c r="N703" s="2" t="s">
        <v>968</v>
      </c>
      <c r="O703" s="2" t="s">
        <v>969</v>
      </c>
    </row>
    <row r="704" spans="1:15" x14ac:dyDescent="0.3">
      <c r="A704" s="15" t="s">
        <v>66</v>
      </c>
      <c r="B704" s="15" t="s">
        <v>2770</v>
      </c>
      <c r="C704" s="3" t="s">
        <v>67</v>
      </c>
      <c r="D704" s="2" t="s">
        <v>279</v>
      </c>
      <c r="E704" s="5">
        <v>3</v>
      </c>
      <c r="F704" s="10" t="e">
        <f>IFERROR(VLOOKUP(A704,[1]Sheet1!$A$1:$C$998,3, FALSE), VLOOKUP(A704,[1]Sheet1!$B$1:$C$998,2, FALSE))</f>
        <v>#N/A</v>
      </c>
      <c r="J704" s="2">
        <f t="shared" si="10"/>
        <v>2</v>
      </c>
      <c r="K704" s="4"/>
      <c r="L704" s="2">
        <v>2</v>
      </c>
      <c r="M704" s="2" t="s">
        <v>258</v>
      </c>
      <c r="N704" s="2" t="s">
        <v>258</v>
      </c>
      <c r="O704" s="2" t="s">
        <v>258</v>
      </c>
    </row>
    <row r="705" spans="1:15" x14ac:dyDescent="0.3">
      <c r="A705" s="15" t="s">
        <v>232</v>
      </c>
      <c r="B705" s="15" t="s">
        <v>232</v>
      </c>
      <c r="C705" s="3" t="s">
        <v>250</v>
      </c>
      <c r="D705" s="2" t="s">
        <v>278</v>
      </c>
      <c r="E705" s="2">
        <v>8</v>
      </c>
      <c r="F705" s="10">
        <f>VLOOKUP(A705,[1]Sheet1!$A$1:$C$998,3, FALSE)</f>
        <v>214</v>
      </c>
      <c r="H705" s="2" t="s">
        <v>270</v>
      </c>
      <c r="I705" s="2" t="s">
        <v>784</v>
      </c>
      <c r="J705" s="2">
        <f t="shared" si="10"/>
        <v>3</v>
      </c>
      <c r="K705" s="5">
        <v>3</v>
      </c>
    </row>
    <row r="706" spans="1:15" ht="33" x14ac:dyDescent="0.3">
      <c r="A706" s="15" t="s">
        <v>99</v>
      </c>
      <c r="B706" s="15" t="s">
        <v>99</v>
      </c>
      <c r="C706" s="3" t="s">
        <v>100</v>
      </c>
      <c r="D706" s="2" t="s">
        <v>275</v>
      </c>
      <c r="E706" s="2">
        <v>4</v>
      </c>
      <c r="F706" s="10">
        <f>IFERROR(VLOOKUP(A706,[1]Sheet1!$A$1:$C$998,3, FALSE), VLOOKUP(A706,[1]Sheet1!$B$1:$C$998,2, FALSE))</f>
        <v>341</v>
      </c>
      <c r="G706" s="3" t="s">
        <v>285</v>
      </c>
      <c r="J706" s="2">
        <f t="shared" ref="J706:J769" si="11">IF(ISBLANK(K706), L706, K706)</f>
        <v>0</v>
      </c>
      <c r="K706" s="4"/>
      <c r="L706" s="2"/>
    </row>
    <row r="707" spans="1:15" x14ac:dyDescent="0.3">
      <c r="A707" s="15" t="s">
        <v>1465</v>
      </c>
      <c r="B707" s="15" t="s">
        <v>1465</v>
      </c>
      <c r="C707" s="3" t="s">
        <v>1466</v>
      </c>
      <c r="D707" s="2" t="s">
        <v>1446</v>
      </c>
      <c r="E707" s="2">
        <v>30</v>
      </c>
      <c r="F707" s="10">
        <f>VLOOKUP(A707,[1]Sheet1!$A$1:$C$998,3, FALSE)</f>
        <v>306</v>
      </c>
      <c r="I707" s="2" t="s">
        <v>785</v>
      </c>
      <c r="J707" s="2" t="str">
        <f t="shared" si="11"/>
        <v>2</v>
      </c>
      <c r="K707" s="4"/>
      <c r="L707" s="4" t="s">
        <v>223</v>
      </c>
    </row>
    <row r="708" spans="1:15" x14ac:dyDescent="0.3">
      <c r="A708" s="15" t="s">
        <v>1422</v>
      </c>
      <c r="B708" s="15" t="s">
        <v>1422</v>
      </c>
      <c r="C708" s="3" t="s">
        <v>1423</v>
      </c>
      <c r="D708" s="2" t="s">
        <v>278</v>
      </c>
      <c r="E708" s="2">
        <v>29</v>
      </c>
      <c r="F708" s="10">
        <f>VLOOKUP(A708,[1]Sheet1!$A$1:$C$998,3, FALSE)</f>
        <v>154</v>
      </c>
      <c r="I708" s="2" t="s">
        <v>785</v>
      </c>
      <c r="J708" s="2" t="str">
        <f t="shared" si="11"/>
        <v>3</v>
      </c>
      <c r="K708" s="4" t="s">
        <v>221</v>
      </c>
    </row>
    <row r="709" spans="1:15" x14ac:dyDescent="0.3">
      <c r="A709" s="15" t="s">
        <v>1790</v>
      </c>
      <c r="B709" s="15" t="s">
        <v>1790</v>
      </c>
      <c r="C709" s="3" t="s">
        <v>1791</v>
      </c>
      <c r="D709" s="2" t="s">
        <v>279</v>
      </c>
      <c r="E709" s="2">
        <v>31</v>
      </c>
      <c r="F709" s="10" t="e">
        <f>IFERROR(VLOOKUP(A709,[1]Sheet1!$A$1:$C$998,3, FALSE), VLOOKUP(A709,[1]Sheet1!$B$1:$C$998,2, FALSE))</f>
        <v>#N/A</v>
      </c>
      <c r="G709"/>
      <c r="H709"/>
      <c r="I709"/>
      <c r="J709" s="2" t="str">
        <f t="shared" si="11"/>
        <v>3</v>
      </c>
      <c r="K709" s="28"/>
      <c r="L709" s="28" t="s">
        <v>221</v>
      </c>
      <c r="M709"/>
      <c r="N709"/>
      <c r="O709"/>
    </row>
    <row r="710" spans="1:15" x14ac:dyDescent="0.3">
      <c r="A710" s="15" t="s">
        <v>1697</v>
      </c>
      <c r="B710" s="15" t="s">
        <v>2771</v>
      </c>
      <c r="C710" s="2" t="s">
        <v>760</v>
      </c>
      <c r="D710" s="2" t="s">
        <v>279</v>
      </c>
      <c r="E710" s="2">
        <v>23</v>
      </c>
      <c r="F710" s="10">
        <f>VLOOKUP(A710,[1]Sheet1!$A$1:$C$998,3, FALSE)</f>
        <v>172</v>
      </c>
      <c r="G710" s="4"/>
      <c r="I710" s="4"/>
      <c r="J710" s="2">
        <f t="shared" si="11"/>
        <v>0</v>
      </c>
      <c r="K710" s="4"/>
      <c r="M710" s="2" t="s">
        <v>1215</v>
      </c>
      <c r="N710" s="2" t="s">
        <v>776</v>
      </c>
      <c r="O710" s="2" t="s">
        <v>779</v>
      </c>
    </row>
    <row r="711" spans="1:15" x14ac:dyDescent="0.3">
      <c r="A711" s="15" t="s">
        <v>2214</v>
      </c>
      <c r="B711" s="15" t="s">
        <v>2772</v>
      </c>
      <c r="C711" s="3" t="s">
        <v>179</v>
      </c>
      <c r="D711" s="2" t="s">
        <v>279</v>
      </c>
      <c r="E711" s="5">
        <v>6</v>
      </c>
      <c r="F711" s="10" t="e">
        <f>IFERROR(VLOOKUP(A711,[1]Sheet1!$A$1:$C$998,3, FALSE), VLOOKUP(A711,[1]Sheet1!$B$1:$C$998,2, FALSE))</f>
        <v>#N/A</v>
      </c>
      <c r="J711" s="2">
        <f t="shared" si="11"/>
        <v>3</v>
      </c>
      <c r="K711" s="4"/>
      <c r="L711" s="2">
        <v>3</v>
      </c>
      <c r="M711" s="2" t="s">
        <v>1138</v>
      </c>
      <c r="N711" s="2" t="s">
        <v>1139</v>
      </c>
      <c r="O711" s="2" t="s">
        <v>1140</v>
      </c>
    </row>
    <row r="712" spans="1:15" x14ac:dyDescent="0.3">
      <c r="A712" s="15" t="s">
        <v>2413</v>
      </c>
      <c r="B712" s="15" t="s">
        <v>2413</v>
      </c>
      <c r="C712" s="10" t="s">
        <v>487</v>
      </c>
      <c r="D712" s="10" t="s">
        <v>110</v>
      </c>
      <c r="E712" s="10">
        <v>13</v>
      </c>
      <c r="F712" s="10">
        <f>IFERROR(VLOOKUP(A712,[1]Sheet1!$A$1:$C$998,3, FALSE), VLOOKUP(A712,[1]Sheet1!$B$1:$C$998,2, FALSE))</f>
        <v>17</v>
      </c>
      <c r="G712" s="10"/>
      <c r="H712" s="12"/>
      <c r="I712" s="10"/>
      <c r="J712" s="2">
        <f t="shared" si="11"/>
        <v>0</v>
      </c>
      <c r="K712" s="12"/>
      <c r="L712" s="12"/>
      <c r="M712" s="10"/>
      <c r="N712" s="10"/>
      <c r="O712" s="10"/>
    </row>
    <row r="713" spans="1:15" x14ac:dyDescent="0.3">
      <c r="A713" s="15" t="s">
        <v>1467</v>
      </c>
      <c r="B713" s="15" t="s">
        <v>2773</v>
      </c>
      <c r="C713" s="3" t="s">
        <v>1468</v>
      </c>
      <c r="D713" s="2" t="s">
        <v>1413</v>
      </c>
      <c r="E713" s="2">
        <v>30</v>
      </c>
      <c r="F713" s="10" t="e">
        <f>IFERROR(VLOOKUP(A713,[1]Sheet1!$A$1:$C$998,3, FALSE), VLOOKUP(A713,[1]Sheet1!$B$1:$C$998,2, FALSE))</f>
        <v>#N/A</v>
      </c>
      <c r="J713" s="2" t="str">
        <f t="shared" si="11"/>
        <v>1</v>
      </c>
      <c r="K713" s="4"/>
      <c r="L713" s="4" t="s">
        <v>222</v>
      </c>
    </row>
    <row r="714" spans="1:15" x14ac:dyDescent="0.3">
      <c r="A714" t="s">
        <v>2146</v>
      </c>
      <c r="B714" s="15" t="s">
        <v>2774</v>
      </c>
      <c r="C714" t="s">
        <v>2061</v>
      </c>
      <c r="E714" s="5" t="s">
        <v>2128</v>
      </c>
      <c r="F714" s="10">
        <f>VLOOKUP(A714,[1]Sheet1!$A$1:$C$998,3, FALSE)</f>
        <v>697</v>
      </c>
      <c r="J714" s="2">
        <f t="shared" si="11"/>
        <v>0</v>
      </c>
      <c r="K714" s="4"/>
    </row>
    <row r="715" spans="1:15" x14ac:dyDescent="0.3">
      <c r="A715" s="15" t="s">
        <v>101</v>
      </c>
      <c r="B715" s="15" t="s">
        <v>101</v>
      </c>
      <c r="C715" s="3" t="s">
        <v>102</v>
      </c>
      <c r="D715" s="2" t="s">
        <v>274</v>
      </c>
      <c r="E715" s="2">
        <v>4</v>
      </c>
      <c r="F715" s="10">
        <f>VLOOKUP(A715,[1]Sheet1!$A$1:$C$998,3, FALSE)</f>
        <v>20</v>
      </c>
      <c r="J715" s="2">
        <f t="shared" si="11"/>
        <v>0</v>
      </c>
      <c r="K715" s="4"/>
      <c r="L715" s="2"/>
    </row>
    <row r="716" spans="1:15" x14ac:dyDescent="0.3">
      <c r="A716" s="15" t="s">
        <v>2410</v>
      </c>
      <c r="B716" s="15" t="s">
        <v>2410</v>
      </c>
      <c r="C716" s="3" t="s">
        <v>17</v>
      </c>
      <c r="D716" s="2" t="s">
        <v>279</v>
      </c>
      <c r="E716" s="5">
        <v>1</v>
      </c>
      <c r="F716" s="10">
        <v>506</v>
      </c>
      <c r="J716" s="2">
        <f t="shared" si="11"/>
        <v>2</v>
      </c>
      <c r="K716" s="4"/>
      <c r="L716" s="2">
        <v>2</v>
      </c>
      <c r="M716" s="2" t="s">
        <v>1028</v>
      </c>
      <c r="N716" s="2" t="s">
        <v>1029</v>
      </c>
      <c r="O716" s="2" t="s">
        <v>1030</v>
      </c>
    </row>
    <row r="717" spans="1:15" x14ac:dyDescent="0.3">
      <c r="A717" s="15" t="s">
        <v>348</v>
      </c>
      <c r="B717" s="15" t="s">
        <v>348</v>
      </c>
      <c r="C717" s="3" t="s">
        <v>349</v>
      </c>
      <c r="D717" s="2" t="s">
        <v>275</v>
      </c>
      <c r="E717" s="2">
        <v>10</v>
      </c>
      <c r="F717" s="10">
        <f>VLOOKUP(A717,[1]Sheet1!$A$1:$C$998,3, FALSE)</f>
        <v>149</v>
      </c>
      <c r="J717" s="2">
        <f t="shared" si="11"/>
        <v>0</v>
      </c>
      <c r="K717" s="4"/>
    </row>
    <row r="718" spans="1:15" x14ac:dyDescent="0.3">
      <c r="A718" s="15" t="s">
        <v>372</v>
      </c>
      <c r="B718" s="15" t="s">
        <v>390</v>
      </c>
      <c r="C718" s="3" t="s">
        <v>390</v>
      </c>
      <c r="D718" s="2" t="s">
        <v>278</v>
      </c>
      <c r="E718" s="2">
        <v>11</v>
      </c>
      <c r="F718" s="10" t="e">
        <f>IFERROR(VLOOKUP(A718,[1]Sheet1!$A$1:$C$998,3, FALSE), VLOOKUP(A718,[1]Sheet1!$B$1:$C$998,2, FALSE))</f>
        <v>#N/A</v>
      </c>
      <c r="H718" s="2" t="s">
        <v>400</v>
      </c>
      <c r="I718" s="2" t="s">
        <v>784</v>
      </c>
      <c r="J718" s="2">
        <f t="shared" si="11"/>
        <v>3</v>
      </c>
      <c r="K718" s="5">
        <v>3</v>
      </c>
    </row>
    <row r="719" spans="1:15" x14ac:dyDescent="0.3">
      <c r="A719" s="15" t="s">
        <v>121</v>
      </c>
      <c r="B719" s="15" t="s">
        <v>121</v>
      </c>
      <c r="C719" s="3" t="s">
        <v>155</v>
      </c>
      <c r="D719" s="2" t="s">
        <v>278</v>
      </c>
      <c r="E719" s="2">
        <v>5</v>
      </c>
      <c r="F719" s="10">
        <f>VLOOKUP(A719,[1]Sheet1!$A$1:$C$998,3, FALSE)</f>
        <v>558</v>
      </c>
      <c r="H719" s="2" t="s">
        <v>271</v>
      </c>
      <c r="I719" s="2" t="s">
        <v>784</v>
      </c>
      <c r="J719" s="2">
        <f t="shared" si="11"/>
        <v>3</v>
      </c>
      <c r="K719" s="5">
        <v>3</v>
      </c>
      <c r="L719" s="2"/>
    </row>
    <row r="720" spans="1:15" x14ac:dyDescent="0.3">
      <c r="A720" s="15" t="s">
        <v>2270</v>
      </c>
      <c r="B720" s="15" t="s">
        <v>2270</v>
      </c>
      <c r="C720" s="3" t="s">
        <v>425</v>
      </c>
      <c r="D720" s="2" t="s">
        <v>279</v>
      </c>
      <c r="E720" s="5">
        <v>12</v>
      </c>
      <c r="F720" s="10">
        <f>IFERROR(VLOOKUP(A720,[1]Sheet1!$A$1:$C$998,3, FALSE), VLOOKUP(A720,[1]Sheet1!$B$1:$C$998,2, FALSE))</f>
        <v>302</v>
      </c>
      <c r="J720" s="2" t="str">
        <f t="shared" si="11"/>
        <v>4</v>
      </c>
      <c r="K720" s="4"/>
      <c r="L720" s="4" t="s">
        <v>290</v>
      </c>
      <c r="M720" s="2" t="s">
        <v>1216</v>
      </c>
      <c r="N720" s="2" t="s">
        <v>1217</v>
      </c>
      <c r="O720" s="2" t="s">
        <v>1218</v>
      </c>
    </row>
    <row r="721" spans="1:15" x14ac:dyDescent="0.3">
      <c r="A721" s="15" t="s">
        <v>1617</v>
      </c>
      <c r="B721" s="15" t="s">
        <v>1617</v>
      </c>
      <c r="C721" s="3" t="s">
        <v>2390</v>
      </c>
      <c r="D721" s="2" t="s">
        <v>277</v>
      </c>
      <c r="E721" s="25">
        <v>20</v>
      </c>
      <c r="F721" s="10" t="e">
        <f>IFERROR(VLOOKUP(A721,[1]Sheet1!$A$1:$C$998,3, FALSE), VLOOKUP(A721,[1]Sheet1!$B$1:$C$998,2, FALSE))</f>
        <v>#N/A</v>
      </c>
      <c r="J721" s="2">
        <f t="shared" si="11"/>
        <v>0</v>
      </c>
      <c r="K721" s="4"/>
      <c r="L721" s="2"/>
      <c r="M721" s="15"/>
      <c r="N721" s="26"/>
      <c r="O721" s="15"/>
    </row>
    <row r="722" spans="1:15" x14ac:dyDescent="0.3">
      <c r="A722" t="s">
        <v>1835</v>
      </c>
      <c r="B722" s="15" t="s">
        <v>1835</v>
      </c>
      <c r="C722" t="s">
        <v>1832</v>
      </c>
      <c r="E722" s="2">
        <v>32</v>
      </c>
      <c r="F722" s="10">
        <f>VLOOKUP(A722,[1]Sheet1!$A$1:$C$998,3, FALSE)</f>
        <v>108</v>
      </c>
      <c r="J722" s="2">
        <f t="shared" si="11"/>
        <v>0</v>
      </c>
      <c r="K722" s="4"/>
    </row>
    <row r="723" spans="1:15" x14ac:dyDescent="0.3">
      <c r="A723" t="s">
        <v>1835</v>
      </c>
      <c r="B723" s="15" t="s">
        <v>1835</v>
      </c>
      <c r="C723" t="s">
        <v>1941</v>
      </c>
      <c r="E723" s="5">
        <v>34</v>
      </c>
      <c r="F723" s="10">
        <f>VLOOKUP(A723,[1]Sheet1!$A$1:$C$998,3, FALSE)</f>
        <v>108</v>
      </c>
      <c r="J723" s="2">
        <f t="shared" si="11"/>
        <v>0</v>
      </c>
      <c r="K723" s="4"/>
    </row>
    <row r="724" spans="1:15" x14ac:dyDescent="0.3">
      <c r="A724" s="15" t="s">
        <v>2252</v>
      </c>
      <c r="B724" s="15" t="s">
        <v>2252</v>
      </c>
      <c r="C724" s="3" t="s">
        <v>350</v>
      </c>
      <c r="D724" s="2" t="s">
        <v>279</v>
      </c>
      <c r="E724" s="5">
        <v>10</v>
      </c>
      <c r="F724" s="10">
        <f>IFERROR(VLOOKUP(A724,[1]Sheet1!$A$1:$C$998,3, FALSE), VLOOKUP(A724,[1]Sheet1!$B$1:$C$998,2, FALSE))</f>
        <v>289</v>
      </c>
      <c r="J724" s="2" t="str">
        <f t="shared" si="11"/>
        <v>1</v>
      </c>
      <c r="K724" s="4"/>
      <c r="L724" s="4" t="s">
        <v>222</v>
      </c>
      <c r="M724" s="2" t="s">
        <v>970</v>
      </c>
      <c r="N724" s="2" t="s">
        <v>971</v>
      </c>
      <c r="O724" s="2" t="s">
        <v>972</v>
      </c>
    </row>
    <row r="725" spans="1:15" x14ac:dyDescent="0.3">
      <c r="A725" s="15" t="s">
        <v>18</v>
      </c>
      <c r="B725" s="15" t="s">
        <v>18</v>
      </c>
      <c r="C725" s="3" t="s">
        <v>19</v>
      </c>
      <c r="D725" s="2" t="s">
        <v>278</v>
      </c>
      <c r="E725" s="2">
        <v>1</v>
      </c>
      <c r="F725" s="10">
        <f>VLOOKUP(A725,[1]Sheet1!$B$1:$C$998,2, FALSE)</f>
        <v>496</v>
      </c>
      <c r="I725" s="2" t="s">
        <v>784</v>
      </c>
      <c r="J725" s="2">
        <f t="shared" si="11"/>
        <v>2</v>
      </c>
      <c r="K725" s="5">
        <v>2</v>
      </c>
      <c r="L725" s="2"/>
    </row>
    <row r="726" spans="1:15" x14ac:dyDescent="0.3">
      <c r="A726" s="15" t="s">
        <v>1616</v>
      </c>
      <c r="B726" s="15" t="s">
        <v>1616</v>
      </c>
      <c r="C726" s="3" t="s">
        <v>2391</v>
      </c>
      <c r="D726" s="2" t="s">
        <v>277</v>
      </c>
      <c r="E726" s="25">
        <v>20</v>
      </c>
      <c r="F726" s="10" t="e">
        <f>IFERROR(VLOOKUP(A726,[1]Sheet1!$A$1:$C$998,3, FALSE), VLOOKUP(A726,[1]Sheet1!$B$1:$C$998,2, FALSE))</f>
        <v>#N/A</v>
      </c>
      <c r="J726" s="2">
        <f t="shared" si="11"/>
        <v>0</v>
      </c>
      <c r="K726" s="4"/>
      <c r="L726" s="2"/>
      <c r="M726" s="15"/>
      <c r="N726" s="26"/>
      <c r="O726" s="15"/>
    </row>
    <row r="727" spans="1:15" x14ac:dyDescent="0.3">
      <c r="A727" s="15" t="s">
        <v>1255</v>
      </c>
      <c r="B727" s="15" t="s">
        <v>2775</v>
      </c>
      <c r="C727" s="3" t="s">
        <v>1276</v>
      </c>
      <c r="D727" s="2" t="s">
        <v>765</v>
      </c>
      <c r="E727" s="2">
        <v>26</v>
      </c>
      <c r="F727" s="10">
        <f>VLOOKUP(A727,[1]Sheet1!$A$1:$C$998,3, FALSE)</f>
        <v>16</v>
      </c>
      <c r="G727" s="4"/>
      <c r="J727" s="2">
        <f t="shared" si="11"/>
        <v>0</v>
      </c>
      <c r="K727" s="4"/>
    </row>
    <row r="728" spans="1:15" x14ac:dyDescent="0.3">
      <c r="A728" s="15" t="s">
        <v>1698</v>
      </c>
      <c r="B728" s="15" t="s">
        <v>2776</v>
      </c>
      <c r="C728" s="3" t="s">
        <v>1384</v>
      </c>
      <c r="D728" s="2" t="s">
        <v>275</v>
      </c>
      <c r="E728" s="5">
        <v>28</v>
      </c>
      <c r="F728" s="10">
        <f>VLOOKUP(A728,[1]Sheet1!$A$1:$C$998,3, FALSE)</f>
        <v>79</v>
      </c>
      <c r="J728" s="2">
        <f t="shared" si="11"/>
        <v>0</v>
      </c>
      <c r="K728" s="4"/>
    </row>
    <row r="729" spans="1:15" x14ac:dyDescent="0.3">
      <c r="A729" s="15" t="s">
        <v>1699</v>
      </c>
      <c r="B729" s="15" t="s">
        <v>2777</v>
      </c>
      <c r="C729" s="3" t="s">
        <v>2397</v>
      </c>
      <c r="D729" s="2" t="s">
        <v>275</v>
      </c>
      <c r="E729" s="25">
        <v>20</v>
      </c>
      <c r="F729" s="10">
        <f>VLOOKUP(A729,[1]Sheet1!$A$1:$C$998,3, FALSE)</f>
        <v>791</v>
      </c>
      <c r="J729" s="2">
        <f t="shared" si="11"/>
        <v>0</v>
      </c>
      <c r="K729" s="4"/>
      <c r="L729" s="2"/>
      <c r="M729" s="15"/>
      <c r="N729" s="26"/>
      <c r="O729" s="15"/>
    </row>
    <row r="730" spans="1:15" x14ac:dyDescent="0.3">
      <c r="A730" s="15" t="s">
        <v>103</v>
      </c>
      <c r="B730" s="15" t="s">
        <v>103</v>
      </c>
      <c r="C730" s="3" t="s">
        <v>104</v>
      </c>
      <c r="D730" s="2" t="s">
        <v>278</v>
      </c>
      <c r="E730" s="2">
        <v>4</v>
      </c>
      <c r="F730" s="10">
        <f>IFERROR(VLOOKUP(A730,[1]Sheet1!$A$1:$C$998,3, FALSE), VLOOKUP(A730,[1]Sheet1!$B$1:$C$998,2, FALSE))</f>
        <v>261</v>
      </c>
      <c r="I730" s="2" t="s">
        <v>785</v>
      </c>
      <c r="J730" s="2">
        <f t="shared" si="11"/>
        <v>2</v>
      </c>
      <c r="K730" s="5">
        <v>2</v>
      </c>
      <c r="L730" s="2"/>
    </row>
    <row r="731" spans="1:15" x14ac:dyDescent="0.3">
      <c r="A731" s="15" t="s">
        <v>233</v>
      </c>
      <c r="B731" s="15" t="s">
        <v>233</v>
      </c>
      <c r="C731" s="3" t="s">
        <v>251</v>
      </c>
      <c r="D731" s="2" t="s">
        <v>278</v>
      </c>
      <c r="E731" s="2">
        <v>8</v>
      </c>
      <c r="F731" s="10">
        <f>VLOOKUP(A731,[1]Sheet1!$A$1:$C$998,3, FALSE)</f>
        <v>234</v>
      </c>
      <c r="I731" s="2" t="s">
        <v>786</v>
      </c>
      <c r="J731" s="2">
        <f t="shared" si="11"/>
        <v>1</v>
      </c>
      <c r="K731" s="5">
        <v>1</v>
      </c>
    </row>
    <row r="732" spans="1:15" x14ac:dyDescent="0.3">
      <c r="A732" t="s">
        <v>2174</v>
      </c>
      <c r="B732" s="15" t="s">
        <v>2174</v>
      </c>
      <c r="C732" t="s">
        <v>2123</v>
      </c>
      <c r="E732" s="5" t="s">
        <v>2128</v>
      </c>
      <c r="F732" s="10">
        <f>VLOOKUP(A732,[1]Sheet1!$A$1:$C$998,3, FALSE)</f>
        <v>414</v>
      </c>
      <c r="J732" s="2">
        <f t="shared" si="11"/>
        <v>0</v>
      </c>
      <c r="K732" s="4"/>
    </row>
    <row r="733" spans="1:15" x14ac:dyDescent="0.3">
      <c r="A733" t="s">
        <v>1971</v>
      </c>
      <c r="B733" s="15" t="s">
        <v>1971</v>
      </c>
      <c r="C733" t="s">
        <v>2045</v>
      </c>
      <c r="E733" s="5" t="s">
        <v>2128</v>
      </c>
      <c r="F733" s="10">
        <f>VLOOKUP(A733,[1]Sheet1!$A$1:$C$998,3, FALSE)</f>
        <v>274</v>
      </c>
      <c r="J733" s="2">
        <f t="shared" si="11"/>
        <v>0</v>
      </c>
      <c r="K733" s="4"/>
    </row>
    <row r="734" spans="1:15" x14ac:dyDescent="0.3">
      <c r="A734" s="15" t="s">
        <v>616</v>
      </c>
      <c r="B734" s="15" t="s">
        <v>616</v>
      </c>
      <c r="C734" s="10" t="s">
        <v>637</v>
      </c>
      <c r="D734" s="10" t="s">
        <v>275</v>
      </c>
      <c r="E734" s="10">
        <v>16</v>
      </c>
      <c r="F734" s="10" t="e">
        <f>IFERROR(VLOOKUP(A734,[1]Sheet1!$A$1:$C$998,3, FALSE), VLOOKUP(A734,[1]Sheet1!$B$1:$C$998,2, FALSE))</f>
        <v>#N/A</v>
      </c>
      <c r="G734" s="10"/>
      <c r="H734" s="12"/>
      <c r="I734" s="10"/>
      <c r="J734" s="2">
        <f t="shared" si="11"/>
        <v>0</v>
      </c>
      <c r="K734" s="12"/>
      <c r="L734" s="12"/>
      <c r="M734" s="10"/>
      <c r="N734" s="10"/>
      <c r="O734" s="10"/>
    </row>
    <row r="735" spans="1:15" x14ac:dyDescent="0.3">
      <c r="A735" t="s">
        <v>2003</v>
      </c>
      <c r="B735" s="15" t="s">
        <v>2778</v>
      </c>
      <c r="C735" t="s">
        <v>2101</v>
      </c>
      <c r="E735" s="5" t="s">
        <v>2128</v>
      </c>
      <c r="F735" s="10" t="e">
        <f>IFERROR(VLOOKUP(A735,[1]Sheet1!$A$1:$C$998,3, FALSE), VLOOKUP(A735,[1]Sheet1!$B$1:$C$998,2, FALSE))</f>
        <v>#N/A</v>
      </c>
      <c r="J735" s="2">
        <f t="shared" si="11"/>
        <v>0</v>
      </c>
      <c r="K735" s="4"/>
    </row>
    <row r="736" spans="1:15" x14ac:dyDescent="0.3">
      <c r="A736" t="s">
        <v>1912</v>
      </c>
      <c r="B736" s="15" t="s">
        <v>1912</v>
      </c>
      <c r="C736" t="s">
        <v>1942</v>
      </c>
      <c r="E736" s="5">
        <v>34</v>
      </c>
      <c r="F736" s="10">
        <f>VLOOKUP(A736,[1]Sheet1!$A$1:$C$998,3, FALSE)</f>
        <v>104</v>
      </c>
      <c r="J736" s="2">
        <f t="shared" si="11"/>
        <v>0</v>
      </c>
      <c r="K736" s="4"/>
    </row>
    <row r="737" spans="1:15" x14ac:dyDescent="0.3">
      <c r="A737" s="31" t="s">
        <v>2407</v>
      </c>
      <c r="B737" s="15" t="s">
        <v>2407</v>
      </c>
      <c r="C737" t="s">
        <v>2124</v>
      </c>
      <c r="E737" s="5" t="s">
        <v>2128</v>
      </c>
      <c r="F737" s="10">
        <f>IFERROR(VLOOKUP(A737,[1]Sheet1!$A$1:$C$998,3, FALSE), VLOOKUP(A737,[1]Sheet1!$B$1:$C$998,2, FALSE))</f>
        <v>372</v>
      </c>
      <c r="J737" s="2">
        <f t="shared" si="11"/>
        <v>0</v>
      </c>
      <c r="K737" s="4"/>
    </row>
    <row r="738" spans="1:15" x14ac:dyDescent="0.3">
      <c r="A738" s="15" t="s">
        <v>1469</v>
      </c>
      <c r="B738" s="15" t="s">
        <v>2779</v>
      </c>
      <c r="C738" s="3" t="s">
        <v>1470</v>
      </c>
      <c r="D738" s="2" t="s">
        <v>1446</v>
      </c>
      <c r="E738" s="2">
        <v>30</v>
      </c>
      <c r="F738" s="10">
        <f>VLOOKUP(A738,[1]Sheet1!$A$1:$C$998,3, FALSE)</f>
        <v>320</v>
      </c>
      <c r="I738" s="2" t="s">
        <v>784</v>
      </c>
      <c r="J738" s="2" t="str">
        <f t="shared" si="11"/>
        <v>3</v>
      </c>
      <c r="K738" s="4" t="s">
        <v>221</v>
      </c>
    </row>
    <row r="739" spans="1:15" x14ac:dyDescent="0.3">
      <c r="A739" s="15" t="s">
        <v>1596</v>
      </c>
      <c r="B739" s="15" t="s">
        <v>2780</v>
      </c>
      <c r="C739" s="3" t="s">
        <v>1597</v>
      </c>
      <c r="D739" s="2" t="s">
        <v>279</v>
      </c>
      <c r="E739" s="25">
        <v>18</v>
      </c>
      <c r="F739" s="10">
        <f>VLOOKUP(A739,[1]Sheet1!$A$1:$C$998,3, FALSE)</f>
        <v>246</v>
      </c>
      <c r="J739" s="2">
        <f t="shared" si="11"/>
        <v>2</v>
      </c>
      <c r="K739" s="4"/>
      <c r="L739" s="2">
        <v>2</v>
      </c>
      <c r="M739" s="15" t="s">
        <v>1598</v>
      </c>
      <c r="N739" s="26"/>
      <c r="O739" s="15" t="s">
        <v>1599</v>
      </c>
    </row>
    <row r="740" spans="1:15" x14ac:dyDescent="0.3">
      <c r="A740" s="15" t="s">
        <v>373</v>
      </c>
      <c r="B740" s="15" t="s">
        <v>373</v>
      </c>
      <c r="C740" s="3" t="s">
        <v>391</v>
      </c>
      <c r="D740" s="2" t="s">
        <v>277</v>
      </c>
      <c r="E740" s="2">
        <v>11</v>
      </c>
      <c r="F740" s="10" t="e">
        <f>IFERROR(VLOOKUP(A740,[1]Sheet1!$A$1:$C$998,3, FALSE), VLOOKUP(A740,[1]Sheet1!$B$1:$C$998,2, FALSE))</f>
        <v>#N/A</v>
      </c>
      <c r="J740" s="2" t="str">
        <f t="shared" si="11"/>
        <v>1/2</v>
      </c>
      <c r="K740" s="4" t="s">
        <v>327</v>
      </c>
    </row>
    <row r="741" spans="1:15" x14ac:dyDescent="0.3">
      <c r="A741" s="15" t="s">
        <v>351</v>
      </c>
      <c r="B741" s="15" t="s">
        <v>2781</v>
      </c>
      <c r="C741" s="3" t="s">
        <v>352</v>
      </c>
      <c r="D741" s="2" t="s">
        <v>277</v>
      </c>
      <c r="E741" s="2">
        <v>10</v>
      </c>
      <c r="F741" s="10">
        <f>VLOOKUP(A741,[1]Sheet1!$A$1:$C$998,3, FALSE)</f>
        <v>176</v>
      </c>
      <c r="J741" s="2" t="str">
        <f t="shared" si="11"/>
        <v>1/2</v>
      </c>
      <c r="K741" s="4" t="s">
        <v>327</v>
      </c>
    </row>
    <row r="742" spans="1:15" x14ac:dyDescent="0.3">
      <c r="A742" t="s">
        <v>1950</v>
      </c>
      <c r="B742" s="15" t="s">
        <v>1950</v>
      </c>
      <c r="C742" t="s">
        <v>1943</v>
      </c>
      <c r="E742" s="5">
        <v>34</v>
      </c>
      <c r="F742" s="10" t="e">
        <f>IFERROR(VLOOKUP(A742,[1]Sheet1!$A$1:$C$998,3, FALSE), VLOOKUP(A742,[1]Sheet1!$B$1:$C$998,2, FALSE))</f>
        <v>#N/A</v>
      </c>
      <c r="J742" s="2">
        <f t="shared" si="11"/>
        <v>0</v>
      </c>
      <c r="K742" s="4"/>
    </row>
    <row r="743" spans="1:15" x14ac:dyDescent="0.3">
      <c r="A743" s="15" t="s">
        <v>1471</v>
      </c>
      <c r="B743" s="15" t="s">
        <v>1471</v>
      </c>
      <c r="C743" s="3" t="s">
        <v>1472</v>
      </c>
      <c r="D743" s="2" t="s">
        <v>1446</v>
      </c>
      <c r="E743" s="2">
        <v>30</v>
      </c>
      <c r="F743" s="10">
        <f>VLOOKUP(A743,[1]Sheet1!$A$1:$C$998,3, FALSE)</f>
        <v>497</v>
      </c>
      <c r="I743" s="2" t="s">
        <v>786</v>
      </c>
      <c r="J743" s="2" t="str">
        <f t="shared" si="11"/>
        <v>3</v>
      </c>
      <c r="K743" s="4" t="s">
        <v>221</v>
      </c>
    </row>
    <row r="744" spans="1:15" x14ac:dyDescent="0.3">
      <c r="A744" s="15" t="s">
        <v>234</v>
      </c>
      <c r="B744" s="15" t="s">
        <v>2782</v>
      </c>
      <c r="C744" s="3" t="s">
        <v>252</v>
      </c>
      <c r="D744" s="2" t="s">
        <v>278</v>
      </c>
      <c r="E744" s="2">
        <v>8</v>
      </c>
      <c r="F744" s="10" t="e">
        <f>IFERROR(VLOOKUP(A744,[1]Sheet1!$A$1:$C$998,3, FALSE), VLOOKUP(A744,[1]Sheet1!$B$1:$C$998,2, FALSE))</f>
        <v>#N/A</v>
      </c>
      <c r="I744" s="2" t="s">
        <v>785</v>
      </c>
      <c r="J744" s="2">
        <f t="shared" si="11"/>
        <v>2</v>
      </c>
      <c r="K744" s="5">
        <v>2</v>
      </c>
    </row>
    <row r="745" spans="1:15" x14ac:dyDescent="0.3">
      <c r="A745" s="15" t="s">
        <v>2207</v>
      </c>
      <c r="B745" s="15" t="s">
        <v>2207</v>
      </c>
      <c r="C745" s="3" t="s">
        <v>156</v>
      </c>
      <c r="D745" s="2" t="s">
        <v>279</v>
      </c>
      <c r="E745" s="5">
        <v>5</v>
      </c>
      <c r="F745" s="10">
        <f>IFERROR(VLOOKUP(A745,[1]Sheet1!$A$1:$C$998,3, FALSE), VLOOKUP(A745,[1]Sheet1!$B$1:$C$998,2, FALSE))</f>
        <v>473</v>
      </c>
      <c r="J745" s="2">
        <f t="shared" si="11"/>
        <v>1</v>
      </c>
      <c r="K745" s="4"/>
      <c r="L745" s="2">
        <v>1</v>
      </c>
      <c r="M745" s="2" t="s">
        <v>973</v>
      </c>
      <c r="N745" s="2" t="s">
        <v>974</v>
      </c>
      <c r="O745" s="2" t="s">
        <v>975</v>
      </c>
    </row>
    <row r="746" spans="1:15" x14ac:dyDescent="0.3">
      <c r="A746" s="15" t="s">
        <v>1424</v>
      </c>
      <c r="B746" s="15" t="s">
        <v>2783</v>
      </c>
      <c r="C746" s="3" t="s">
        <v>1425</v>
      </c>
      <c r="D746" s="2" t="s">
        <v>279</v>
      </c>
      <c r="E746" s="2">
        <v>29</v>
      </c>
      <c r="F746" s="10" t="e">
        <f>IFERROR(VLOOKUP(A746,[1]Sheet1!$A$1:$C$998,3, FALSE), VLOOKUP(A746,[1]Sheet1!$B$1:$C$998,2, FALSE))</f>
        <v>#N/A</v>
      </c>
      <c r="J746" s="2" t="str">
        <f t="shared" si="11"/>
        <v>3</v>
      </c>
      <c r="K746" s="4" t="s">
        <v>221</v>
      </c>
    </row>
    <row r="747" spans="1:15" x14ac:dyDescent="0.3">
      <c r="A747" s="15" t="s">
        <v>1792</v>
      </c>
      <c r="B747" s="15" t="s">
        <v>1792</v>
      </c>
      <c r="C747" s="3" t="s">
        <v>1385</v>
      </c>
      <c r="D747" s="2" t="s">
        <v>279</v>
      </c>
      <c r="E747" s="2">
        <v>31</v>
      </c>
      <c r="F747" s="10">
        <f>IFERROR(VLOOKUP(A747,[1]Sheet1!$A$1:$C$998,3, FALSE), VLOOKUP(A747,[1]Sheet1!$B$1:$C$998,2, FALSE))</f>
        <v>648</v>
      </c>
      <c r="G747"/>
      <c r="H747"/>
      <c r="I747"/>
      <c r="J747" s="2" t="str">
        <f t="shared" si="11"/>
        <v>1</v>
      </c>
      <c r="K747" s="28"/>
      <c r="L747" s="28" t="s">
        <v>222</v>
      </c>
      <c r="M747"/>
      <c r="N747"/>
      <c r="O747"/>
    </row>
    <row r="748" spans="1:15" x14ac:dyDescent="0.3">
      <c r="A748" s="15" t="s">
        <v>1700</v>
      </c>
      <c r="B748" s="15" t="s">
        <v>2784</v>
      </c>
      <c r="C748" s="3" t="s">
        <v>1385</v>
      </c>
      <c r="D748" s="2" t="s">
        <v>278</v>
      </c>
      <c r="E748" s="5">
        <v>28</v>
      </c>
      <c r="F748" s="10">
        <f>VLOOKUP(A748,[1]Sheet1!$A$1:$C$998,3, FALSE)</f>
        <v>232</v>
      </c>
      <c r="I748" s="2" t="s">
        <v>786</v>
      </c>
      <c r="J748" s="2" t="str">
        <f t="shared" si="11"/>
        <v>5</v>
      </c>
      <c r="K748" s="4" t="s">
        <v>1284</v>
      </c>
    </row>
    <row r="749" spans="1:15" x14ac:dyDescent="0.3">
      <c r="A749" s="15" t="s">
        <v>253</v>
      </c>
      <c r="B749" s="15" t="s">
        <v>253</v>
      </c>
      <c r="C749" s="3" t="s">
        <v>254</v>
      </c>
      <c r="D749" s="2" t="s">
        <v>275</v>
      </c>
      <c r="E749" s="2">
        <v>8</v>
      </c>
      <c r="F749" s="10">
        <f>VLOOKUP(A749,[1]Sheet1!$A$1:$C$998,3, FALSE)</f>
        <v>798</v>
      </c>
      <c r="J749" s="2">
        <f t="shared" si="11"/>
        <v>0</v>
      </c>
      <c r="K749" s="4"/>
    </row>
    <row r="750" spans="1:15" x14ac:dyDescent="0.3">
      <c r="A750" t="s">
        <v>2165</v>
      </c>
      <c r="B750" s="15" t="s">
        <v>2165</v>
      </c>
      <c r="C750" t="s">
        <v>2102</v>
      </c>
      <c r="E750" s="5" t="s">
        <v>2128</v>
      </c>
      <c r="F750" s="10" t="e">
        <f>IFERROR(VLOOKUP(A750,[1]Sheet1!$A$1:$C$998,3, FALSE), VLOOKUP(A750,[1]Sheet1!$B$1:$C$998,2, FALSE))</f>
        <v>#N/A</v>
      </c>
      <c r="J750" s="2">
        <f t="shared" si="11"/>
        <v>0</v>
      </c>
      <c r="K750" s="4"/>
    </row>
    <row r="751" spans="1:15" x14ac:dyDescent="0.3">
      <c r="A751" s="15" t="s">
        <v>2208</v>
      </c>
      <c r="B751" s="15" t="s">
        <v>2208</v>
      </c>
      <c r="C751" s="3" t="s">
        <v>157</v>
      </c>
      <c r="D751" s="2" t="s">
        <v>279</v>
      </c>
      <c r="E751" s="5">
        <v>5</v>
      </c>
      <c r="F751" s="10">
        <f>IFERROR(VLOOKUP(A751,[1]Sheet1!$A$1:$C$998,3, FALSE), VLOOKUP(A751,[1]Sheet1!$B$1:$C$998,2, FALSE))</f>
        <v>168</v>
      </c>
      <c r="J751" s="2">
        <f t="shared" si="11"/>
        <v>1</v>
      </c>
      <c r="K751" s="4"/>
      <c r="L751" s="2">
        <v>1</v>
      </c>
      <c r="M751" s="2" t="s">
        <v>976</v>
      </c>
      <c r="N751" s="2" t="s">
        <v>977</v>
      </c>
      <c r="O751" s="2" t="s">
        <v>978</v>
      </c>
    </row>
    <row r="752" spans="1:15" x14ac:dyDescent="0.3">
      <c r="A752" t="s">
        <v>2166</v>
      </c>
      <c r="B752" s="15" t="s">
        <v>2166</v>
      </c>
      <c r="C752" t="s">
        <v>2103</v>
      </c>
      <c r="E752" s="5" t="s">
        <v>2128</v>
      </c>
      <c r="F752" s="10">
        <f>VLOOKUP(A752,[1]Sheet1!$A$1:$C$998,3, FALSE)</f>
        <v>450</v>
      </c>
      <c r="J752" s="2">
        <f t="shared" si="11"/>
        <v>0</v>
      </c>
      <c r="K752" s="4"/>
    </row>
    <row r="753" spans="1:15" x14ac:dyDescent="0.3">
      <c r="A753" s="15" t="s">
        <v>374</v>
      </c>
      <c r="B753" s="15" t="s">
        <v>374</v>
      </c>
      <c r="C753" s="3" t="s">
        <v>392</v>
      </c>
      <c r="D753" s="2" t="s">
        <v>277</v>
      </c>
      <c r="E753" s="2">
        <v>11</v>
      </c>
      <c r="F753" s="10" t="e">
        <f>IFERROR(VLOOKUP(A753,[1]Sheet1!$A$1:$C$998,3, FALSE), VLOOKUP(A753,[1]Sheet1!$B$1:$C$998,2, FALSE))</f>
        <v>#N/A</v>
      </c>
      <c r="J753" s="2" t="str">
        <f t="shared" si="11"/>
        <v>1/2</v>
      </c>
      <c r="K753" s="4" t="s">
        <v>327</v>
      </c>
    </row>
    <row r="754" spans="1:15" x14ac:dyDescent="0.3">
      <c r="A754" t="s">
        <v>2016</v>
      </c>
      <c r="B754" s="15" t="s">
        <v>2785</v>
      </c>
      <c r="C754" t="s">
        <v>2125</v>
      </c>
      <c r="E754" s="5" t="s">
        <v>2128</v>
      </c>
      <c r="F754" s="10" t="e">
        <f>IFERROR(VLOOKUP(A754,[1]Sheet1!$A$1:$C$998,3, FALSE), VLOOKUP(A754,[1]Sheet1!$B$1:$C$998,2, FALSE))</f>
        <v>#N/A</v>
      </c>
      <c r="J754" s="2">
        <f t="shared" si="11"/>
        <v>0</v>
      </c>
      <c r="K754" s="4"/>
    </row>
    <row r="755" spans="1:15" x14ac:dyDescent="0.3">
      <c r="A755" s="15" t="s">
        <v>1338</v>
      </c>
      <c r="B755" s="15" t="s">
        <v>1338</v>
      </c>
      <c r="C755" s="3" t="s">
        <v>1339</v>
      </c>
      <c r="D755" s="2" t="s">
        <v>281</v>
      </c>
      <c r="E755" s="5">
        <v>27</v>
      </c>
      <c r="F755" s="10">
        <f>VLOOKUP(A755,[1]Sheet1!$A$1:$C$998,3, FALSE)</f>
        <v>118</v>
      </c>
      <c r="G755" s="13" t="s">
        <v>1340</v>
      </c>
      <c r="J755" s="2">
        <f t="shared" si="11"/>
        <v>0</v>
      </c>
      <c r="K755" s="4"/>
    </row>
    <row r="756" spans="1:15" x14ac:dyDescent="0.3">
      <c r="A756" s="15" t="s">
        <v>136</v>
      </c>
      <c r="B756" s="15" t="s">
        <v>2786</v>
      </c>
      <c r="C756" s="3" t="s">
        <v>180</v>
      </c>
      <c r="D756" s="2" t="s">
        <v>275</v>
      </c>
      <c r="E756" s="2">
        <v>6</v>
      </c>
      <c r="F756" s="10">
        <f>VLOOKUP(A756,[1]Sheet1!$A$1:$C$998,3, FALSE)</f>
        <v>848</v>
      </c>
      <c r="J756" s="2">
        <f t="shared" si="11"/>
        <v>0</v>
      </c>
      <c r="K756" s="4"/>
      <c r="L756" s="2"/>
    </row>
    <row r="757" spans="1:15" x14ac:dyDescent="0.3">
      <c r="A757" t="s">
        <v>1815</v>
      </c>
      <c r="B757" s="15" t="s">
        <v>2787</v>
      </c>
      <c r="C757" t="s">
        <v>1833</v>
      </c>
      <c r="E757" s="2">
        <v>32</v>
      </c>
      <c r="F757" s="10" t="e">
        <f>IFERROR(VLOOKUP(A757,[1]Sheet1!$A$1:$C$998,3, FALSE), VLOOKUP(A757,[1]Sheet1!$B$1:$C$998,2, FALSE))</f>
        <v>#N/A</v>
      </c>
      <c r="J757" s="2">
        <f t="shared" si="11"/>
        <v>0</v>
      </c>
      <c r="K757" s="4"/>
    </row>
    <row r="758" spans="1:15" x14ac:dyDescent="0.3">
      <c r="A758" s="15" t="s">
        <v>2408</v>
      </c>
      <c r="B758" s="15" t="s">
        <v>2408</v>
      </c>
      <c r="C758" s="3" t="s">
        <v>5</v>
      </c>
      <c r="D758" s="2" t="s">
        <v>279</v>
      </c>
      <c r="E758" s="5">
        <v>1</v>
      </c>
      <c r="F758" s="10">
        <v>2</v>
      </c>
      <c r="J758" s="2" t="str">
        <f t="shared" si="11"/>
        <v>Irr</v>
      </c>
      <c r="K758" s="4"/>
      <c r="L758" s="2" t="s">
        <v>188</v>
      </c>
      <c r="M758" s="2" t="s">
        <v>881</v>
      </c>
      <c r="N758" s="2" t="s">
        <v>882</v>
      </c>
      <c r="O758" s="2" t="s">
        <v>1223</v>
      </c>
    </row>
    <row r="759" spans="1:15" x14ac:dyDescent="0.3">
      <c r="A759" s="15" t="s">
        <v>617</v>
      </c>
      <c r="B759" s="15" t="s">
        <v>617</v>
      </c>
      <c r="C759" s="10" t="s">
        <v>638</v>
      </c>
      <c r="D759" s="10" t="s">
        <v>277</v>
      </c>
      <c r="E759" s="10">
        <v>16</v>
      </c>
      <c r="F759" s="10" t="e">
        <f>IFERROR(VLOOKUP(A759,[1]Sheet1!$A$1:$C$998,3, FALSE), VLOOKUP(A759,[1]Sheet1!$B$1:$C$998,2, FALSE))</f>
        <v>#N/A</v>
      </c>
      <c r="G759" s="10"/>
      <c r="H759" s="12"/>
      <c r="I759" s="10"/>
      <c r="J759" s="2" t="str">
        <f t="shared" si="11"/>
        <v>1/2</v>
      </c>
      <c r="K759" s="12" t="s">
        <v>327</v>
      </c>
      <c r="L759" s="12"/>
      <c r="M759" s="10"/>
      <c r="N759" s="10"/>
      <c r="O759" s="10"/>
    </row>
    <row r="760" spans="1:15" x14ac:dyDescent="0.3">
      <c r="A760" s="15" t="s">
        <v>1793</v>
      </c>
      <c r="B760" s="15" t="s">
        <v>1793</v>
      </c>
      <c r="C760" s="3" t="s">
        <v>1794</v>
      </c>
      <c r="D760" s="2" t="s">
        <v>279</v>
      </c>
      <c r="E760" s="2">
        <v>31</v>
      </c>
      <c r="F760" s="10">
        <f>VLOOKUP(A760,[1]Sheet1!$A$1:$C$998,3, FALSE)</f>
        <v>656</v>
      </c>
      <c r="G760"/>
      <c r="H760"/>
      <c r="I760"/>
      <c r="J760" s="2">
        <f t="shared" si="11"/>
        <v>0</v>
      </c>
      <c r="K760" s="28"/>
      <c r="L760" s="28"/>
      <c r="M760"/>
      <c r="N760"/>
      <c r="O760"/>
    </row>
    <row r="761" spans="1:15" x14ac:dyDescent="0.3">
      <c r="A761" s="15" t="s">
        <v>2215</v>
      </c>
      <c r="B761" s="15" t="s">
        <v>2215</v>
      </c>
      <c r="C761" s="3" t="s">
        <v>181</v>
      </c>
      <c r="D761" s="2" t="s">
        <v>279</v>
      </c>
      <c r="E761" s="5">
        <v>6</v>
      </c>
      <c r="F761" s="10">
        <f>IFERROR(VLOOKUP(A761,[1]Sheet1!$A$1:$C$998,3, FALSE), VLOOKUP(A761,[1]Sheet1!$B$1:$C$998,2, FALSE))</f>
        <v>668</v>
      </c>
      <c r="J761" s="2">
        <f t="shared" si="11"/>
        <v>1</v>
      </c>
      <c r="K761" s="4"/>
      <c r="L761" s="2">
        <v>1</v>
      </c>
      <c r="M761" s="2" t="s">
        <v>979</v>
      </c>
      <c r="N761" s="2" t="s">
        <v>980</v>
      </c>
      <c r="O761" s="2" t="s">
        <v>981</v>
      </c>
    </row>
    <row r="762" spans="1:15" x14ac:dyDescent="0.3">
      <c r="A762" s="15" t="s">
        <v>2189</v>
      </c>
      <c r="B762" s="15" t="s">
        <v>2189</v>
      </c>
      <c r="C762" s="3" t="s">
        <v>68</v>
      </c>
      <c r="D762" s="2" t="s">
        <v>279</v>
      </c>
      <c r="E762" s="5">
        <v>3</v>
      </c>
      <c r="F762" s="10">
        <f>IFERROR(VLOOKUP(A762,[1]Sheet1!$A$1:$C$998,3, FALSE), VLOOKUP(A762,[1]Sheet1!$B$1:$C$998,2, FALSE))</f>
        <v>570</v>
      </c>
      <c r="J762" s="2">
        <f t="shared" si="11"/>
        <v>3</v>
      </c>
      <c r="K762" s="4"/>
      <c r="L762" s="2">
        <v>3</v>
      </c>
      <c r="M762" s="2" t="s">
        <v>1141</v>
      </c>
      <c r="N762" s="2" t="s">
        <v>1142</v>
      </c>
      <c r="O762" s="2" t="s">
        <v>1143</v>
      </c>
    </row>
    <row r="763" spans="1:15" x14ac:dyDescent="0.3">
      <c r="A763" s="15" t="s">
        <v>1701</v>
      </c>
      <c r="B763" s="15" t="s">
        <v>2788</v>
      </c>
      <c r="C763" s="3" t="s">
        <v>1386</v>
      </c>
      <c r="D763" s="2" t="s">
        <v>724</v>
      </c>
      <c r="E763" s="5">
        <v>28</v>
      </c>
      <c r="F763" s="10" t="e">
        <f>IFERROR(VLOOKUP(A763,[1]Sheet1!$A$1:$C$998,3, FALSE), VLOOKUP(A763,[1]Sheet1!$B$1:$C$998,2, FALSE))</f>
        <v>#N/A</v>
      </c>
      <c r="J763" s="2">
        <f t="shared" si="11"/>
        <v>0</v>
      </c>
      <c r="K763" s="4"/>
    </row>
    <row r="764" spans="1:15" x14ac:dyDescent="0.3">
      <c r="A764" t="s">
        <v>1913</v>
      </c>
      <c r="B764" s="15" t="s">
        <v>1913</v>
      </c>
      <c r="C764" t="s">
        <v>1944</v>
      </c>
      <c r="E764" s="5">
        <v>34</v>
      </c>
      <c r="F764" s="10" t="e">
        <f>IFERROR(VLOOKUP(A764,[1]Sheet1!$A$1:$C$998,3, FALSE), VLOOKUP(A764,[1]Sheet1!$B$1:$C$998,2, FALSE))</f>
        <v>#N/A</v>
      </c>
      <c r="J764" s="2">
        <f t="shared" si="11"/>
        <v>0</v>
      </c>
      <c r="K764" s="4"/>
    </row>
    <row r="765" spans="1:15" x14ac:dyDescent="0.3">
      <c r="A765" s="15" t="s">
        <v>353</v>
      </c>
      <c r="B765" s="15" t="s">
        <v>353</v>
      </c>
      <c r="C765" s="3" t="s">
        <v>354</v>
      </c>
      <c r="D765" s="2" t="s">
        <v>355</v>
      </c>
      <c r="E765" s="2">
        <v>10</v>
      </c>
      <c r="F765" s="10">
        <f>VLOOKUP(A765,[1]Sheet1!$A$1:$C$998,3, FALSE)</f>
        <v>27</v>
      </c>
      <c r="J765" s="2" t="str">
        <f t="shared" si="11"/>
        <v>1/2</v>
      </c>
      <c r="K765" s="4" t="s">
        <v>327</v>
      </c>
    </row>
    <row r="766" spans="1:15" x14ac:dyDescent="0.3">
      <c r="A766" s="15" t="s">
        <v>69</v>
      </c>
      <c r="B766" s="15" t="s">
        <v>69</v>
      </c>
      <c r="C766" s="3" t="s">
        <v>70</v>
      </c>
      <c r="D766" s="2" t="s">
        <v>278</v>
      </c>
      <c r="E766" s="2">
        <v>3</v>
      </c>
      <c r="F766" s="10" t="e">
        <f>IFERROR(VLOOKUP(A766,[1]Sheet1!$A$1:$C$998,3, FALSE), VLOOKUP(A766,[1]Sheet1!$B$1:$C$998,2, FALSE))</f>
        <v>#N/A</v>
      </c>
      <c r="I766" s="2" t="s">
        <v>786</v>
      </c>
      <c r="J766" s="2">
        <f t="shared" si="11"/>
        <v>1</v>
      </c>
      <c r="K766" s="5">
        <v>1</v>
      </c>
      <c r="L766" s="2"/>
    </row>
    <row r="767" spans="1:15" x14ac:dyDescent="0.3">
      <c r="A767" s="15" t="s">
        <v>2253</v>
      </c>
      <c r="B767" s="15" t="s">
        <v>2253</v>
      </c>
      <c r="C767" s="3" t="s">
        <v>356</v>
      </c>
      <c r="D767" s="2" t="s">
        <v>279</v>
      </c>
      <c r="E767" s="5">
        <v>10</v>
      </c>
      <c r="F767" s="10">
        <f>IFERROR(VLOOKUP(A767,[1]Sheet1!$A$1:$C$998,3, FALSE), VLOOKUP(A767,[1]Sheet1!$B$1:$C$998,2, FALSE))</f>
        <v>369</v>
      </c>
      <c r="J767" s="2" t="str">
        <f t="shared" si="11"/>
        <v>2</v>
      </c>
      <c r="K767" s="4"/>
      <c r="L767" s="4" t="s">
        <v>223</v>
      </c>
      <c r="M767" s="2" t="s">
        <v>1031</v>
      </c>
      <c r="N767" s="2" t="s">
        <v>1032</v>
      </c>
      <c r="O767" s="2" t="s">
        <v>1033</v>
      </c>
    </row>
    <row r="768" spans="1:15" x14ac:dyDescent="0.3">
      <c r="A768" s="15" t="s">
        <v>196</v>
      </c>
      <c r="B768" s="15" t="s">
        <v>2789</v>
      </c>
      <c r="C768" s="3" t="s">
        <v>215</v>
      </c>
      <c r="D768" s="2" t="s">
        <v>275</v>
      </c>
      <c r="E768" s="2">
        <v>7</v>
      </c>
      <c r="F768" s="10" t="e">
        <f>IFERROR(VLOOKUP(A768,[1]Sheet1!$A$1:$C$998,3, FALSE), VLOOKUP(A768,[1]Sheet1!$B$1:$C$998,2, FALSE))</f>
        <v>#N/A</v>
      </c>
      <c r="J768" s="2">
        <f t="shared" si="11"/>
        <v>0</v>
      </c>
      <c r="K768" s="4"/>
      <c r="L768" s="2"/>
    </row>
    <row r="769" spans="1:15" x14ac:dyDescent="0.3">
      <c r="A769" s="15" t="s">
        <v>1033</v>
      </c>
      <c r="B769" s="15" t="s">
        <v>1033</v>
      </c>
      <c r="C769" s="3" t="s">
        <v>1341</v>
      </c>
      <c r="D769" s="2" t="s">
        <v>277</v>
      </c>
      <c r="E769" s="5">
        <v>27</v>
      </c>
      <c r="F769" s="10" t="e">
        <f>IFERROR(VLOOKUP(A769,[1]Sheet1!$A$1:$C$998,3, FALSE), VLOOKUP(A769,[1]Sheet1!$B$1:$C$998,2, FALSE))</f>
        <v>#N/A</v>
      </c>
      <c r="J769" s="2" t="str">
        <f t="shared" si="11"/>
        <v>1/2</v>
      </c>
      <c r="K769" s="4" t="s">
        <v>327</v>
      </c>
    </row>
    <row r="770" spans="1:15" x14ac:dyDescent="0.3">
      <c r="A770" s="15" t="s">
        <v>1712</v>
      </c>
      <c r="B770" s="15" t="s">
        <v>2790</v>
      </c>
      <c r="C770" s="2" t="s">
        <v>761</v>
      </c>
      <c r="D770" s="2" t="s">
        <v>277</v>
      </c>
      <c r="E770" s="2">
        <v>23</v>
      </c>
      <c r="F770" s="10">
        <f>VLOOKUP(A770,[1]Sheet1!$A$1:$C$998,3, FALSE)</f>
        <v>203</v>
      </c>
      <c r="G770" s="4"/>
      <c r="I770" s="4"/>
      <c r="J770" s="2" t="str">
        <f t="shared" ref="J770:J833" si="12">IF(ISBLANK(K770), L770, K770)</f>
        <v>3</v>
      </c>
      <c r="K770" s="4" t="s">
        <v>221</v>
      </c>
    </row>
    <row r="771" spans="1:15" x14ac:dyDescent="0.3">
      <c r="A771" s="15" t="s">
        <v>1609</v>
      </c>
      <c r="B771" s="15" t="s">
        <v>1609</v>
      </c>
      <c r="C771" s="3" t="s">
        <v>2290</v>
      </c>
      <c r="D771" s="2" t="s">
        <v>275</v>
      </c>
      <c r="E771" s="25">
        <v>20</v>
      </c>
      <c r="F771" s="10">
        <f>VLOOKUP(A771,[1]Sheet1!$A$1:$C$998,3, FALSE)</f>
        <v>96</v>
      </c>
      <c r="J771" s="2">
        <f t="shared" si="12"/>
        <v>0</v>
      </c>
      <c r="K771" s="4"/>
      <c r="L771" s="2"/>
      <c r="M771" s="15"/>
      <c r="N771" s="26"/>
      <c r="O771" s="15"/>
    </row>
    <row r="772" spans="1:15" x14ac:dyDescent="0.3">
      <c r="A772" s="15" t="s">
        <v>197</v>
      </c>
      <c r="B772" s="15" t="s">
        <v>197</v>
      </c>
      <c r="C772" s="3" t="s">
        <v>216</v>
      </c>
      <c r="D772" s="2" t="s">
        <v>274</v>
      </c>
      <c r="E772" s="2">
        <v>7</v>
      </c>
      <c r="F772" s="10">
        <f>VLOOKUP(A772,[1]Sheet1!$A$1:$C$998,3, FALSE)</f>
        <v>58</v>
      </c>
      <c r="J772" s="2">
        <f t="shared" si="12"/>
        <v>0</v>
      </c>
      <c r="K772" s="4"/>
      <c r="L772" s="2"/>
    </row>
    <row r="773" spans="1:15" x14ac:dyDescent="0.3">
      <c r="A773" s="15" t="s">
        <v>426</v>
      </c>
      <c r="B773" s="15" t="s">
        <v>426</v>
      </c>
      <c r="C773" s="3" t="s">
        <v>427</v>
      </c>
      <c r="D773" s="2" t="s">
        <v>275</v>
      </c>
      <c r="E773" s="2">
        <v>12</v>
      </c>
      <c r="F773" s="10">
        <f>VLOOKUP(A773,[1]Sheet1!$A$1:$C$998,3, FALSE)</f>
        <v>427</v>
      </c>
      <c r="J773" s="2">
        <f t="shared" si="12"/>
        <v>0</v>
      </c>
      <c r="K773" s="4"/>
    </row>
    <row r="774" spans="1:15" x14ac:dyDescent="0.3">
      <c r="A774" t="s">
        <v>1960</v>
      </c>
      <c r="B774" s="15" t="s">
        <v>2791</v>
      </c>
      <c r="C774" t="s">
        <v>2031</v>
      </c>
      <c r="E774" s="5" t="s">
        <v>2128</v>
      </c>
      <c r="F774" s="10">
        <f>VLOOKUP(A774,[1]Sheet1!$A$1:$C$998,3, FALSE)</f>
        <v>534</v>
      </c>
      <c r="J774" s="2">
        <f t="shared" si="12"/>
        <v>0</v>
      </c>
      <c r="K774" s="4"/>
    </row>
    <row r="775" spans="1:15" x14ac:dyDescent="0.3">
      <c r="A775" s="15" t="s">
        <v>817</v>
      </c>
      <c r="B775" s="15" t="s">
        <v>817</v>
      </c>
      <c r="C775" s="2" t="s">
        <v>818</v>
      </c>
      <c r="D775" s="2" t="s">
        <v>275</v>
      </c>
      <c r="E775" s="2">
        <v>24</v>
      </c>
      <c r="F775" s="10">
        <f>IFERROR(VLOOKUP(A775,[1]Sheet1!$A$1:$C$998,3, FALSE), VLOOKUP(A775,[1]Sheet1!$B$1:$C$998,2, FALSE))</f>
        <v>216</v>
      </c>
      <c r="G775" s="2"/>
      <c r="J775" s="2">
        <f t="shared" si="12"/>
        <v>0</v>
      </c>
      <c r="K775" s="4"/>
    </row>
    <row r="776" spans="1:15" x14ac:dyDescent="0.3">
      <c r="A776" s="15" t="s">
        <v>1342</v>
      </c>
      <c r="B776" s="15" t="s">
        <v>1342</v>
      </c>
      <c r="C776" s="3" t="s">
        <v>1343</v>
      </c>
      <c r="D776" s="2" t="s">
        <v>277</v>
      </c>
      <c r="E776" s="5">
        <v>27</v>
      </c>
      <c r="F776" s="10">
        <f>VLOOKUP(A776,[1]Sheet1!$A$1:$C$998,3, FALSE)</f>
        <v>105</v>
      </c>
      <c r="J776" s="2" t="str">
        <f t="shared" si="12"/>
        <v>1/2</v>
      </c>
      <c r="K776" s="4" t="s">
        <v>327</v>
      </c>
    </row>
    <row r="777" spans="1:15" x14ac:dyDescent="0.3">
      <c r="A777" t="s">
        <v>2147</v>
      </c>
      <c r="B777" s="15" t="s">
        <v>2792</v>
      </c>
      <c r="C777" t="s">
        <v>2062</v>
      </c>
      <c r="E777" s="5" t="s">
        <v>2128</v>
      </c>
      <c r="F777" s="10" t="e">
        <f>IFERROR(VLOOKUP(A777,[1]Sheet1!$A$1:$C$998,3, FALSE), VLOOKUP(A777,[1]Sheet1!$B$1:$C$998,2, FALSE))</f>
        <v>#N/A</v>
      </c>
      <c r="J777" s="2">
        <f t="shared" si="12"/>
        <v>0</v>
      </c>
      <c r="K777" s="4"/>
    </row>
    <row r="778" spans="1:15" x14ac:dyDescent="0.3">
      <c r="A778" s="15" t="s">
        <v>428</v>
      </c>
      <c r="B778" s="15" t="s">
        <v>428</v>
      </c>
      <c r="C778" s="3" t="s">
        <v>429</v>
      </c>
      <c r="D778" s="2" t="s">
        <v>278</v>
      </c>
      <c r="E778" s="2">
        <v>12</v>
      </c>
      <c r="F778" s="10">
        <f>VLOOKUP(A778,[1]Sheet1!$A$1:$C$998,3, FALSE)</f>
        <v>485</v>
      </c>
      <c r="I778" s="2" t="s">
        <v>785</v>
      </c>
      <c r="J778" s="2">
        <f t="shared" si="12"/>
        <v>2</v>
      </c>
      <c r="K778" s="5">
        <v>2</v>
      </c>
    </row>
    <row r="779" spans="1:15" x14ac:dyDescent="0.3">
      <c r="A779" s="15" t="s">
        <v>1702</v>
      </c>
      <c r="B779" s="15" t="s">
        <v>2793</v>
      </c>
      <c r="C779" s="3" t="s">
        <v>2286</v>
      </c>
      <c r="D779" s="2" t="s">
        <v>279</v>
      </c>
      <c r="E779" s="25">
        <v>20</v>
      </c>
      <c r="F779" s="10">
        <f>VLOOKUP(A779,[1]Sheet1!$A$1:$C$998,3, FALSE)</f>
        <v>430</v>
      </c>
      <c r="J779" s="2">
        <f t="shared" si="12"/>
        <v>0</v>
      </c>
      <c r="K779" s="4"/>
      <c r="L779" s="2"/>
      <c r="M779" s="15"/>
      <c r="N779" s="26"/>
      <c r="O779" s="15"/>
    </row>
    <row r="780" spans="1:15" x14ac:dyDescent="0.3">
      <c r="A780" s="15" t="s">
        <v>1795</v>
      </c>
      <c r="B780" s="15" t="s">
        <v>1795</v>
      </c>
      <c r="C780" s="3" t="s">
        <v>1796</v>
      </c>
      <c r="D780" s="2" t="s">
        <v>278</v>
      </c>
      <c r="E780" s="2">
        <v>31</v>
      </c>
      <c r="F780" s="10">
        <f>VLOOKUP(A780,[1]Sheet1!$A$1:$C$998,3, FALSE)</f>
        <v>89</v>
      </c>
      <c r="G780"/>
      <c r="H780" t="s">
        <v>1797</v>
      </c>
      <c r="I780" t="s">
        <v>785</v>
      </c>
      <c r="J780" s="2" t="str">
        <f t="shared" si="12"/>
        <v>3</v>
      </c>
      <c r="K780" s="28" t="s">
        <v>221</v>
      </c>
      <c r="L780" s="28"/>
      <c r="M780"/>
      <c r="N780"/>
      <c r="O780"/>
    </row>
    <row r="781" spans="1:15" x14ac:dyDescent="0.3">
      <c r="A781" s="15" t="s">
        <v>562</v>
      </c>
      <c r="B781" s="15" t="s">
        <v>2794</v>
      </c>
      <c r="C781" s="10" t="s">
        <v>584</v>
      </c>
      <c r="D781" s="10" t="s">
        <v>279</v>
      </c>
      <c r="E781" s="11">
        <v>15</v>
      </c>
      <c r="F781" s="10">
        <f>VLOOKUP(A781,[1]Sheet1!$A$1:$C$998,3, FALSE)</f>
        <v>106</v>
      </c>
      <c r="G781" s="10"/>
      <c r="H781" s="12"/>
      <c r="I781" s="10"/>
      <c r="J781" s="2" t="str">
        <f t="shared" si="12"/>
        <v>2</v>
      </c>
      <c r="K781" s="12"/>
      <c r="L781" s="12" t="s">
        <v>223</v>
      </c>
      <c r="M781" s="2" t="s">
        <v>595</v>
      </c>
      <c r="N781" s="2" t="s">
        <v>1034</v>
      </c>
      <c r="O781" s="2" t="s">
        <v>1035</v>
      </c>
    </row>
    <row r="782" spans="1:15" x14ac:dyDescent="0.3">
      <c r="A782" s="15" t="s">
        <v>430</v>
      </c>
      <c r="B782" s="15" t="s">
        <v>430</v>
      </c>
      <c r="C782" s="3" t="s">
        <v>431</v>
      </c>
      <c r="D782" s="2" t="s">
        <v>278</v>
      </c>
      <c r="E782" s="2">
        <v>12</v>
      </c>
      <c r="F782" s="10">
        <f>VLOOKUP(A782,[1]Sheet1!$A$1:$C$998,3, FALSE)</f>
        <v>70</v>
      </c>
      <c r="I782" s="2" t="s">
        <v>786</v>
      </c>
      <c r="J782" s="2">
        <f t="shared" si="12"/>
        <v>1</v>
      </c>
      <c r="K782" s="5">
        <v>1</v>
      </c>
    </row>
    <row r="783" spans="1:15" x14ac:dyDescent="0.3">
      <c r="A783" s="15" t="s">
        <v>2227</v>
      </c>
      <c r="B783" s="15" t="s">
        <v>2227</v>
      </c>
      <c r="C783" s="3" t="s">
        <v>217</v>
      </c>
      <c r="D783" s="2" t="s">
        <v>279</v>
      </c>
      <c r="E783" s="5">
        <v>7</v>
      </c>
      <c r="F783" s="10">
        <f>IFERROR(VLOOKUP(A783,[1]Sheet1!$A$1:$C$998,3, FALSE), VLOOKUP(A783,[1]Sheet1!$B$1:$C$998,2, FALSE))</f>
        <v>705</v>
      </c>
      <c r="J783" s="2" t="str">
        <f t="shared" si="12"/>
        <v>2</v>
      </c>
      <c r="K783" s="4"/>
      <c r="L783" s="4" t="s">
        <v>223</v>
      </c>
      <c r="M783" s="2" t="s">
        <v>1036</v>
      </c>
      <c r="N783" s="2" t="s">
        <v>1037</v>
      </c>
      <c r="O783" s="2" t="s">
        <v>1038</v>
      </c>
    </row>
    <row r="784" spans="1:15" x14ac:dyDescent="0.3">
      <c r="A784" s="15" t="s">
        <v>2233</v>
      </c>
      <c r="B784" s="15" t="s">
        <v>2233</v>
      </c>
      <c r="C784" s="3" t="s">
        <v>432</v>
      </c>
      <c r="D784" s="2" t="s">
        <v>279</v>
      </c>
      <c r="E784" s="5">
        <v>12</v>
      </c>
      <c r="F784" s="10">
        <f>IFERROR(VLOOKUP(A784,[1]Sheet1!$A$1:$C$998,3, FALSE), VLOOKUP(A784,[1]Sheet1!$B$1:$C$998,2, FALSE))</f>
        <v>153</v>
      </c>
      <c r="J784" s="2" t="str">
        <f t="shared" si="12"/>
        <v>2</v>
      </c>
      <c r="K784" s="4"/>
      <c r="L784" s="4" t="s">
        <v>223</v>
      </c>
      <c r="M784" s="2" t="s">
        <v>1039</v>
      </c>
      <c r="N784" s="2" t="s">
        <v>1040</v>
      </c>
      <c r="O784" s="2" t="s">
        <v>1041</v>
      </c>
    </row>
    <row r="785" spans="1:15" x14ac:dyDescent="0.3">
      <c r="A785" s="15" t="s">
        <v>1473</v>
      </c>
      <c r="B785" s="15" t="s">
        <v>1473</v>
      </c>
      <c r="C785" s="3" t="s">
        <v>1380</v>
      </c>
      <c r="D785" s="2" t="s">
        <v>1446</v>
      </c>
      <c r="E785" s="2">
        <v>30</v>
      </c>
      <c r="F785" s="10">
        <f>VLOOKUP(A785,[1]Sheet1!$A$1:$C$998,3, FALSE)</f>
        <v>536</v>
      </c>
      <c r="J785" s="2" t="str">
        <f t="shared" si="12"/>
        <v>3</v>
      </c>
      <c r="K785" s="4" t="s">
        <v>221</v>
      </c>
    </row>
    <row r="786" spans="1:15" x14ac:dyDescent="0.3">
      <c r="A786" s="15" t="s">
        <v>618</v>
      </c>
      <c r="B786" s="15" t="s">
        <v>2795</v>
      </c>
      <c r="C786" s="10" t="s">
        <v>639</v>
      </c>
      <c r="D786" s="10" t="s">
        <v>279</v>
      </c>
      <c r="E786" s="11">
        <v>16</v>
      </c>
      <c r="F786" s="10">
        <f>VLOOKUP(A786,[1]Sheet1!$A$1:$C$998,3, FALSE)</f>
        <v>293</v>
      </c>
      <c r="G786" s="10"/>
      <c r="H786" s="12"/>
      <c r="I786" s="10"/>
      <c r="J786" s="2" t="str">
        <f t="shared" si="12"/>
        <v>3</v>
      </c>
      <c r="K786" s="12"/>
      <c r="L786" s="12" t="s">
        <v>221</v>
      </c>
      <c r="M786" s="2" t="s">
        <v>652</v>
      </c>
      <c r="N786" s="2" t="s">
        <v>1144</v>
      </c>
      <c r="O786" s="2" t="s">
        <v>1145</v>
      </c>
    </row>
    <row r="787" spans="1:15" x14ac:dyDescent="0.3">
      <c r="A787" s="15" t="s">
        <v>1607</v>
      </c>
      <c r="B787" s="15" t="s">
        <v>1607</v>
      </c>
      <c r="C787" s="3" t="s">
        <v>2297</v>
      </c>
      <c r="D787" s="2" t="s">
        <v>275</v>
      </c>
      <c r="E787" s="25">
        <v>19</v>
      </c>
      <c r="F787" s="10">
        <f>VLOOKUP(A787,[1]Sheet1!$A$1:$C$998,3, FALSE)</f>
        <v>259</v>
      </c>
      <c r="J787" s="2">
        <f t="shared" si="12"/>
        <v>0</v>
      </c>
      <c r="K787" s="4"/>
      <c r="L787" s="2"/>
      <c r="M787" s="15"/>
      <c r="N787" s="26"/>
      <c r="O787" s="15"/>
    </row>
    <row r="788" spans="1:15" x14ac:dyDescent="0.3">
      <c r="A788" s="15" t="s">
        <v>256</v>
      </c>
      <c r="B788" s="15" t="s">
        <v>2796</v>
      </c>
      <c r="C788" s="3" t="s">
        <v>255</v>
      </c>
      <c r="D788" s="2" t="s">
        <v>277</v>
      </c>
      <c r="E788" s="2">
        <v>8</v>
      </c>
      <c r="F788" s="10">
        <f>VLOOKUP(A788,[1]Sheet1!$A$1:$C$998,3, FALSE)</f>
        <v>78</v>
      </c>
      <c r="J788" s="2">
        <f t="shared" si="12"/>
        <v>0</v>
      </c>
      <c r="K788" s="4"/>
    </row>
    <row r="789" spans="1:15" x14ac:dyDescent="0.3">
      <c r="A789" s="15" t="s">
        <v>2245</v>
      </c>
      <c r="B789" s="15" t="s">
        <v>2797</v>
      </c>
      <c r="C789" s="3" t="s">
        <v>320</v>
      </c>
      <c r="D789" s="2" t="s">
        <v>279</v>
      </c>
      <c r="E789" s="5">
        <v>9</v>
      </c>
      <c r="F789" s="10" t="e">
        <f>IFERROR(VLOOKUP(A789,[1]Sheet1!$A$1:$C$998,3, FALSE), VLOOKUP(A789,[1]Sheet1!$B$1:$C$998,2, FALSE))</f>
        <v>#N/A</v>
      </c>
      <c r="J789" s="2" t="str">
        <f t="shared" si="12"/>
        <v>3</v>
      </c>
      <c r="K789" s="4"/>
      <c r="L789" s="4" t="s">
        <v>221</v>
      </c>
      <c r="M789" s="2" t="s">
        <v>1146</v>
      </c>
      <c r="N789" s="2" t="s">
        <v>1147</v>
      </c>
      <c r="O789" s="2" t="s">
        <v>1148</v>
      </c>
    </row>
    <row r="790" spans="1:15" x14ac:dyDescent="0.3">
      <c r="A790" s="15" t="s">
        <v>466</v>
      </c>
      <c r="B790" s="15" t="s">
        <v>2798</v>
      </c>
      <c r="C790" s="10" t="s">
        <v>488</v>
      </c>
      <c r="D790" s="10" t="s">
        <v>279</v>
      </c>
      <c r="E790" s="11">
        <v>13</v>
      </c>
      <c r="F790" s="10">
        <f>VLOOKUP(A790,[1]Sheet1!$A$1:$C$998,3, FALSE)</f>
        <v>213</v>
      </c>
      <c r="G790" s="10"/>
      <c r="H790" s="12"/>
      <c r="I790" s="10"/>
      <c r="J790" s="2" t="str">
        <f t="shared" si="12"/>
        <v>3</v>
      </c>
      <c r="K790" s="12"/>
      <c r="L790" s="12" t="s">
        <v>221</v>
      </c>
      <c r="M790" s="2" t="s">
        <v>467</v>
      </c>
      <c r="N790" s="2" t="s">
        <v>1149</v>
      </c>
      <c r="O790" s="2" t="s">
        <v>1150</v>
      </c>
    </row>
    <row r="791" spans="1:15" x14ac:dyDescent="0.3">
      <c r="A791" t="s">
        <v>1980</v>
      </c>
      <c r="B791" s="15" t="s">
        <v>2799</v>
      </c>
      <c r="C791" t="s">
        <v>2063</v>
      </c>
      <c r="E791" s="5" t="s">
        <v>2128</v>
      </c>
      <c r="F791" s="10" t="e">
        <f>IFERROR(VLOOKUP(A791,[1]Sheet1!$A$1:$C$998,3, FALSE), VLOOKUP(A791,[1]Sheet1!$B$1:$C$998,2, FALSE))</f>
        <v>#N/A</v>
      </c>
      <c r="J791" s="2">
        <f t="shared" si="12"/>
        <v>0</v>
      </c>
      <c r="K791" s="4"/>
    </row>
    <row r="792" spans="1:15" x14ac:dyDescent="0.3">
      <c r="A792" s="15" t="s">
        <v>1310</v>
      </c>
      <c r="B792" s="15" t="s">
        <v>2800</v>
      </c>
      <c r="C792" s="2" t="s">
        <v>819</v>
      </c>
      <c r="D792" s="2" t="s">
        <v>279</v>
      </c>
      <c r="E792" s="2">
        <v>24</v>
      </c>
      <c r="F792" s="10">
        <f>VLOOKUP(A792,[1]Sheet1!$A$1:$C$998,3, FALSE)</f>
        <v>431</v>
      </c>
      <c r="G792" s="2"/>
      <c r="J792" s="2" t="str">
        <f t="shared" si="12"/>
        <v>irregular</v>
      </c>
      <c r="K792" s="4"/>
      <c r="L792" s="4" t="s">
        <v>822</v>
      </c>
      <c r="M792" s="2" t="s">
        <v>883</v>
      </c>
      <c r="N792" s="2" t="s">
        <v>884</v>
      </c>
      <c r="O792" s="2" t="s">
        <v>885</v>
      </c>
    </row>
    <row r="793" spans="1:15" x14ac:dyDescent="0.3">
      <c r="A793" s="15" t="s">
        <v>435</v>
      </c>
      <c r="B793" s="15" t="s">
        <v>2801</v>
      </c>
      <c r="C793" s="3" t="s">
        <v>438</v>
      </c>
      <c r="D793" s="2" t="s">
        <v>277</v>
      </c>
      <c r="E793" s="2">
        <v>12</v>
      </c>
      <c r="F793" s="10">
        <f>VLOOKUP(A793,[1]Sheet1!$A$1:$C$998,3, FALSE)</f>
        <v>533</v>
      </c>
      <c r="H793" s="2" t="s">
        <v>442</v>
      </c>
      <c r="J793" s="2">
        <f t="shared" si="12"/>
        <v>3</v>
      </c>
      <c r="K793" s="2">
        <v>3</v>
      </c>
    </row>
    <row r="794" spans="1:15" x14ac:dyDescent="0.3">
      <c r="A794" s="15" t="s">
        <v>435</v>
      </c>
      <c r="B794" s="15" t="s">
        <v>2801</v>
      </c>
      <c r="C794" s="3" t="s">
        <v>438</v>
      </c>
      <c r="D794" s="2" t="s">
        <v>277</v>
      </c>
      <c r="E794" s="25">
        <v>20</v>
      </c>
      <c r="F794" s="10">
        <f>VLOOKUP(A794,[1]Sheet1!$A$1:$C$998,3, FALSE)</f>
        <v>533</v>
      </c>
      <c r="J794" s="2">
        <f t="shared" si="12"/>
        <v>0</v>
      </c>
      <c r="K794" s="4"/>
      <c r="L794" s="2"/>
      <c r="M794" s="15"/>
      <c r="N794" s="26"/>
      <c r="O794" s="15"/>
    </row>
    <row r="795" spans="1:15" x14ac:dyDescent="0.3">
      <c r="A795" s="15" t="s">
        <v>1703</v>
      </c>
      <c r="B795" s="15" t="s">
        <v>2802</v>
      </c>
      <c r="C795" s="3" t="s">
        <v>2392</v>
      </c>
      <c r="D795" s="2" t="s">
        <v>277</v>
      </c>
      <c r="E795" s="25">
        <v>20</v>
      </c>
      <c r="F795" s="10" t="e">
        <f>IFERROR(VLOOKUP(A795,[1]Sheet1!$A$1:$C$998,3, FALSE), VLOOKUP(A795,[1]Sheet1!$B$1:$C$998,2, FALSE))</f>
        <v>#N/A</v>
      </c>
      <c r="J795" s="2">
        <f t="shared" si="12"/>
        <v>0</v>
      </c>
      <c r="K795" s="4"/>
      <c r="L795" s="2"/>
      <c r="M795" s="15"/>
      <c r="N795" s="26"/>
      <c r="O795" s="15"/>
    </row>
    <row r="796" spans="1:15" x14ac:dyDescent="0.3">
      <c r="A796" s="15" t="s">
        <v>1711</v>
      </c>
      <c r="B796" s="15" t="s">
        <v>828</v>
      </c>
      <c r="C796" s="2" t="s">
        <v>820</v>
      </c>
      <c r="D796" s="2" t="s">
        <v>277</v>
      </c>
      <c r="E796" s="2">
        <v>24</v>
      </c>
      <c r="F796" s="10">
        <f>VLOOKUP(A796,[1]Sheet1!$A$1:$C$998,3, FALSE)</f>
        <v>275</v>
      </c>
      <c r="G796" s="2"/>
      <c r="H796" s="2" t="s">
        <v>828</v>
      </c>
      <c r="J796" s="2" t="str">
        <f t="shared" si="12"/>
        <v>3</v>
      </c>
      <c r="K796" s="4" t="s">
        <v>221</v>
      </c>
    </row>
    <row r="797" spans="1:15" x14ac:dyDescent="0.3">
      <c r="A797" s="15" t="s">
        <v>105</v>
      </c>
      <c r="B797" s="15" t="s">
        <v>2803</v>
      </c>
      <c r="C797" s="3" t="s">
        <v>106</v>
      </c>
      <c r="D797" s="2" t="s">
        <v>110</v>
      </c>
      <c r="E797" s="2">
        <v>4</v>
      </c>
      <c r="F797" s="10">
        <f>VLOOKUP(A797,[1]Sheet1!$A$1:$C$998,3, FALSE)</f>
        <v>9</v>
      </c>
      <c r="J797" s="2">
        <f t="shared" si="12"/>
        <v>0</v>
      </c>
      <c r="K797" s="4"/>
      <c r="L797" s="2"/>
    </row>
    <row r="798" spans="1:15" x14ac:dyDescent="0.3">
      <c r="A798" s="15" t="s">
        <v>128</v>
      </c>
      <c r="B798" s="15" t="s">
        <v>128</v>
      </c>
      <c r="C798" s="3" t="s">
        <v>182</v>
      </c>
      <c r="D798" s="2" t="s">
        <v>274</v>
      </c>
      <c r="E798" s="2">
        <v>6</v>
      </c>
      <c r="F798" s="10">
        <f>VLOOKUP(A798,[1]Sheet1!$A$1:$C$998,3, FALSE)</f>
        <v>56</v>
      </c>
      <c r="J798" s="2">
        <f t="shared" si="12"/>
        <v>0</v>
      </c>
      <c r="K798" s="4"/>
      <c r="L798" s="2"/>
    </row>
    <row r="799" spans="1:15" x14ac:dyDescent="0.3">
      <c r="A799" s="15" t="s">
        <v>2271</v>
      </c>
      <c r="B799" s="15" t="s">
        <v>2271</v>
      </c>
      <c r="C799" s="3" t="s">
        <v>158</v>
      </c>
      <c r="D799" s="2" t="s">
        <v>278</v>
      </c>
      <c r="E799" s="2">
        <v>5</v>
      </c>
      <c r="F799" s="10">
        <f>IFERROR(VLOOKUP(A799,[1]Sheet1!$A$1:$C$998,3, FALSE), VLOOKUP(A799,[1]Sheet1!$B$1:$C$998,2, FALSE))</f>
        <v>323</v>
      </c>
      <c r="I799" s="2" t="s">
        <v>786</v>
      </c>
      <c r="J799" s="2">
        <f t="shared" si="12"/>
        <v>1</v>
      </c>
      <c r="K799" s="5">
        <v>1</v>
      </c>
      <c r="L799" s="2"/>
    </row>
    <row r="800" spans="1:15" x14ac:dyDescent="0.3">
      <c r="A800" s="15" t="s">
        <v>1756</v>
      </c>
      <c r="B800" s="15" t="s">
        <v>2804</v>
      </c>
      <c r="C800" s="3" t="s">
        <v>707</v>
      </c>
      <c r="D800" s="2" t="s">
        <v>277</v>
      </c>
      <c r="E800" s="2">
        <v>22</v>
      </c>
      <c r="F800" s="10">
        <f>VLOOKUP(A800,[1]Sheet1!$A$1:$C$998,3, FALSE)</f>
        <v>365</v>
      </c>
      <c r="G800" s="2"/>
      <c r="H800" s="4"/>
      <c r="J800" s="2" t="str">
        <f t="shared" si="12"/>
        <v>1/2</v>
      </c>
      <c r="K800" s="4" t="s">
        <v>327</v>
      </c>
    </row>
    <row r="801" spans="1:15" x14ac:dyDescent="0.3">
      <c r="A801" s="15" t="s">
        <v>129</v>
      </c>
      <c r="B801" s="15" t="s">
        <v>129</v>
      </c>
      <c r="C801" s="3" t="s">
        <v>183</v>
      </c>
      <c r="D801" s="2" t="s">
        <v>277</v>
      </c>
      <c r="E801" s="2">
        <v>6</v>
      </c>
      <c r="F801" s="10">
        <f>VLOOKUP(A801,[1]Sheet1!$A$1:$C$998,3, FALSE)</f>
        <v>44</v>
      </c>
      <c r="J801" s="2">
        <f t="shared" si="12"/>
        <v>0</v>
      </c>
      <c r="K801" s="4"/>
      <c r="L801" s="2"/>
    </row>
    <row r="802" spans="1:15" ht="33" x14ac:dyDescent="0.3">
      <c r="A802" s="15" t="s">
        <v>520</v>
      </c>
      <c r="B802" s="15" t="s">
        <v>520</v>
      </c>
      <c r="C802" s="3" t="s">
        <v>159</v>
      </c>
      <c r="D802" s="2" t="s">
        <v>280</v>
      </c>
      <c r="E802" s="2">
        <v>5</v>
      </c>
      <c r="F802" s="10">
        <f>IFERROR(VLOOKUP(A802,[1]Sheet1!$A$1:$C$998,3, FALSE), VLOOKUP(A802,[1]Sheet1!$B$1:$C$998,2, FALSE))</f>
        <v>92</v>
      </c>
      <c r="G802" s="3" t="s">
        <v>284</v>
      </c>
      <c r="J802" s="2">
        <f t="shared" si="12"/>
        <v>0</v>
      </c>
      <c r="K802" s="4"/>
      <c r="L802" s="2"/>
    </row>
    <row r="803" spans="1:15" x14ac:dyDescent="0.3">
      <c r="A803" s="15" t="s">
        <v>520</v>
      </c>
      <c r="B803" s="15" t="s">
        <v>520</v>
      </c>
      <c r="C803" s="10" t="s">
        <v>540</v>
      </c>
      <c r="D803" s="10" t="s">
        <v>275</v>
      </c>
      <c r="E803" s="10">
        <v>14</v>
      </c>
      <c r="F803" s="10">
        <f>VLOOKUP(A803,[1]Sheet1!$A$1:$C$998,3, FALSE)</f>
        <v>92</v>
      </c>
      <c r="G803" s="10"/>
      <c r="H803" s="12"/>
      <c r="I803" s="10"/>
      <c r="J803" s="2">
        <f t="shared" si="12"/>
        <v>0</v>
      </c>
      <c r="K803" s="12"/>
      <c r="L803" s="12"/>
      <c r="M803" s="10"/>
      <c r="N803" s="10"/>
      <c r="O803" s="10"/>
    </row>
    <row r="804" spans="1:15" x14ac:dyDescent="0.3">
      <c r="A804" s="15" t="s">
        <v>1426</v>
      </c>
      <c r="B804" s="15" t="s">
        <v>2805</v>
      </c>
      <c r="C804" s="3" t="s">
        <v>1427</v>
      </c>
      <c r="D804" s="2" t="s">
        <v>275</v>
      </c>
      <c r="E804" s="2">
        <v>29</v>
      </c>
      <c r="F804" s="10" t="e">
        <f>IFERROR(VLOOKUP(A804,[1]Sheet1!$A$1:$C$998,3, FALSE), VLOOKUP(A804,[1]Sheet1!$B$1:$C$998,2, FALSE))</f>
        <v>#N/A</v>
      </c>
      <c r="J804" s="2">
        <f t="shared" si="12"/>
        <v>0</v>
      </c>
      <c r="K804" s="4"/>
    </row>
    <row r="805" spans="1:15" x14ac:dyDescent="0.3">
      <c r="A805" t="s">
        <v>2167</v>
      </c>
      <c r="B805" s="15" t="s">
        <v>2806</v>
      </c>
      <c r="C805" t="s">
        <v>2104</v>
      </c>
      <c r="E805" s="5" t="s">
        <v>2128</v>
      </c>
      <c r="F805" s="10">
        <f>VLOOKUP(A805,[1]Sheet1!$A$1:$C$998,3, FALSE)</f>
        <v>178</v>
      </c>
      <c r="J805" s="2">
        <f t="shared" si="12"/>
        <v>0</v>
      </c>
      <c r="K805" s="4"/>
    </row>
    <row r="806" spans="1:15" x14ac:dyDescent="0.3">
      <c r="A806" s="15" t="s">
        <v>1256</v>
      </c>
      <c r="B806" s="15" t="s">
        <v>1256</v>
      </c>
      <c r="C806" s="3" t="s">
        <v>1277</v>
      </c>
      <c r="D806" s="2" t="s">
        <v>277</v>
      </c>
      <c r="E806" s="2">
        <v>26</v>
      </c>
      <c r="F806" s="10">
        <f>VLOOKUP(A806,[1]Sheet1!$A$1:$C$998,3, FALSE)</f>
        <v>432</v>
      </c>
      <c r="G806" s="4"/>
      <c r="J806" s="2" t="str">
        <f t="shared" si="12"/>
        <v>1/2</v>
      </c>
      <c r="K806" s="4" t="s">
        <v>327</v>
      </c>
    </row>
    <row r="807" spans="1:15" x14ac:dyDescent="0.3">
      <c r="A807" s="15" t="s">
        <v>762</v>
      </c>
      <c r="B807" s="15" t="s">
        <v>762</v>
      </c>
      <c r="C807" s="2" t="s">
        <v>763</v>
      </c>
      <c r="D807" s="2" t="s">
        <v>275</v>
      </c>
      <c r="E807" s="2">
        <v>23</v>
      </c>
      <c r="F807" s="10">
        <f>VLOOKUP(A807,[1]Sheet1!$A$1:$C$998,3, FALSE)</f>
        <v>482</v>
      </c>
      <c r="G807" s="4"/>
      <c r="I807" s="4"/>
      <c r="J807" s="2">
        <f t="shared" si="12"/>
        <v>0</v>
      </c>
      <c r="K807" s="4"/>
    </row>
    <row r="808" spans="1:15" x14ac:dyDescent="0.3">
      <c r="A808" s="15" t="s">
        <v>563</v>
      </c>
      <c r="B808" s="15" t="s">
        <v>563</v>
      </c>
      <c r="C808" s="10" t="s">
        <v>585</v>
      </c>
      <c r="D808" s="10" t="s">
        <v>278</v>
      </c>
      <c r="E808" s="10">
        <v>15</v>
      </c>
      <c r="F808" s="10">
        <f>VLOOKUP(A808,[1]Sheet1!$A$1:$C$998,3, FALSE)</f>
        <v>207</v>
      </c>
      <c r="G808" s="10"/>
      <c r="H808" s="12"/>
      <c r="I808" s="10" t="s">
        <v>786</v>
      </c>
      <c r="J808" s="2">
        <f t="shared" si="12"/>
        <v>1</v>
      </c>
      <c r="K808" s="11">
        <v>1</v>
      </c>
      <c r="L808" s="12"/>
      <c r="M808" s="10"/>
      <c r="N808" s="10"/>
      <c r="O808" s="10"/>
    </row>
    <row r="809" spans="1:15" x14ac:dyDescent="0.3">
      <c r="A809" s="15" t="s">
        <v>1798</v>
      </c>
      <c r="B809" s="15" t="s">
        <v>1798</v>
      </c>
      <c r="C809" s="3" t="s">
        <v>1799</v>
      </c>
      <c r="D809" s="2" t="s">
        <v>1316</v>
      </c>
      <c r="E809" s="2">
        <v>31</v>
      </c>
      <c r="F809" s="10">
        <f>VLOOKUP(A809,[1]Sheet1!$A$1:$C$998,3, FALSE)</f>
        <v>686</v>
      </c>
      <c r="G809"/>
      <c r="H809"/>
      <c r="I809"/>
      <c r="J809" s="2">
        <f t="shared" si="12"/>
        <v>0</v>
      </c>
      <c r="K809" s="28"/>
      <c r="L809" s="28"/>
      <c r="M809"/>
      <c r="N809"/>
      <c r="O809"/>
    </row>
    <row r="810" spans="1:15" x14ac:dyDescent="0.3">
      <c r="A810" s="15" t="s">
        <v>433</v>
      </c>
      <c r="B810" s="15" t="s">
        <v>2807</v>
      </c>
      <c r="C810" s="3" t="s">
        <v>436</v>
      </c>
      <c r="D810" s="2" t="s">
        <v>277</v>
      </c>
      <c r="E810" s="2">
        <v>12</v>
      </c>
      <c r="F810" s="10">
        <f>VLOOKUP(A810,[1]Sheet1!$A$1:$C$998,3, FALSE)</f>
        <v>53</v>
      </c>
      <c r="J810" s="2" t="str">
        <f t="shared" si="12"/>
        <v>1/2</v>
      </c>
      <c r="K810" s="4" t="s">
        <v>327</v>
      </c>
    </row>
    <row r="811" spans="1:15" x14ac:dyDescent="0.3">
      <c r="A811" s="15" t="s">
        <v>433</v>
      </c>
      <c r="B811" s="15" t="s">
        <v>2807</v>
      </c>
      <c r="C811" s="3" t="s">
        <v>436</v>
      </c>
      <c r="D811" s="2" t="s">
        <v>277</v>
      </c>
      <c r="E811" s="25">
        <v>20</v>
      </c>
      <c r="F811" s="10">
        <f>VLOOKUP(A811,[1]Sheet1!$A$1:$C$998,3, FALSE)</f>
        <v>53</v>
      </c>
      <c r="J811" s="2">
        <f t="shared" si="12"/>
        <v>0</v>
      </c>
      <c r="K811" s="4"/>
      <c r="L811" s="2"/>
      <c r="M811" s="15"/>
      <c r="N811" s="26"/>
      <c r="O811" s="15"/>
    </row>
    <row r="812" spans="1:15" x14ac:dyDescent="0.3">
      <c r="A812" s="15" t="s">
        <v>122</v>
      </c>
      <c r="B812" s="15" t="s">
        <v>122</v>
      </c>
      <c r="C812" s="3" t="s">
        <v>160</v>
      </c>
      <c r="D812" s="2" t="s">
        <v>278</v>
      </c>
      <c r="E812" s="2">
        <v>5</v>
      </c>
      <c r="F812" s="10">
        <f>VLOOKUP(A812,[1]Sheet1!$A$1:$C$998,3, FALSE)</f>
        <v>82</v>
      </c>
      <c r="H812" s="2" t="s">
        <v>272</v>
      </c>
      <c r="I812" s="2" t="s">
        <v>786</v>
      </c>
      <c r="J812" s="2">
        <f t="shared" si="12"/>
        <v>3</v>
      </c>
      <c r="K812" s="5">
        <v>3</v>
      </c>
      <c r="L812" s="2"/>
    </row>
    <row r="813" spans="1:15" x14ac:dyDescent="0.3">
      <c r="A813" s="15" t="s">
        <v>1257</v>
      </c>
      <c r="B813" s="15" t="s">
        <v>1257</v>
      </c>
      <c r="C813" s="3" t="s">
        <v>1278</v>
      </c>
      <c r="D813" s="2" t="s">
        <v>765</v>
      </c>
      <c r="E813" s="2">
        <v>26</v>
      </c>
      <c r="F813" s="10">
        <f>VLOOKUP(A813,[1]Sheet1!$A$1:$C$998,3, FALSE)</f>
        <v>15</v>
      </c>
      <c r="G813" s="4" t="s">
        <v>1281</v>
      </c>
      <c r="J813" s="2">
        <f t="shared" si="12"/>
        <v>0</v>
      </c>
      <c r="K813" s="4"/>
    </row>
    <row r="814" spans="1:15" x14ac:dyDescent="0.3">
      <c r="A814" s="15" t="s">
        <v>1257</v>
      </c>
      <c r="B814" s="15" t="s">
        <v>1257</v>
      </c>
      <c r="C814" s="3" t="s">
        <v>1387</v>
      </c>
      <c r="D814" s="2" t="s">
        <v>765</v>
      </c>
      <c r="E814" s="5">
        <v>28</v>
      </c>
      <c r="F814" s="10">
        <f>VLOOKUP(A814,[1]Sheet1!$A$1:$C$998,3, FALSE)</f>
        <v>15</v>
      </c>
      <c r="J814" s="2">
        <f t="shared" si="12"/>
        <v>0</v>
      </c>
      <c r="K814" s="4"/>
    </row>
    <row r="815" spans="1:15" x14ac:dyDescent="0.3">
      <c r="A815" t="s">
        <v>2018</v>
      </c>
      <c r="B815" s="15" t="s">
        <v>2808</v>
      </c>
      <c r="C815" t="s">
        <v>2127</v>
      </c>
      <c r="E815" s="5" t="s">
        <v>2128</v>
      </c>
      <c r="F815" s="10">
        <f>VLOOKUP(A815,[1]Sheet1!$A$1:$C$998,3, FALSE)</f>
        <v>330</v>
      </c>
      <c r="J815" s="2">
        <f t="shared" si="12"/>
        <v>0</v>
      </c>
      <c r="K815" s="4"/>
    </row>
    <row r="816" spans="1:15" x14ac:dyDescent="0.3">
      <c r="A816" t="s">
        <v>1859</v>
      </c>
      <c r="B816" s="15" t="s">
        <v>1859</v>
      </c>
      <c r="C816" t="s">
        <v>1270</v>
      </c>
      <c r="E816" s="5">
        <v>33</v>
      </c>
      <c r="F816" s="10">
        <f>VLOOKUP(A816,[1]Sheet1!$A$1:$C$998,3, FALSE)</f>
        <v>827</v>
      </c>
      <c r="J816" s="2">
        <f t="shared" si="12"/>
        <v>0</v>
      </c>
      <c r="K816" s="4"/>
    </row>
    <row r="817" spans="1:15" x14ac:dyDescent="0.3">
      <c r="A817" t="s">
        <v>1972</v>
      </c>
      <c r="B817" s="15" t="s">
        <v>1972</v>
      </c>
      <c r="C817" t="s">
        <v>2046</v>
      </c>
      <c r="E817" s="5" t="s">
        <v>2128</v>
      </c>
      <c r="F817" s="10" t="e">
        <f>IFERROR(VLOOKUP(A817,[1]Sheet1!$A$1:$C$998,3, FALSE), VLOOKUP(A817,[1]Sheet1!$B$1:$C$998,2, FALSE))</f>
        <v>#N/A</v>
      </c>
      <c r="J817" s="2">
        <f t="shared" si="12"/>
        <v>0</v>
      </c>
      <c r="K817" s="4"/>
    </row>
    <row r="818" spans="1:15" x14ac:dyDescent="0.3">
      <c r="A818" s="15" t="s">
        <v>357</v>
      </c>
      <c r="B818" s="15" t="s">
        <v>357</v>
      </c>
      <c r="C818" s="3" t="s">
        <v>358</v>
      </c>
      <c r="D818" s="2" t="s">
        <v>278</v>
      </c>
      <c r="E818" s="2">
        <v>10</v>
      </c>
      <c r="F818" s="10">
        <f>VLOOKUP(A818,[1]Sheet1!$A$1:$C$998,3, FALSE)</f>
        <v>552</v>
      </c>
      <c r="H818" s="2" t="s">
        <v>357</v>
      </c>
      <c r="I818" s="2" t="s">
        <v>786</v>
      </c>
      <c r="J818" s="2">
        <f t="shared" si="12"/>
        <v>3</v>
      </c>
      <c r="K818" s="5">
        <v>3</v>
      </c>
    </row>
    <row r="819" spans="1:15" x14ac:dyDescent="0.3">
      <c r="A819" s="15" t="s">
        <v>198</v>
      </c>
      <c r="B819" s="15" t="s">
        <v>2809</v>
      </c>
      <c r="C819" s="3" t="s">
        <v>218</v>
      </c>
      <c r="D819" s="2" t="s">
        <v>275</v>
      </c>
      <c r="E819" s="2">
        <v>7</v>
      </c>
      <c r="F819" s="10" t="e">
        <f>IFERROR(VLOOKUP(A819,[1]Sheet1!$A$1:$C$998,3, FALSE), VLOOKUP(A819,[1]Sheet1!$B$1:$C$998,2, FALSE))</f>
        <v>#N/A</v>
      </c>
      <c r="J819" s="2">
        <f t="shared" si="12"/>
        <v>0</v>
      </c>
      <c r="K819" s="4"/>
      <c r="L819" s="2"/>
    </row>
    <row r="820" spans="1:15" x14ac:dyDescent="0.3">
      <c r="A820" s="15" t="s">
        <v>1708</v>
      </c>
      <c r="B820" s="15" t="s">
        <v>2810</v>
      </c>
      <c r="C820" s="3" t="s">
        <v>393</v>
      </c>
      <c r="D820" s="2" t="s">
        <v>279</v>
      </c>
      <c r="E820" s="5">
        <v>11</v>
      </c>
      <c r="F820" s="10" t="e">
        <f>IFERROR(VLOOKUP(A820,[1]Sheet1!$A$1:$C$998,3, FALSE), VLOOKUP(A820,[1]Sheet1!$B$1:$C$998,2, FALSE))</f>
        <v>#N/A</v>
      </c>
      <c r="J820" s="2" t="str">
        <f t="shared" si="12"/>
        <v>2</v>
      </c>
      <c r="K820" s="4"/>
      <c r="L820" s="4" t="s">
        <v>223</v>
      </c>
      <c r="M820" s="2" t="s">
        <v>1042</v>
      </c>
      <c r="N820" s="2" t="s">
        <v>1043</v>
      </c>
      <c r="O820" s="2" t="s">
        <v>1044</v>
      </c>
    </row>
    <row r="821" spans="1:15" x14ac:dyDescent="0.3">
      <c r="A821" t="s">
        <v>2148</v>
      </c>
      <c r="B821" s="15" t="s">
        <v>2148</v>
      </c>
      <c r="C821" t="s">
        <v>2064</v>
      </c>
      <c r="E821" s="5" t="s">
        <v>2128</v>
      </c>
      <c r="F821" s="10">
        <f>VLOOKUP(A821,[1]Sheet1!$A$1:$C$998,3, FALSE)</f>
        <v>816</v>
      </c>
      <c r="J821" s="2">
        <f t="shared" si="12"/>
        <v>0</v>
      </c>
      <c r="K821" s="4"/>
    </row>
    <row r="822" spans="1:15" x14ac:dyDescent="0.3">
      <c r="A822" s="15" t="s">
        <v>359</v>
      </c>
      <c r="B822" s="15" t="s">
        <v>359</v>
      </c>
      <c r="C822" s="3" t="s">
        <v>360</v>
      </c>
      <c r="D822" s="2" t="s">
        <v>275</v>
      </c>
      <c r="E822" s="2">
        <v>10</v>
      </c>
      <c r="F822" s="10" t="e">
        <f>IFERROR(VLOOKUP(A822,[1]Sheet1!$A$1:$C$998,3, FALSE), VLOOKUP(A822,[1]Sheet1!$B$1:$C$998,2, FALSE))</f>
        <v>#N/A</v>
      </c>
      <c r="J822" s="2">
        <f t="shared" si="12"/>
        <v>0</v>
      </c>
      <c r="K822" s="4"/>
    </row>
    <row r="823" spans="1:15" x14ac:dyDescent="0.3">
      <c r="A823" s="15" t="s">
        <v>1800</v>
      </c>
      <c r="B823" s="15" t="s">
        <v>1800</v>
      </c>
      <c r="C823" s="3" t="s">
        <v>1801</v>
      </c>
      <c r="D823" s="2" t="s">
        <v>1413</v>
      </c>
      <c r="E823" s="2">
        <v>31</v>
      </c>
      <c r="F823" s="10">
        <f>IFERROR(VLOOKUP(A823,[1]Sheet1!$A$1:$C$998,3, FALSE), VLOOKUP(A823,[1]Sheet1!$B$1:$C$998,2, FALSE))</f>
        <v>632</v>
      </c>
      <c r="G823"/>
      <c r="H823"/>
      <c r="I823"/>
      <c r="J823" s="2" t="str">
        <f t="shared" si="12"/>
        <v>3</v>
      </c>
      <c r="K823" s="4"/>
      <c r="L823" s="28" t="s">
        <v>221</v>
      </c>
      <c r="M823"/>
      <c r="N823"/>
      <c r="O823"/>
    </row>
    <row r="824" spans="1:15" x14ac:dyDescent="0.3">
      <c r="A824" t="s">
        <v>1914</v>
      </c>
      <c r="B824" s="15" t="s">
        <v>1914</v>
      </c>
      <c r="C824" t="s">
        <v>1945</v>
      </c>
      <c r="E824" s="5">
        <v>34</v>
      </c>
      <c r="F824" s="10">
        <f>VLOOKUP(A824,[1]Sheet1!$A$1:$C$998,3, FALSE)</f>
        <v>141</v>
      </c>
      <c r="J824" s="2">
        <f t="shared" si="12"/>
        <v>0</v>
      </c>
      <c r="K824" s="4"/>
    </row>
    <row r="825" spans="1:15" x14ac:dyDescent="0.3">
      <c r="A825" s="15" t="s">
        <v>2216</v>
      </c>
      <c r="B825" s="15" t="s">
        <v>2811</v>
      </c>
      <c r="C825" s="3" t="s">
        <v>184</v>
      </c>
      <c r="D825" s="2" t="s">
        <v>279</v>
      </c>
      <c r="E825" s="5">
        <v>6</v>
      </c>
      <c r="F825" s="10" t="e">
        <f>IFERROR(VLOOKUP(A825,[1]Sheet1!$A$1:$C$998,3, FALSE), VLOOKUP(A825,[1]Sheet1!$B$1:$C$998,2, FALSE))</f>
        <v>#N/A</v>
      </c>
      <c r="J825" s="2">
        <f t="shared" si="12"/>
        <v>3</v>
      </c>
      <c r="K825" s="4"/>
      <c r="L825" s="2">
        <v>3</v>
      </c>
      <c r="M825" s="2" t="s">
        <v>1151</v>
      </c>
      <c r="N825" s="2" t="s">
        <v>1152</v>
      </c>
      <c r="O825" s="2" t="s">
        <v>1153</v>
      </c>
    </row>
    <row r="826" spans="1:15" x14ac:dyDescent="0.3">
      <c r="A826" s="15" t="s">
        <v>1709</v>
      </c>
      <c r="B826" s="15" t="s">
        <v>2812</v>
      </c>
      <c r="C826" s="2" t="s">
        <v>764</v>
      </c>
      <c r="D826" s="2" t="s">
        <v>278</v>
      </c>
      <c r="E826" s="2">
        <v>23</v>
      </c>
      <c r="F826" s="10" t="e">
        <f>IFERROR(VLOOKUP(A826,[1]Sheet1!$A$1:$C$998,3, FALSE), VLOOKUP(A826,[1]Sheet1!$B$1:$C$998,2, FALSE))</f>
        <v>#N/A</v>
      </c>
      <c r="G826" s="4"/>
      <c r="H826" s="2" t="s">
        <v>790</v>
      </c>
      <c r="I826" s="4" t="s">
        <v>785</v>
      </c>
      <c r="J826" s="2" t="str">
        <f t="shared" si="12"/>
        <v>2</v>
      </c>
      <c r="K826" s="4" t="s">
        <v>223</v>
      </c>
    </row>
    <row r="827" spans="1:15" x14ac:dyDescent="0.3">
      <c r="A827" s="15" t="s">
        <v>2209</v>
      </c>
      <c r="B827" s="15" t="s">
        <v>2209</v>
      </c>
      <c r="C827" s="3" t="s">
        <v>161</v>
      </c>
      <c r="D827" s="2" t="s">
        <v>279</v>
      </c>
      <c r="E827" s="5">
        <v>5</v>
      </c>
      <c r="F827" s="10">
        <f>IFERROR(VLOOKUP(A827,[1]Sheet1!$A$1:$C$998,3, FALSE), VLOOKUP(A827,[1]Sheet1!$B$1:$C$998,2, FALSE))</f>
        <v>63</v>
      </c>
      <c r="J827" s="2">
        <f t="shared" si="12"/>
        <v>4</v>
      </c>
      <c r="K827" s="4"/>
      <c r="L827" s="2">
        <v>4</v>
      </c>
      <c r="M827" s="2" t="s">
        <v>1219</v>
      </c>
      <c r="N827" s="2" t="s">
        <v>1220</v>
      </c>
      <c r="O827" s="2" t="s">
        <v>1221</v>
      </c>
    </row>
    <row r="828" spans="1:15" x14ac:dyDescent="0.3">
      <c r="A828" s="15" t="s">
        <v>2263</v>
      </c>
      <c r="B828" s="15" t="s">
        <v>2263</v>
      </c>
      <c r="C828" s="3" t="s">
        <v>397</v>
      </c>
      <c r="D828" s="2" t="s">
        <v>279</v>
      </c>
      <c r="E828" s="5">
        <v>11</v>
      </c>
      <c r="F828" s="10" t="e">
        <f>IFERROR(VLOOKUP(A828,[1]Sheet1!$A$1:$C$998,3, FALSE), VLOOKUP(A828,[1]Sheet1!$B$1:$C$998,2, FALSE))</f>
        <v>#N/A</v>
      </c>
      <c r="J828" s="2" t="str">
        <f t="shared" si="12"/>
        <v>1</v>
      </c>
      <c r="K828" s="4"/>
      <c r="L828" s="4" t="s">
        <v>222</v>
      </c>
      <c r="M828" s="2" t="s">
        <v>982</v>
      </c>
      <c r="N828" s="2" t="s">
        <v>983</v>
      </c>
      <c r="O828" s="2" t="s">
        <v>984</v>
      </c>
    </row>
    <row r="829" spans="1:15" x14ac:dyDescent="0.3">
      <c r="A829" s="15" t="s">
        <v>1757</v>
      </c>
      <c r="B829" s="15" t="s">
        <v>1757</v>
      </c>
      <c r="C829" s="3" t="s">
        <v>708</v>
      </c>
      <c r="D829" s="2" t="s">
        <v>278</v>
      </c>
      <c r="E829" s="2">
        <v>22</v>
      </c>
      <c r="F829" s="10">
        <f>VLOOKUP(A829,[1]Sheet1!$A$1:$C$998,3, FALSE)</f>
        <v>188</v>
      </c>
      <c r="G829" s="2"/>
      <c r="H829" s="2" t="s">
        <v>721</v>
      </c>
      <c r="I829" s="4" t="s">
        <v>785</v>
      </c>
      <c r="J829" s="2" t="str">
        <f t="shared" si="12"/>
        <v>2</v>
      </c>
      <c r="K829" s="4" t="s">
        <v>223</v>
      </c>
    </row>
    <row r="830" spans="1:15" x14ac:dyDescent="0.3">
      <c r="A830" t="s">
        <v>1991</v>
      </c>
      <c r="B830" s="15" t="s">
        <v>1991</v>
      </c>
      <c r="C830" t="s">
        <v>2082</v>
      </c>
      <c r="E830" s="5" t="s">
        <v>2128</v>
      </c>
      <c r="F830" s="10">
        <f>VLOOKUP(A830,[1]Sheet1!$A$1:$C$998,3, FALSE)</f>
        <v>884</v>
      </c>
      <c r="J830" s="2">
        <f t="shared" si="12"/>
        <v>0</v>
      </c>
      <c r="K830" s="4"/>
    </row>
    <row r="831" spans="1:15" x14ac:dyDescent="0.3">
      <c r="A831" t="s">
        <v>1992</v>
      </c>
      <c r="B831" s="15" t="s">
        <v>2813</v>
      </c>
      <c r="C831" t="s">
        <v>2084</v>
      </c>
      <c r="E831" s="5" t="s">
        <v>2128</v>
      </c>
      <c r="F831" s="10">
        <f>VLOOKUP(A831,[1]Sheet1!$A$1:$C$998,3, FALSE)</f>
        <v>280</v>
      </c>
      <c r="J831" s="2">
        <f t="shared" si="12"/>
        <v>0</v>
      </c>
      <c r="K831" s="4"/>
    </row>
    <row r="832" spans="1:15" x14ac:dyDescent="0.3">
      <c r="A832" s="15" t="s">
        <v>619</v>
      </c>
      <c r="B832" s="15" t="s">
        <v>2814</v>
      </c>
      <c r="C832" s="10" t="s">
        <v>640</v>
      </c>
      <c r="D832" s="10" t="s">
        <v>279</v>
      </c>
      <c r="E832" s="11">
        <v>16</v>
      </c>
      <c r="F832" s="10">
        <f>VLOOKUP(A832,[1]Sheet1!$A$1:$C$998,3, FALSE)</f>
        <v>288</v>
      </c>
      <c r="G832" s="10"/>
      <c r="H832" s="12"/>
      <c r="I832" s="10"/>
      <c r="J832" s="2" t="str">
        <f t="shared" si="12"/>
        <v>3</v>
      </c>
      <c r="K832" s="12"/>
      <c r="L832" s="12" t="s">
        <v>221</v>
      </c>
      <c r="M832" s="2" t="s">
        <v>653</v>
      </c>
      <c r="N832" s="2" t="s">
        <v>1154</v>
      </c>
      <c r="O832" s="2" t="s">
        <v>1155</v>
      </c>
    </row>
    <row r="833" spans="1:15" x14ac:dyDescent="0.3">
      <c r="A833" s="15" t="s">
        <v>1710</v>
      </c>
      <c r="B833" s="15" t="s">
        <v>2815</v>
      </c>
      <c r="C833" s="2" t="s">
        <v>821</v>
      </c>
      <c r="D833" s="2" t="s">
        <v>278</v>
      </c>
      <c r="E833" s="2">
        <v>24</v>
      </c>
      <c r="F833" s="10" t="e">
        <f>IFERROR(VLOOKUP(A833,[1]Sheet1!$A$1:$C$998,3, FALSE), VLOOKUP(A833,[1]Sheet1!$B$1:$C$998,2, FALSE))</f>
        <v>#N/A</v>
      </c>
      <c r="G833" s="2"/>
      <c r="H833" s="2" t="s">
        <v>826</v>
      </c>
      <c r="I833" s="2" t="s">
        <v>785</v>
      </c>
      <c r="J833" s="2" t="str">
        <f t="shared" si="12"/>
        <v>2</v>
      </c>
      <c r="K833" s="4" t="s">
        <v>223</v>
      </c>
    </row>
    <row r="834" spans="1:15" x14ac:dyDescent="0.3">
      <c r="A834" t="s">
        <v>1888</v>
      </c>
      <c r="B834" s="15" t="s">
        <v>2816</v>
      </c>
      <c r="C834" t="s">
        <v>1880</v>
      </c>
      <c r="E834" s="5">
        <v>33</v>
      </c>
      <c r="F834" s="10">
        <f>VLOOKUP(A834,[1]Sheet1!$A$1:$C$998,3, FALSE)</f>
        <v>410</v>
      </c>
      <c r="J834" s="2">
        <f t="shared" ref="J834:J862" si="13">IF(ISBLANK(K834), L834, K834)</f>
        <v>0</v>
      </c>
      <c r="K834" s="4"/>
    </row>
    <row r="835" spans="1:15" x14ac:dyDescent="0.3">
      <c r="A835" s="15" t="s">
        <v>1428</v>
      </c>
      <c r="B835" s="15" t="s">
        <v>1428</v>
      </c>
      <c r="C835" s="3" t="s">
        <v>1429</v>
      </c>
      <c r="D835" s="2" t="s">
        <v>277</v>
      </c>
      <c r="E835" s="2">
        <v>29</v>
      </c>
      <c r="F835" s="10">
        <f>VLOOKUP(A835,[1]Sheet1!$A$1:$C$998,3, FALSE)</f>
        <v>282</v>
      </c>
      <c r="J835" s="2">
        <f t="shared" si="13"/>
        <v>0</v>
      </c>
      <c r="K835" s="4"/>
    </row>
    <row r="836" spans="1:15" x14ac:dyDescent="0.3">
      <c r="A836" t="s">
        <v>1951</v>
      </c>
      <c r="B836" s="15" t="s">
        <v>2817</v>
      </c>
      <c r="C836" t="s">
        <v>1946</v>
      </c>
      <c r="E836" s="5">
        <v>34</v>
      </c>
      <c r="F836" s="10" t="e">
        <f>IFERROR(VLOOKUP(A836,[1]Sheet1!$A$1:$C$998,3, FALSE), VLOOKUP(A836,[1]Sheet1!$B$1:$C$998,2, FALSE))</f>
        <v>#N/A</v>
      </c>
      <c r="J836" s="2">
        <f t="shared" si="13"/>
        <v>0</v>
      </c>
      <c r="K836" s="4"/>
    </row>
    <row r="837" spans="1:15" x14ac:dyDescent="0.3">
      <c r="A837" t="s">
        <v>2134</v>
      </c>
      <c r="B837" s="15" t="s">
        <v>2134</v>
      </c>
      <c r="C837" t="s">
        <v>2032</v>
      </c>
      <c r="E837" s="5" t="s">
        <v>2128</v>
      </c>
      <c r="F837" s="10">
        <f>VLOOKUP(A837,[1]Sheet1!$A$1:$C$998,3, FALSE)</f>
        <v>295</v>
      </c>
      <c r="J837" s="2">
        <f t="shared" si="13"/>
        <v>0</v>
      </c>
      <c r="K837" s="4"/>
    </row>
    <row r="838" spans="1:15" x14ac:dyDescent="0.3">
      <c r="A838" s="15" t="s">
        <v>1704</v>
      </c>
      <c r="B838" s="15" t="s">
        <v>2818</v>
      </c>
      <c r="C838" s="3" t="s">
        <v>2376</v>
      </c>
      <c r="D838" s="2" t="s">
        <v>279</v>
      </c>
      <c r="E838" s="25">
        <v>19</v>
      </c>
      <c r="F838" s="10" t="e">
        <f>IFERROR(VLOOKUP(A838,[1]Sheet1!$A$1:$C$998,3, FALSE), VLOOKUP(A838,[1]Sheet1!$B$1:$C$998,2, FALSE))</f>
        <v>#N/A</v>
      </c>
      <c r="J838" s="2">
        <f t="shared" si="13"/>
        <v>0</v>
      </c>
      <c r="K838" s="4"/>
      <c r="L838" s="2"/>
      <c r="M838" s="15"/>
      <c r="N838" s="26"/>
      <c r="O838" s="15"/>
    </row>
    <row r="839" spans="1:15" x14ac:dyDescent="0.3">
      <c r="A839" s="15" t="s">
        <v>2175</v>
      </c>
      <c r="B839" s="15" t="s">
        <v>2175</v>
      </c>
      <c r="C839" s="3" t="s">
        <v>20</v>
      </c>
      <c r="D839" s="2" t="s">
        <v>278</v>
      </c>
      <c r="E839" s="2">
        <v>1</v>
      </c>
      <c r="F839" s="10">
        <f>VLOOKUP(A839,[1]Sheet1!$B$1:$C$998,2, FALSE)</f>
        <v>196</v>
      </c>
      <c r="I839" s="2" t="s">
        <v>786</v>
      </c>
      <c r="J839" s="2">
        <f t="shared" si="13"/>
        <v>1</v>
      </c>
      <c r="K839" s="5">
        <v>1</v>
      </c>
      <c r="L839" s="2"/>
    </row>
    <row r="840" spans="1:15" x14ac:dyDescent="0.3">
      <c r="A840" s="15" t="s">
        <v>2190</v>
      </c>
      <c r="B840" s="15" t="s">
        <v>2190</v>
      </c>
      <c r="C840" s="3" t="s">
        <v>71</v>
      </c>
      <c r="D840" s="2" t="s">
        <v>279</v>
      </c>
      <c r="E840" s="5">
        <v>3</v>
      </c>
      <c r="F840" s="10">
        <f>IFERROR(VLOOKUP(A840,[1]Sheet1!$A$1:$C$998,3, FALSE), VLOOKUP(A840,[1]Sheet1!$B$1:$C$998,2, FALSE))</f>
        <v>31</v>
      </c>
      <c r="J840" s="2">
        <f t="shared" si="13"/>
        <v>2</v>
      </c>
      <c r="K840" s="4"/>
      <c r="L840" s="2">
        <v>2</v>
      </c>
      <c r="M840" s="2" t="s">
        <v>1045</v>
      </c>
      <c r="N840" s="2" t="s">
        <v>1046</v>
      </c>
      <c r="O840" s="2" t="s">
        <v>1047</v>
      </c>
    </row>
    <row r="841" spans="1:15" x14ac:dyDescent="0.3">
      <c r="A841" t="s">
        <v>2017</v>
      </c>
      <c r="B841" s="15" t="s">
        <v>2017</v>
      </c>
      <c r="C841" t="s">
        <v>2126</v>
      </c>
      <c r="E841" s="5" t="s">
        <v>2128</v>
      </c>
      <c r="F841" s="10" t="e">
        <f>IFERROR(VLOOKUP(A841,[1]Sheet1!$A$1:$C$998,3, FALSE), VLOOKUP(A841,[1]Sheet1!$B$1:$C$998,2, FALSE))</f>
        <v>#N/A</v>
      </c>
      <c r="J841" s="2">
        <f t="shared" si="13"/>
        <v>0</v>
      </c>
      <c r="K841" s="4"/>
    </row>
    <row r="842" spans="1:15" x14ac:dyDescent="0.3">
      <c r="A842" s="15" t="s">
        <v>1705</v>
      </c>
      <c r="B842" s="15" t="s">
        <v>2819</v>
      </c>
      <c r="C842" s="3" t="s">
        <v>2393</v>
      </c>
      <c r="D842" s="2" t="s">
        <v>277</v>
      </c>
      <c r="E842" s="25">
        <v>20</v>
      </c>
      <c r="F842" s="10" t="e">
        <f>IFERROR(VLOOKUP(A842,[1]Sheet1!$A$1:$C$998,3, FALSE), VLOOKUP(A842,[1]Sheet1!$B$1:$C$998,2, FALSE))</f>
        <v>#N/A</v>
      </c>
      <c r="J842" s="2">
        <f t="shared" si="13"/>
        <v>0</v>
      </c>
      <c r="K842" s="4"/>
      <c r="L842" s="2"/>
      <c r="M842" s="15"/>
      <c r="N842" s="26"/>
      <c r="O842" s="15"/>
    </row>
    <row r="843" spans="1:15" x14ac:dyDescent="0.3">
      <c r="A843" s="15" t="s">
        <v>1802</v>
      </c>
      <c r="B843" s="15" t="s">
        <v>1802</v>
      </c>
      <c r="C843" s="3" t="s">
        <v>1803</v>
      </c>
      <c r="D843" s="2" t="s">
        <v>279</v>
      </c>
      <c r="E843" s="2">
        <v>31</v>
      </c>
      <c r="F843" s="10" t="e">
        <f>IFERROR(VLOOKUP(A843,[1]Sheet1!$A$1:$C$998,3, FALSE), VLOOKUP(A843,[1]Sheet1!$B$1:$C$998,2, FALSE))</f>
        <v>#N/A</v>
      </c>
      <c r="G843"/>
      <c r="H843"/>
      <c r="I843"/>
      <c r="J843" s="2" t="str">
        <f t="shared" si="13"/>
        <v>3/4</v>
      </c>
      <c r="K843" s="28"/>
      <c r="L843" s="28" t="s">
        <v>220</v>
      </c>
      <c r="M843"/>
      <c r="N843"/>
      <c r="O843"/>
    </row>
    <row r="844" spans="1:15" x14ac:dyDescent="0.3">
      <c r="A844" s="15" t="s">
        <v>564</v>
      </c>
      <c r="B844" s="15" t="s">
        <v>2820</v>
      </c>
      <c r="C844" s="10" t="s">
        <v>586</v>
      </c>
      <c r="D844" s="10" t="s">
        <v>279</v>
      </c>
      <c r="E844" s="11">
        <v>15</v>
      </c>
      <c r="F844" s="10">
        <f>VLOOKUP(A844,[1]Sheet1!$A$1:$C$998,3, FALSE)</f>
        <v>101</v>
      </c>
      <c r="G844" s="10"/>
      <c r="H844" s="12"/>
      <c r="I844" s="10"/>
      <c r="J844" s="2" t="str">
        <f t="shared" si="13"/>
        <v>3</v>
      </c>
      <c r="K844" s="12"/>
      <c r="L844" s="12" t="s">
        <v>221</v>
      </c>
      <c r="M844" s="2" t="s">
        <v>596</v>
      </c>
      <c r="N844" s="2" t="s">
        <v>1156</v>
      </c>
      <c r="O844" s="2" t="s">
        <v>1157</v>
      </c>
    </row>
    <row r="845" spans="1:15" x14ac:dyDescent="0.3">
      <c r="A845" s="15" t="s">
        <v>72</v>
      </c>
      <c r="B845" s="15" t="s">
        <v>2821</v>
      </c>
      <c r="C845" s="3" t="s">
        <v>73</v>
      </c>
      <c r="D845" s="2" t="s">
        <v>278</v>
      </c>
      <c r="E845" s="2">
        <v>3</v>
      </c>
      <c r="F845" s="10">
        <f>VLOOKUP(A845,[1]Sheet1!$A$1:$C$998,3, FALSE)</f>
        <v>640</v>
      </c>
      <c r="I845" s="2" t="s">
        <v>785</v>
      </c>
      <c r="J845" s="2">
        <f t="shared" si="13"/>
        <v>2</v>
      </c>
      <c r="K845" s="5">
        <v>2</v>
      </c>
      <c r="L845" s="2"/>
    </row>
    <row r="846" spans="1:15" x14ac:dyDescent="0.3">
      <c r="A846" s="15" t="s">
        <v>375</v>
      </c>
      <c r="B846" s="15" t="s">
        <v>375</v>
      </c>
      <c r="C846" s="3" t="s">
        <v>297</v>
      </c>
      <c r="D846" s="2" t="s">
        <v>278</v>
      </c>
      <c r="E846" s="2">
        <v>11</v>
      </c>
      <c r="F846" s="10">
        <f>VLOOKUP(A846,[1]Sheet1!$A$1:$C$998,3, FALSE)</f>
        <v>85</v>
      </c>
      <c r="G846" s="3" t="s">
        <v>498</v>
      </c>
      <c r="I846" s="2" t="s">
        <v>784</v>
      </c>
      <c r="J846" s="2">
        <f t="shared" si="13"/>
        <v>2</v>
      </c>
      <c r="K846" s="5">
        <v>2</v>
      </c>
    </row>
    <row r="847" spans="1:15" x14ac:dyDescent="0.3">
      <c r="A847" t="s">
        <v>2156</v>
      </c>
      <c r="B847" s="15" t="s">
        <v>2822</v>
      </c>
      <c r="C847" t="s">
        <v>2083</v>
      </c>
      <c r="E847" s="5" t="s">
        <v>2128</v>
      </c>
      <c r="F847" s="10">
        <f>VLOOKUP(A847,[1]Sheet1!$A$1:$C$998,3, FALSE)</f>
        <v>418</v>
      </c>
      <c r="J847" s="2">
        <f t="shared" si="13"/>
        <v>0</v>
      </c>
      <c r="K847" s="4"/>
    </row>
    <row r="848" spans="1:15" x14ac:dyDescent="0.3">
      <c r="A848" s="15" t="s">
        <v>1758</v>
      </c>
      <c r="B848" s="15" t="s">
        <v>2823</v>
      </c>
      <c r="C848" s="3" t="s">
        <v>725</v>
      </c>
      <c r="D848" s="2" t="s">
        <v>278</v>
      </c>
      <c r="E848" s="2">
        <v>22</v>
      </c>
      <c r="F848" s="10">
        <f>VLOOKUP(A848,[1]Sheet1!$A$1:$C$998,3, FALSE)</f>
        <v>111</v>
      </c>
      <c r="G848" s="2"/>
      <c r="H848" s="2" t="s">
        <v>722</v>
      </c>
      <c r="I848" s="4" t="s">
        <v>786</v>
      </c>
      <c r="J848" s="2" t="str">
        <f t="shared" si="13"/>
        <v>3</v>
      </c>
      <c r="K848" s="4" t="s">
        <v>221</v>
      </c>
    </row>
    <row r="849" spans="1:15" x14ac:dyDescent="0.3">
      <c r="A849" s="15" t="s">
        <v>468</v>
      </c>
      <c r="B849" s="15" t="s">
        <v>2824</v>
      </c>
      <c r="C849" s="10" t="s">
        <v>489</v>
      </c>
      <c r="D849" s="10" t="s">
        <v>278</v>
      </c>
      <c r="E849" s="10">
        <v>13</v>
      </c>
      <c r="F849" s="10">
        <f>VLOOKUP(A849,[1]Sheet1!$A$1:$C$998,3, FALSE)</f>
        <v>87</v>
      </c>
      <c r="G849" s="10"/>
      <c r="H849" s="12"/>
      <c r="I849" s="10" t="s">
        <v>786</v>
      </c>
      <c r="J849" s="2">
        <f t="shared" si="13"/>
        <v>1</v>
      </c>
      <c r="K849" s="11">
        <v>1</v>
      </c>
      <c r="L849" s="12"/>
      <c r="M849" s="10"/>
      <c r="N849" s="10"/>
      <c r="O849" s="10"/>
    </row>
    <row r="850" spans="1:15" x14ac:dyDescent="0.3">
      <c r="A850" s="15" t="s">
        <v>1759</v>
      </c>
      <c r="B850" s="15" t="s">
        <v>2825</v>
      </c>
      <c r="C850" s="3" t="s">
        <v>709</v>
      </c>
      <c r="D850" s="2" t="s">
        <v>279</v>
      </c>
      <c r="E850" s="2">
        <v>22</v>
      </c>
      <c r="F850" s="10">
        <f>VLOOKUP(A850,[1]Sheet1!$A$1:$C$998,3, FALSE)</f>
        <v>881</v>
      </c>
      <c r="G850" s="2"/>
      <c r="I850" s="4"/>
      <c r="J850" s="2" t="str">
        <f t="shared" si="13"/>
        <v>1</v>
      </c>
      <c r="K850" s="4"/>
      <c r="L850" s="4" t="s">
        <v>222</v>
      </c>
      <c r="M850" s="2" t="s">
        <v>985</v>
      </c>
      <c r="N850" s="2" t="s">
        <v>741</v>
      </c>
      <c r="O850" s="2" t="s">
        <v>742</v>
      </c>
    </row>
    <row r="851" spans="1:15" x14ac:dyDescent="0.3">
      <c r="A851" s="15" t="s">
        <v>2217</v>
      </c>
      <c r="B851" s="15" t="s">
        <v>2217</v>
      </c>
      <c r="C851" s="3" t="s">
        <v>185</v>
      </c>
      <c r="D851" s="2" t="s">
        <v>279</v>
      </c>
      <c r="E851" s="5">
        <v>6</v>
      </c>
      <c r="F851" s="10" t="e">
        <f>IFERROR(VLOOKUP(A851,[1]Sheet1!$A$1:$C$998,3, FALSE), VLOOKUP(A851,[1]Sheet1!$B$1:$C$998,2, FALSE))</f>
        <v>#N/A</v>
      </c>
      <c r="J851" s="2">
        <f t="shared" si="13"/>
        <v>1</v>
      </c>
      <c r="K851" s="4"/>
      <c r="L851" s="2">
        <v>1</v>
      </c>
      <c r="M851" s="2" t="s">
        <v>986</v>
      </c>
      <c r="N851" s="2" t="s">
        <v>987</v>
      </c>
      <c r="O851" s="2" t="s">
        <v>988</v>
      </c>
    </row>
    <row r="852" spans="1:15" x14ac:dyDescent="0.3">
      <c r="A852" s="15" t="s">
        <v>1706</v>
      </c>
      <c r="B852" s="15" t="s">
        <v>2826</v>
      </c>
      <c r="C852" s="3" t="s">
        <v>2292</v>
      </c>
      <c r="D852" s="2" t="s">
        <v>279</v>
      </c>
      <c r="E852" s="25">
        <v>19</v>
      </c>
      <c r="F852" s="10">
        <f>VLOOKUP(A852,[1]Sheet1!$A$1:$C$998,3, FALSE)</f>
        <v>156</v>
      </c>
      <c r="J852" s="2">
        <f t="shared" si="13"/>
        <v>0</v>
      </c>
      <c r="K852" s="4"/>
      <c r="L852" s="2"/>
      <c r="M852" s="15"/>
      <c r="N852" s="26"/>
      <c r="O852" s="15"/>
    </row>
    <row r="853" spans="1:15" x14ac:dyDescent="0.3">
      <c r="A853" s="15" t="s">
        <v>1430</v>
      </c>
      <c r="B853" s="15" t="s">
        <v>2827</v>
      </c>
      <c r="C853" s="3" t="s">
        <v>1431</v>
      </c>
      <c r="D853" s="2" t="s">
        <v>277</v>
      </c>
      <c r="E853" s="2">
        <v>29</v>
      </c>
      <c r="F853" s="10" t="e">
        <f>IFERROR(VLOOKUP(A853,[1]Sheet1!$A$1:$C$998,3, FALSE), VLOOKUP(A853,[1]Sheet1!$B$1:$C$998,2, FALSE))</f>
        <v>#N/A</v>
      </c>
      <c r="J853" s="2" t="str">
        <f t="shared" si="13"/>
        <v>1/2</v>
      </c>
      <c r="K853" s="4" t="s">
        <v>327</v>
      </c>
    </row>
    <row r="854" spans="1:15" x14ac:dyDescent="0.3">
      <c r="A854" s="15" t="s">
        <v>1608</v>
      </c>
      <c r="B854" s="15" t="s">
        <v>1608</v>
      </c>
      <c r="C854" s="3" t="s">
        <v>2300</v>
      </c>
      <c r="D854" s="2" t="s">
        <v>275</v>
      </c>
      <c r="E854" s="25">
        <v>19</v>
      </c>
      <c r="F854" s="10">
        <f>VLOOKUP(A854,[1]Sheet1!$A$1:$C$998,3, FALSE)</f>
        <v>352</v>
      </c>
      <c r="J854" s="2">
        <f t="shared" si="13"/>
        <v>0</v>
      </c>
      <c r="K854" s="4"/>
      <c r="L854" s="2"/>
      <c r="M854" s="15"/>
      <c r="N854" s="26"/>
      <c r="O854" s="15"/>
    </row>
    <row r="855" spans="1:15" x14ac:dyDescent="0.3">
      <c r="A855" s="15" t="s">
        <v>2198</v>
      </c>
      <c r="B855" s="15" t="s">
        <v>2198</v>
      </c>
      <c r="C855" s="3" t="s">
        <v>107</v>
      </c>
      <c r="D855" s="2" t="s">
        <v>279</v>
      </c>
      <c r="E855" s="5">
        <v>4</v>
      </c>
      <c r="F855" s="10">
        <f>IFERROR(VLOOKUP(A855,[1]Sheet1!$A$1:$C$998,3, FALSE), VLOOKUP(A855,[1]Sheet1!$B$1:$C$998,2, FALSE))</f>
        <v>158</v>
      </c>
      <c r="J855" s="2">
        <f t="shared" si="13"/>
        <v>1</v>
      </c>
      <c r="K855" s="4"/>
      <c r="L855" s="2">
        <v>1</v>
      </c>
      <c r="M855" s="2" t="s">
        <v>989</v>
      </c>
      <c r="N855" s="2" t="s">
        <v>990</v>
      </c>
      <c r="O855" s="2" t="s">
        <v>991</v>
      </c>
    </row>
    <row r="856" spans="1:15" x14ac:dyDescent="0.3">
      <c r="A856" s="15" t="s">
        <v>469</v>
      </c>
      <c r="B856" s="15" t="s">
        <v>2828</v>
      </c>
      <c r="C856" s="10" t="s">
        <v>490</v>
      </c>
      <c r="D856" s="10" t="s">
        <v>279</v>
      </c>
      <c r="E856" s="11">
        <v>13</v>
      </c>
      <c r="F856" s="10">
        <f>VLOOKUP(A856,[1]Sheet1!$A$1:$C$998,3, FALSE)</f>
        <v>66</v>
      </c>
      <c r="G856" s="10"/>
      <c r="H856" s="12"/>
      <c r="I856" s="10"/>
      <c r="J856" s="2" t="str">
        <f t="shared" si="13"/>
        <v>irr.</v>
      </c>
      <c r="K856" s="12"/>
      <c r="L856" s="12" t="s">
        <v>500</v>
      </c>
      <c r="M856" s="2" t="s">
        <v>886</v>
      </c>
      <c r="N856" s="2" t="s">
        <v>887</v>
      </c>
      <c r="O856" s="2" t="s">
        <v>888</v>
      </c>
    </row>
    <row r="857" spans="1:15" x14ac:dyDescent="0.3">
      <c r="A857" s="15" t="s">
        <v>1804</v>
      </c>
      <c r="B857" s="15" t="s">
        <v>1804</v>
      </c>
      <c r="C857" s="3" t="s">
        <v>1805</v>
      </c>
      <c r="D857" s="2" t="s">
        <v>279</v>
      </c>
      <c r="E857" s="2">
        <v>31</v>
      </c>
      <c r="F857" s="10" t="e">
        <f>IFERROR(VLOOKUP(A857,[1]Sheet1!$A$1:$C$998,3, FALSE), VLOOKUP(A857,[1]Sheet1!$B$1:$C$998,2, FALSE))</f>
        <v>#N/A</v>
      </c>
      <c r="G857"/>
      <c r="H857"/>
      <c r="I857"/>
      <c r="J857" s="2" t="str">
        <f t="shared" si="13"/>
        <v>3</v>
      </c>
      <c r="K857" s="28"/>
      <c r="L857" s="28" t="s">
        <v>221</v>
      </c>
      <c r="M857"/>
      <c r="N857"/>
      <c r="O857"/>
    </row>
    <row r="858" spans="1:15" x14ac:dyDescent="0.3">
      <c r="A858" s="15" t="s">
        <v>361</v>
      </c>
      <c r="B858" s="15" t="s">
        <v>2829</v>
      </c>
      <c r="C858" s="3" t="s">
        <v>362</v>
      </c>
      <c r="D858" s="2" t="s">
        <v>110</v>
      </c>
      <c r="E858" s="2">
        <v>10</v>
      </c>
      <c r="F858" s="10">
        <f>VLOOKUP(A858,[1]Sheet1!$A$1:$C$998,3, FALSE)</f>
        <v>130</v>
      </c>
      <c r="J858" s="2">
        <f t="shared" si="13"/>
        <v>0</v>
      </c>
      <c r="K858" s="4"/>
    </row>
    <row r="859" spans="1:15" x14ac:dyDescent="0.3">
      <c r="A859" s="15" t="s">
        <v>1707</v>
      </c>
      <c r="B859" s="15" t="s">
        <v>2830</v>
      </c>
      <c r="C859" s="3" t="s">
        <v>2293</v>
      </c>
      <c r="D859" s="2" t="s">
        <v>278</v>
      </c>
      <c r="E859" s="25">
        <v>19</v>
      </c>
      <c r="F859" s="10">
        <f>VLOOKUP(A859,[1]Sheet1!$A$1:$C$998,3, FALSE)</f>
        <v>169</v>
      </c>
      <c r="J859" s="2">
        <f t="shared" si="13"/>
        <v>0</v>
      </c>
      <c r="K859" s="4"/>
      <c r="L859" s="2"/>
      <c r="M859" s="15"/>
      <c r="N859" s="26"/>
      <c r="O859" s="15"/>
    </row>
    <row r="860" spans="1:15" x14ac:dyDescent="0.3">
      <c r="A860" s="15" t="s">
        <v>492</v>
      </c>
      <c r="B860" s="15" t="s">
        <v>2831</v>
      </c>
      <c r="C860" s="10" t="s">
        <v>491</v>
      </c>
      <c r="D860" s="10" t="s">
        <v>279</v>
      </c>
      <c r="E860" s="11">
        <v>13</v>
      </c>
      <c r="F860" s="10" t="e">
        <f>IFERROR(VLOOKUP(A860,[1]Sheet1!$A$1:$C$998,3, FALSE), VLOOKUP(A860,[1]Sheet1!$B$1:$C$998,2, FALSE))</f>
        <v>#N/A</v>
      </c>
      <c r="G860" s="10"/>
      <c r="H860" s="12"/>
      <c r="I860" s="10"/>
      <c r="J860" s="2" t="str">
        <f t="shared" si="13"/>
        <v>1</v>
      </c>
      <c r="K860" s="12"/>
      <c r="L860" s="12" t="s">
        <v>222</v>
      </c>
      <c r="M860" s="2" t="s">
        <v>493</v>
      </c>
      <c r="N860" s="2" t="s">
        <v>992</v>
      </c>
      <c r="O860" s="2" t="s">
        <v>993</v>
      </c>
    </row>
    <row r="861" spans="1:15" x14ac:dyDescent="0.3">
      <c r="A861" s="15" t="s">
        <v>1614</v>
      </c>
      <c r="B861" s="15" t="s">
        <v>1614</v>
      </c>
      <c r="C861" s="3" t="s">
        <v>491</v>
      </c>
      <c r="D861" s="2" t="s">
        <v>278</v>
      </c>
      <c r="E861" s="25">
        <v>20</v>
      </c>
      <c r="F861" s="10">
        <f>VLOOKUP(A861,[1]Sheet1!$A$1:$C$998,3, FALSE)</f>
        <v>327</v>
      </c>
      <c r="J861" s="2">
        <f t="shared" si="13"/>
        <v>0</v>
      </c>
      <c r="K861" s="4"/>
      <c r="L861" s="2"/>
      <c r="M861" s="15"/>
      <c r="N861" s="26"/>
      <c r="O861" s="15"/>
    </row>
    <row r="862" spans="1:15" x14ac:dyDescent="0.3">
      <c r="A862" s="15" t="s">
        <v>1806</v>
      </c>
      <c r="B862" s="15" t="s">
        <v>1806</v>
      </c>
      <c r="C862" s="3" t="s">
        <v>1807</v>
      </c>
      <c r="D862" s="2" t="s">
        <v>278</v>
      </c>
      <c r="E862" s="2">
        <v>31</v>
      </c>
      <c r="F862" s="10">
        <f>VLOOKUP(A862,[1]Sheet1!$A$1:$C$998,3, FALSE)</f>
        <v>209</v>
      </c>
      <c r="G862"/>
      <c r="H862" t="s">
        <v>1808</v>
      </c>
      <c r="I862" t="s">
        <v>784</v>
      </c>
      <c r="J862" s="2" t="str">
        <f t="shared" si="13"/>
        <v>4</v>
      </c>
      <c r="K862" s="28" t="s">
        <v>290</v>
      </c>
      <c r="L862" s="28"/>
      <c r="M862"/>
      <c r="N862"/>
      <c r="O862"/>
    </row>
  </sheetData>
  <autoFilter ref="A1:O862" xr:uid="{00000000-0009-0000-0000-000000000000}">
    <sortState xmlns:xlrd2="http://schemas.microsoft.com/office/spreadsheetml/2017/richdata2" ref="A2:O862">
      <sortCondition ref="A1:A862"/>
    </sortState>
  </autoFilter>
  <phoneticPr fontId="2" type="noConversion"/>
  <pageMargins left="0.74803149606299213" right="0.74803149606299213" top="0.98425196850393704" bottom="0.98425196850393704" header="0.51181102362204722" footer="0.51181102362204722"/>
  <pageSetup paperSize="9"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A552-B48B-4F77-A540-3F5F7A0241D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>
      <selection sqref="A1:A22"/>
    </sheetView>
  </sheetViews>
  <sheetFormatPr defaultRowHeight="12.75" x14ac:dyDescent="0.2"/>
  <sheetData>
    <row r="1" spans="1:1" ht="15" x14ac:dyDescent="0.2">
      <c r="A1" s="15" t="s">
        <v>27</v>
      </c>
    </row>
    <row r="2" spans="1:1" ht="15" x14ac:dyDescent="0.2">
      <c r="A2" s="15" t="s">
        <v>120</v>
      </c>
    </row>
    <row r="3" spans="1:1" ht="15" x14ac:dyDescent="0.2">
      <c r="A3" s="15" t="s">
        <v>2275</v>
      </c>
    </row>
    <row r="4" spans="1:1" ht="15" x14ac:dyDescent="0.2">
      <c r="A4" s="15" t="s">
        <v>2277</v>
      </c>
    </row>
    <row r="5" spans="1:1" ht="15" x14ac:dyDescent="0.2">
      <c r="A5" s="15" t="s">
        <v>59</v>
      </c>
    </row>
    <row r="6" spans="1:1" ht="15" x14ac:dyDescent="0.2">
      <c r="A6" s="15" t="s">
        <v>342</v>
      </c>
    </row>
    <row r="7" spans="1:1" ht="15" x14ac:dyDescent="0.2">
      <c r="A7" s="15" t="s">
        <v>357</v>
      </c>
    </row>
    <row r="8" spans="1:1" ht="15" x14ac:dyDescent="0.2">
      <c r="A8" s="15" t="s">
        <v>12</v>
      </c>
    </row>
    <row r="9" spans="1:1" ht="15" x14ac:dyDescent="0.2">
      <c r="A9" s="15" t="s">
        <v>2</v>
      </c>
    </row>
    <row r="10" spans="1:1" ht="15" x14ac:dyDescent="0.2">
      <c r="A10" s="15" t="s">
        <v>6</v>
      </c>
    </row>
    <row r="11" spans="1:1" ht="15" x14ac:dyDescent="0.2">
      <c r="A11" s="15" t="s">
        <v>29</v>
      </c>
    </row>
    <row r="12" spans="1:1" ht="15" x14ac:dyDescent="0.2">
      <c r="A12" s="15" t="s">
        <v>230</v>
      </c>
    </row>
    <row r="13" spans="1:1" ht="15" x14ac:dyDescent="0.2">
      <c r="A13" s="15" t="s">
        <v>336</v>
      </c>
    </row>
    <row r="14" spans="1:1" ht="15" x14ac:dyDescent="0.2">
      <c r="A14" s="15" t="s">
        <v>368</v>
      </c>
    </row>
    <row r="15" spans="1:1" ht="15" x14ac:dyDescent="0.2">
      <c r="A15" s="15" t="s">
        <v>229</v>
      </c>
    </row>
    <row r="16" spans="1:1" ht="15" x14ac:dyDescent="0.2">
      <c r="A16" s="15" t="s">
        <v>232</v>
      </c>
    </row>
    <row r="17" spans="1:1" ht="15" x14ac:dyDescent="0.2">
      <c r="A17" s="15" t="s">
        <v>14</v>
      </c>
    </row>
    <row r="18" spans="1:1" ht="15" x14ac:dyDescent="0.2">
      <c r="A18" s="15" t="s">
        <v>519</v>
      </c>
    </row>
    <row r="19" spans="1:1" ht="15" x14ac:dyDescent="0.2">
      <c r="A19" s="15" t="s">
        <v>556</v>
      </c>
    </row>
    <row r="20" spans="1:1" ht="15" x14ac:dyDescent="0.2">
      <c r="A20" s="15" t="s">
        <v>333</v>
      </c>
    </row>
    <row r="21" spans="1:1" ht="15" x14ac:dyDescent="0.2">
      <c r="A21" s="15" t="s">
        <v>602</v>
      </c>
    </row>
    <row r="22" spans="1:1" ht="15" x14ac:dyDescent="0.2">
      <c r="A22" s="15" t="s">
        <v>1743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>
      <selection activeCell="D24" sqref="D24"/>
    </sheetView>
  </sheetViews>
  <sheetFormatPr defaultRowHeight="12.75" x14ac:dyDescent="0.2"/>
  <cols>
    <col min="1" max="1" width="20.5703125" customWidth="1"/>
  </cols>
  <sheetData>
    <row r="1" spans="1:4" x14ac:dyDescent="0.2">
      <c r="A1" t="s">
        <v>1621</v>
      </c>
    </row>
    <row r="2" spans="1:4" x14ac:dyDescent="0.2">
      <c r="A2">
        <v>1</v>
      </c>
      <c r="B2">
        <f>COUNTIF(Vocab!E:E, Sheet1!A2)</f>
        <v>12</v>
      </c>
    </row>
    <row r="3" spans="1:4" x14ac:dyDescent="0.2">
      <c r="A3">
        <v>2</v>
      </c>
      <c r="B3">
        <f>COUNTIF(Vocab!E:E, Sheet1!A3)</f>
        <v>12</v>
      </c>
    </row>
    <row r="4" spans="1:4" x14ac:dyDescent="0.2">
      <c r="A4">
        <v>3</v>
      </c>
      <c r="B4">
        <f>COUNTIF(Vocab!E:E, Sheet1!A4)</f>
        <v>22</v>
      </c>
    </row>
    <row r="5" spans="1:4" x14ac:dyDescent="0.2">
      <c r="A5">
        <v>4</v>
      </c>
      <c r="B5">
        <f>COUNTIF(Vocab!E:E, Sheet1!A5)</f>
        <v>22</v>
      </c>
      <c r="C5">
        <f>SUM(B2:B5)</f>
        <v>68</v>
      </c>
      <c r="D5" t="s">
        <v>1622</v>
      </c>
    </row>
    <row r="6" spans="1:4" x14ac:dyDescent="0.2">
      <c r="A6">
        <v>5</v>
      </c>
      <c r="B6">
        <f>COUNTIF(Vocab!E:E, Sheet1!A6)</f>
        <v>26</v>
      </c>
    </row>
    <row r="7" spans="1:4" x14ac:dyDescent="0.2">
      <c r="A7">
        <v>6</v>
      </c>
      <c r="B7">
        <f>COUNTIF(Vocab!E:E, Sheet1!A7)</f>
        <v>24</v>
      </c>
    </row>
    <row r="8" spans="1:4" x14ac:dyDescent="0.2">
      <c r="A8">
        <v>7</v>
      </c>
      <c r="B8">
        <f>COUNTIF(Vocab!E:E, Sheet1!A8)</f>
        <v>20</v>
      </c>
      <c r="C8">
        <f>SUM(B6:B8)</f>
        <v>70</v>
      </c>
      <c r="D8" t="s">
        <v>1623</v>
      </c>
    </row>
    <row r="9" spans="1:4" x14ac:dyDescent="0.2">
      <c r="A9">
        <v>8</v>
      </c>
      <c r="B9">
        <f>COUNTIF(Vocab!E:E, Sheet1!A9)</f>
        <v>21</v>
      </c>
    </row>
    <row r="10" spans="1:4" x14ac:dyDescent="0.2">
      <c r="A10">
        <v>9</v>
      </c>
      <c r="B10">
        <f>COUNTIF(Vocab!E:E, Sheet1!A10)</f>
        <v>22</v>
      </c>
    </row>
    <row r="11" spans="1:4" x14ac:dyDescent="0.2">
      <c r="A11">
        <v>10</v>
      </c>
      <c r="B11">
        <f>COUNTIF(Vocab!E:E, Sheet1!A11)</f>
        <v>23</v>
      </c>
      <c r="C11">
        <f>SUM(B9:B11)</f>
        <v>66</v>
      </c>
      <c r="D11" t="s">
        <v>1625</v>
      </c>
    </row>
    <row r="12" spans="1:4" x14ac:dyDescent="0.2">
      <c r="A12">
        <v>11</v>
      </c>
      <c r="B12">
        <f>COUNTIF(Vocab!E:E, Sheet1!A12)</f>
        <v>24</v>
      </c>
    </row>
    <row r="13" spans="1:4" x14ac:dyDescent="0.2">
      <c r="A13">
        <v>12</v>
      </c>
      <c r="B13">
        <f>COUNTIF(Vocab!E:E, Sheet1!A13)</f>
        <v>25</v>
      </c>
      <c r="C13">
        <f>SUM(B12:B13)</f>
        <v>49</v>
      </c>
      <c r="D13" t="s">
        <v>1626</v>
      </c>
    </row>
    <row r="14" spans="1:4" x14ac:dyDescent="0.2">
      <c r="A14">
        <v>13</v>
      </c>
      <c r="B14">
        <f>COUNTIF(Vocab!E:E, Sheet1!A14)</f>
        <v>22</v>
      </c>
    </row>
    <row r="15" spans="1:4" x14ac:dyDescent="0.2">
      <c r="A15">
        <v>14</v>
      </c>
      <c r="B15">
        <f>COUNTIF(Vocab!E:E, Sheet1!A15)</f>
        <v>23</v>
      </c>
    </row>
    <row r="16" spans="1:4" x14ac:dyDescent="0.2">
      <c r="A16">
        <v>15</v>
      </c>
      <c r="B16">
        <f>COUNTIF(Vocab!E:E, Sheet1!A16)</f>
        <v>22</v>
      </c>
      <c r="C16">
        <f>SUM(B14:B16)</f>
        <v>67</v>
      </c>
      <c r="D16" t="s">
        <v>1627</v>
      </c>
    </row>
    <row r="17" spans="1:4" x14ac:dyDescent="0.2">
      <c r="A17">
        <v>16</v>
      </c>
      <c r="B17">
        <f>COUNTIF(Vocab!E:E, Sheet1!A17)</f>
        <v>23</v>
      </c>
    </row>
    <row r="18" spans="1:4" x14ac:dyDescent="0.2">
      <c r="A18">
        <v>17</v>
      </c>
      <c r="B18">
        <f>COUNTIF(Vocab!E:E, Sheet1!A18)</f>
        <v>22</v>
      </c>
      <c r="C18">
        <f>SUM(B17:B18)</f>
        <v>45</v>
      </c>
      <c r="D18" t="s">
        <v>1624</v>
      </c>
    </row>
    <row r="19" spans="1:4" x14ac:dyDescent="0.2">
      <c r="A19">
        <v>18</v>
      </c>
      <c r="B19">
        <f>COUNTIF(Vocab!E:E, Sheet1!A19)</f>
        <v>22</v>
      </c>
    </row>
    <row r="20" spans="1:4" x14ac:dyDescent="0.2">
      <c r="A20">
        <v>19</v>
      </c>
      <c r="B20">
        <f>COUNTIF(Vocab!E:E, Sheet1!A20)</f>
        <v>24</v>
      </c>
    </row>
    <row r="21" spans="1:4" x14ac:dyDescent="0.2">
      <c r="A21">
        <v>20</v>
      </c>
      <c r="B21">
        <f>COUNTIF(Vocab!E:E, Sheet1!A21)</f>
        <v>34</v>
      </c>
      <c r="C21">
        <f>SUM(B19:B21)</f>
        <v>80</v>
      </c>
      <c r="D21" t="s">
        <v>1628</v>
      </c>
    </row>
    <row r="22" spans="1:4" x14ac:dyDescent="0.2">
      <c r="A22">
        <v>21</v>
      </c>
      <c r="B22">
        <f>COUNTIF(Vocab!E:E, Sheet1!A22)</f>
        <v>15</v>
      </c>
    </row>
    <row r="23" spans="1:4" x14ac:dyDescent="0.2">
      <c r="A23">
        <v>22</v>
      </c>
      <c r="B23">
        <f>COUNTIF(Vocab!E:E, Sheet1!A23)</f>
        <v>22</v>
      </c>
      <c r="C23">
        <f>SUM(B22:B23)</f>
        <v>37</v>
      </c>
      <c r="D23" t="s">
        <v>1629</v>
      </c>
    </row>
    <row r="24" spans="1:4" x14ac:dyDescent="0.2">
      <c r="A24">
        <v>23</v>
      </c>
      <c r="B24">
        <f>COUNTIF(Vocab!E:E, Sheet1!A24)</f>
        <v>20</v>
      </c>
    </row>
    <row r="25" spans="1:4" x14ac:dyDescent="0.2">
      <c r="A25">
        <v>24</v>
      </c>
      <c r="B25">
        <f>COUNTIF(Vocab!E:E, Sheet1!A25)</f>
        <v>28</v>
      </c>
    </row>
    <row r="26" spans="1:4" x14ac:dyDescent="0.2">
      <c r="A26">
        <v>25</v>
      </c>
      <c r="B26">
        <f>COUNTIF(Vocab!E:E, Sheet1!A26)</f>
        <v>12</v>
      </c>
    </row>
    <row r="27" spans="1:4" x14ac:dyDescent="0.2">
      <c r="A27">
        <v>26</v>
      </c>
      <c r="B27">
        <f>COUNTIF(Vocab!E:E, Sheet1!A27)</f>
        <v>24</v>
      </c>
    </row>
    <row r="28" spans="1:4" x14ac:dyDescent="0.2">
      <c r="A28">
        <v>27</v>
      </c>
      <c r="B28">
        <f>COUNTIF(Vocab!E:E, Sheet1!A28)</f>
        <v>20</v>
      </c>
    </row>
    <row r="29" spans="1:4" x14ac:dyDescent="0.2">
      <c r="A29">
        <v>28</v>
      </c>
      <c r="B29">
        <f>COUNTIF(Vocab!E:E, Sheet1!A29)</f>
        <v>17</v>
      </c>
    </row>
    <row r="30" spans="1:4" x14ac:dyDescent="0.2">
      <c r="A30">
        <v>29</v>
      </c>
      <c r="B30">
        <f>COUNTIF(Vocab!E:E, Sheet1!A30)</f>
        <v>22</v>
      </c>
    </row>
    <row r="31" spans="1:4" x14ac:dyDescent="0.2">
      <c r="A31">
        <v>30</v>
      </c>
      <c r="B31">
        <f>COUNTIF(Vocab!E:E, Sheet1!A31)</f>
        <v>22</v>
      </c>
    </row>
    <row r="32" spans="1:4" x14ac:dyDescent="0.2">
      <c r="A32">
        <v>31</v>
      </c>
      <c r="B32">
        <f>COUNTIF(Vocab!E:E, Sheet1!A32)</f>
        <v>22</v>
      </c>
    </row>
    <row r="33" spans="1:2" x14ac:dyDescent="0.2">
      <c r="A33">
        <v>32</v>
      </c>
      <c r="B33">
        <f>COUNTIF(Vocab!E:E, Sheet1!A33)</f>
        <v>19</v>
      </c>
    </row>
    <row r="34" spans="1:2" x14ac:dyDescent="0.2">
      <c r="A34">
        <v>33</v>
      </c>
      <c r="B34">
        <f>COUNTIF(Vocab!E:E, Sheet1!A34)</f>
        <v>24</v>
      </c>
    </row>
    <row r="35" spans="1:2" x14ac:dyDescent="0.2">
      <c r="A35">
        <v>34</v>
      </c>
      <c r="B35">
        <f>COUNTIF(Vocab!E:E, Sheet1!A35)</f>
        <v>33</v>
      </c>
    </row>
    <row r="36" spans="1:2" x14ac:dyDescent="0.2">
      <c r="A36">
        <v>35</v>
      </c>
      <c r="B36">
        <f>COUNTIF(Vocab!E:E, Sheet1!A36)</f>
        <v>0</v>
      </c>
    </row>
    <row r="37" spans="1:2" x14ac:dyDescent="0.2">
      <c r="A37">
        <v>36</v>
      </c>
      <c r="B37">
        <f>COUNTIF(Vocab!E:E, Sheet1!A37)</f>
        <v>0</v>
      </c>
    </row>
    <row r="38" spans="1:2" x14ac:dyDescent="0.2">
      <c r="A38">
        <v>37</v>
      </c>
      <c r="B38">
        <f>COUNTIF(Vocab!E:E, Sheet1!A38)</f>
        <v>0</v>
      </c>
    </row>
    <row r="39" spans="1:2" x14ac:dyDescent="0.2">
      <c r="A39">
        <v>38</v>
      </c>
      <c r="B39">
        <f>COUNTIF(Vocab!E:E, Sheet1!A39)</f>
        <v>0</v>
      </c>
    </row>
    <row r="40" spans="1:2" x14ac:dyDescent="0.2">
      <c r="A40">
        <v>39</v>
      </c>
      <c r="B40">
        <f>COUNTIF(Vocab!E:E, Sheet1!A40)</f>
        <v>0</v>
      </c>
    </row>
    <row r="41" spans="1:2" x14ac:dyDescent="0.2">
      <c r="A41">
        <v>40</v>
      </c>
      <c r="B41">
        <f>COUNTIF(Vocab!E:E, Sheet1!A41)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7"/>
  <sheetViews>
    <sheetView topLeftCell="A3" workbookViewId="0">
      <selection activeCell="A432" sqref="A432"/>
    </sheetView>
  </sheetViews>
  <sheetFormatPr defaultRowHeight="12.75" x14ac:dyDescent="0.2"/>
  <cols>
    <col min="1" max="1" width="12.5703125" customWidth="1"/>
    <col min="2" max="2" width="29.42578125" customWidth="1"/>
    <col min="3" max="3" width="16.5703125" customWidth="1"/>
  </cols>
  <sheetData>
    <row r="1" spans="1:5" x14ac:dyDescent="0.2">
      <c r="A1" t="s">
        <v>21</v>
      </c>
      <c r="B1" t="s">
        <v>22</v>
      </c>
      <c r="C1" t="s">
        <v>2287</v>
      </c>
      <c r="D1" t="s">
        <v>23</v>
      </c>
      <c r="E1" t="s">
        <v>1633</v>
      </c>
    </row>
    <row r="2" spans="1:5" ht="16.5" x14ac:dyDescent="0.3">
      <c r="A2" s="15" t="s">
        <v>4</v>
      </c>
      <c r="B2" s="3" t="s">
        <v>5</v>
      </c>
      <c r="C2" s="2" t="s">
        <v>279</v>
      </c>
      <c r="D2" s="5">
        <v>1</v>
      </c>
      <c r="E2" s="10">
        <v>2</v>
      </c>
    </row>
    <row r="3" spans="1:5" ht="16.5" x14ac:dyDescent="0.3">
      <c r="A3" s="15" t="s">
        <v>10</v>
      </c>
      <c r="B3" s="3" t="s">
        <v>10</v>
      </c>
      <c r="C3" s="2" t="s">
        <v>281</v>
      </c>
      <c r="D3" s="2">
        <v>1</v>
      </c>
      <c r="E3" s="10">
        <v>5</v>
      </c>
    </row>
    <row r="4" spans="1:5" ht="16.5" x14ac:dyDescent="0.3">
      <c r="A4" s="15" t="s">
        <v>14</v>
      </c>
      <c r="B4" s="3" t="s">
        <v>15</v>
      </c>
      <c r="C4" s="2" t="s">
        <v>278</v>
      </c>
      <c r="D4" s="2">
        <v>1</v>
      </c>
      <c r="E4" s="10">
        <v>71</v>
      </c>
    </row>
    <row r="5" spans="1:5" ht="16.5" x14ac:dyDescent="0.3">
      <c r="A5" s="15" t="s">
        <v>12</v>
      </c>
      <c r="B5" s="3" t="s">
        <v>13</v>
      </c>
      <c r="C5" s="2" t="s">
        <v>278</v>
      </c>
      <c r="D5" s="2">
        <v>1</v>
      </c>
      <c r="E5" s="10">
        <v>127</v>
      </c>
    </row>
    <row r="6" spans="1:5" ht="16.5" x14ac:dyDescent="0.3">
      <c r="A6" s="15" t="s">
        <v>2175</v>
      </c>
      <c r="B6" s="3" t="s">
        <v>20</v>
      </c>
      <c r="C6" s="2" t="s">
        <v>278</v>
      </c>
      <c r="D6" s="2">
        <v>1</v>
      </c>
      <c r="E6" s="10">
        <v>196</v>
      </c>
    </row>
    <row r="7" spans="1:5" ht="16.5" x14ac:dyDescent="0.3">
      <c r="A7" s="15" t="s">
        <v>18</v>
      </c>
      <c r="B7" s="3" t="s">
        <v>19</v>
      </c>
      <c r="C7" s="2" t="s">
        <v>278</v>
      </c>
      <c r="D7" s="2">
        <v>1</v>
      </c>
      <c r="E7" s="10">
        <v>496</v>
      </c>
    </row>
    <row r="8" spans="1:5" ht="16.5" x14ac:dyDescent="0.3">
      <c r="A8" s="15" t="s">
        <v>16</v>
      </c>
      <c r="B8" s="3" t="s">
        <v>17</v>
      </c>
      <c r="C8" s="2" t="s">
        <v>279</v>
      </c>
      <c r="D8" s="5">
        <v>1</v>
      </c>
      <c r="E8" s="10">
        <v>506</v>
      </c>
    </row>
    <row r="9" spans="1:5" ht="16.5" x14ac:dyDescent="0.3">
      <c r="A9" s="15" t="s">
        <v>0</v>
      </c>
      <c r="B9" s="3" t="s">
        <v>1</v>
      </c>
      <c r="C9" s="2" t="s">
        <v>278</v>
      </c>
      <c r="D9" s="2">
        <v>1</v>
      </c>
      <c r="E9" s="10">
        <v>687</v>
      </c>
    </row>
    <row r="10" spans="1:5" ht="16.5" x14ac:dyDescent="0.3">
      <c r="A10" s="15" t="s">
        <v>2313</v>
      </c>
      <c r="B10" s="3" t="s">
        <v>11</v>
      </c>
      <c r="C10" s="2" t="s">
        <v>279</v>
      </c>
      <c r="D10" s="5">
        <v>1</v>
      </c>
      <c r="E10" s="10">
        <v>900</v>
      </c>
    </row>
    <row r="11" spans="1:5" ht="16.5" x14ac:dyDescent="0.3">
      <c r="A11" s="15" t="s">
        <v>6</v>
      </c>
      <c r="B11" s="3" t="s">
        <v>7</v>
      </c>
      <c r="C11" s="2" t="s">
        <v>278</v>
      </c>
      <c r="D11" s="2">
        <v>1</v>
      </c>
      <c r="E11" s="10">
        <v>909</v>
      </c>
    </row>
    <row r="12" spans="1:5" ht="16.5" x14ac:dyDescent="0.3">
      <c r="A12" s="15" t="s">
        <v>40</v>
      </c>
      <c r="B12" s="3" t="s">
        <v>41</v>
      </c>
      <c r="C12" s="2" t="s">
        <v>275</v>
      </c>
      <c r="D12" s="2">
        <v>2</v>
      </c>
      <c r="E12" s="10">
        <v>76</v>
      </c>
    </row>
    <row r="13" spans="1:5" ht="16.5" x14ac:dyDescent="0.3">
      <c r="A13" s="15" t="s">
        <v>24</v>
      </c>
      <c r="B13" s="3" t="s">
        <v>25</v>
      </c>
      <c r="C13" s="2" t="s">
        <v>278</v>
      </c>
      <c r="D13" s="2">
        <v>2</v>
      </c>
      <c r="E13" s="10">
        <v>198</v>
      </c>
    </row>
    <row r="14" spans="1:5" ht="16.5" x14ac:dyDescent="0.3">
      <c r="A14" s="15" t="s">
        <v>31</v>
      </c>
      <c r="B14" s="3" t="s">
        <v>32</v>
      </c>
      <c r="C14" s="2" t="s">
        <v>278</v>
      </c>
      <c r="D14" s="2">
        <v>2</v>
      </c>
      <c r="E14" s="10">
        <v>241</v>
      </c>
    </row>
    <row r="15" spans="1:5" ht="16.5" x14ac:dyDescent="0.3">
      <c r="A15" s="15" t="s">
        <v>35</v>
      </c>
      <c r="B15" s="3" t="s">
        <v>36</v>
      </c>
      <c r="C15" s="2" t="s">
        <v>277</v>
      </c>
      <c r="D15" s="2">
        <v>2</v>
      </c>
      <c r="E15" s="10">
        <v>262</v>
      </c>
    </row>
    <row r="16" spans="1:5" ht="16.5" x14ac:dyDescent="0.3">
      <c r="A16" s="15" t="s">
        <v>2178</v>
      </c>
      <c r="B16" s="3" t="s">
        <v>37</v>
      </c>
      <c r="C16" s="2" t="s">
        <v>279</v>
      </c>
      <c r="D16" s="5">
        <v>2</v>
      </c>
      <c r="E16" s="10">
        <v>435</v>
      </c>
    </row>
    <row r="17" spans="1:5" ht="16.5" x14ac:dyDescent="0.3">
      <c r="A17" s="15" t="s">
        <v>2177</v>
      </c>
      <c r="B17" s="3" t="s">
        <v>34</v>
      </c>
      <c r="C17" s="2" t="s">
        <v>279</v>
      </c>
      <c r="D17" s="5">
        <v>2</v>
      </c>
      <c r="E17" s="10">
        <v>766</v>
      </c>
    </row>
    <row r="18" spans="1:5" ht="16.5" x14ac:dyDescent="0.3">
      <c r="A18" s="15" t="s">
        <v>29</v>
      </c>
      <c r="B18" s="3" t="s">
        <v>30</v>
      </c>
      <c r="C18" s="2" t="s">
        <v>278</v>
      </c>
      <c r="D18" s="2">
        <v>2</v>
      </c>
      <c r="E18" s="10">
        <v>863</v>
      </c>
    </row>
    <row r="19" spans="1:5" ht="16.5" x14ac:dyDescent="0.3">
      <c r="A19" s="15" t="s">
        <v>2176</v>
      </c>
      <c r="B19" s="3" t="s">
        <v>33</v>
      </c>
      <c r="C19" s="2" t="s">
        <v>279</v>
      </c>
      <c r="D19" s="5">
        <v>2</v>
      </c>
      <c r="E19" s="10">
        <v>975</v>
      </c>
    </row>
    <row r="20" spans="1:5" ht="16.5" x14ac:dyDescent="0.3">
      <c r="A20" s="15" t="s">
        <v>49</v>
      </c>
      <c r="B20" s="3" t="s">
        <v>50</v>
      </c>
      <c r="C20" s="2" t="s">
        <v>274</v>
      </c>
      <c r="D20" s="2">
        <v>3</v>
      </c>
      <c r="E20" s="10">
        <v>1</v>
      </c>
    </row>
    <row r="21" spans="1:5" ht="16.5" x14ac:dyDescent="0.3">
      <c r="A21" s="15" t="s">
        <v>61</v>
      </c>
      <c r="B21" s="3" t="s">
        <v>62</v>
      </c>
      <c r="C21" s="2" t="s">
        <v>275</v>
      </c>
      <c r="D21" s="2">
        <v>3</v>
      </c>
      <c r="E21" s="10">
        <v>6</v>
      </c>
    </row>
    <row r="22" spans="1:5" ht="16.5" x14ac:dyDescent="0.3">
      <c r="A22" s="15" t="s">
        <v>43</v>
      </c>
      <c r="B22" s="3" t="s">
        <v>44</v>
      </c>
      <c r="C22" s="2" t="s">
        <v>281</v>
      </c>
      <c r="D22" s="2">
        <v>3</v>
      </c>
      <c r="E22" s="10">
        <v>14</v>
      </c>
    </row>
    <row r="23" spans="1:5" ht="16.5" x14ac:dyDescent="0.3">
      <c r="A23" s="15" t="s">
        <v>1760</v>
      </c>
      <c r="B23" s="3" t="s">
        <v>58</v>
      </c>
      <c r="C23" s="2" t="s">
        <v>277</v>
      </c>
      <c r="D23" s="2">
        <v>3</v>
      </c>
      <c r="E23" s="10">
        <v>25</v>
      </c>
    </row>
    <row r="24" spans="1:5" ht="16.5" x14ac:dyDescent="0.3">
      <c r="A24" s="15" t="s">
        <v>2190</v>
      </c>
      <c r="B24" s="3" t="s">
        <v>71</v>
      </c>
      <c r="C24" s="2" t="s">
        <v>279</v>
      </c>
      <c r="D24" s="5">
        <v>3</v>
      </c>
      <c r="E24" s="10">
        <v>31</v>
      </c>
    </row>
    <row r="25" spans="1:5" ht="16.5" x14ac:dyDescent="0.3">
      <c r="A25" s="15" t="s">
        <v>59</v>
      </c>
      <c r="B25" s="3" t="s">
        <v>60</v>
      </c>
      <c r="C25" s="2" t="s">
        <v>278</v>
      </c>
      <c r="D25" s="2">
        <v>3</v>
      </c>
      <c r="E25" s="10">
        <v>353</v>
      </c>
    </row>
    <row r="26" spans="1:5" ht="16.5" x14ac:dyDescent="0.3">
      <c r="A26" s="15" t="s">
        <v>2185</v>
      </c>
      <c r="B26" s="3" t="s">
        <v>52</v>
      </c>
      <c r="C26" s="2" t="s">
        <v>279</v>
      </c>
      <c r="D26" s="5">
        <v>3</v>
      </c>
      <c r="E26" s="10">
        <v>442</v>
      </c>
    </row>
    <row r="27" spans="1:5" ht="16.5" x14ac:dyDescent="0.3">
      <c r="A27" s="15" t="s">
        <v>2187</v>
      </c>
      <c r="B27" s="3" t="s">
        <v>64</v>
      </c>
      <c r="C27" s="2" t="s">
        <v>279</v>
      </c>
      <c r="D27" s="5">
        <v>3</v>
      </c>
      <c r="E27" s="10">
        <v>535</v>
      </c>
    </row>
    <row r="28" spans="1:5" ht="16.5" x14ac:dyDescent="0.3">
      <c r="A28" s="15" t="s">
        <v>2189</v>
      </c>
      <c r="B28" s="3" t="s">
        <v>68</v>
      </c>
      <c r="C28" s="2" t="s">
        <v>279</v>
      </c>
      <c r="D28" s="5">
        <v>3</v>
      </c>
      <c r="E28" s="10">
        <v>570</v>
      </c>
    </row>
    <row r="29" spans="1:5" ht="16.5" x14ac:dyDescent="0.3">
      <c r="A29" s="15" t="s">
        <v>2184</v>
      </c>
      <c r="B29" s="3" t="s">
        <v>51</v>
      </c>
      <c r="C29" s="2" t="s">
        <v>279</v>
      </c>
      <c r="D29" s="5">
        <v>3</v>
      </c>
      <c r="E29" s="10">
        <v>597</v>
      </c>
    </row>
    <row r="30" spans="1:5" ht="16.5" x14ac:dyDescent="0.3">
      <c r="A30" s="15" t="s">
        <v>112</v>
      </c>
      <c r="B30" s="3" t="s">
        <v>47</v>
      </c>
      <c r="C30" s="2" t="s">
        <v>279</v>
      </c>
      <c r="D30" s="5">
        <v>3</v>
      </c>
      <c r="E30" s="10">
        <v>605</v>
      </c>
    </row>
    <row r="31" spans="1:5" ht="16.5" x14ac:dyDescent="0.3">
      <c r="A31" s="15" t="s">
        <v>72</v>
      </c>
      <c r="B31" s="3" t="s">
        <v>73</v>
      </c>
      <c r="C31" s="2" t="s">
        <v>278</v>
      </c>
      <c r="D31" s="2">
        <v>3</v>
      </c>
      <c r="E31" s="10">
        <v>640</v>
      </c>
    </row>
    <row r="32" spans="1:5" ht="16.5" x14ac:dyDescent="0.3">
      <c r="A32" s="15" t="s">
        <v>1733</v>
      </c>
      <c r="B32" s="3" t="s">
        <v>48</v>
      </c>
      <c r="C32" s="2" t="s">
        <v>273</v>
      </c>
      <c r="D32" s="2">
        <v>3</v>
      </c>
      <c r="E32" s="10">
        <v>643</v>
      </c>
    </row>
    <row r="33" spans="1:5" ht="16.5" x14ac:dyDescent="0.3">
      <c r="A33" s="15" t="s">
        <v>2186</v>
      </c>
      <c r="B33" s="3" t="s">
        <v>63</v>
      </c>
      <c r="C33" s="2" t="s">
        <v>279</v>
      </c>
      <c r="D33" s="5">
        <v>3</v>
      </c>
      <c r="E33" s="10">
        <v>853</v>
      </c>
    </row>
    <row r="34" spans="1:5" ht="16.5" x14ac:dyDescent="0.3">
      <c r="A34" s="15" t="s">
        <v>105</v>
      </c>
      <c r="B34" s="3" t="s">
        <v>106</v>
      </c>
      <c r="C34" s="2" t="s">
        <v>110</v>
      </c>
      <c r="D34" s="2">
        <v>4</v>
      </c>
      <c r="E34" s="10">
        <v>9</v>
      </c>
    </row>
    <row r="35" spans="1:5" ht="16.5" x14ac:dyDescent="0.3">
      <c r="A35" s="15" t="s">
        <v>82</v>
      </c>
      <c r="B35" s="3" t="s">
        <v>83</v>
      </c>
      <c r="C35" s="2" t="s">
        <v>110</v>
      </c>
      <c r="D35" s="2">
        <v>4</v>
      </c>
      <c r="E35" s="10">
        <v>11</v>
      </c>
    </row>
    <row r="36" spans="1:5" ht="16.5" x14ac:dyDescent="0.3">
      <c r="A36" s="15" t="s">
        <v>101</v>
      </c>
      <c r="B36" s="3" t="s">
        <v>102</v>
      </c>
      <c r="C36" s="2" t="s">
        <v>274</v>
      </c>
      <c r="D36" s="2">
        <v>4</v>
      </c>
      <c r="E36" s="10">
        <v>20</v>
      </c>
    </row>
    <row r="37" spans="1:5" ht="16.5" x14ac:dyDescent="0.3">
      <c r="A37" s="15" t="s">
        <v>2194</v>
      </c>
      <c r="B37" s="3" t="s">
        <v>85</v>
      </c>
      <c r="C37" s="2" t="s">
        <v>279</v>
      </c>
      <c r="D37" s="5">
        <v>4</v>
      </c>
      <c r="E37" s="10">
        <v>39</v>
      </c>
    </row>
    <row r="38" spans="1:5" ht="16.5" x14ac:dyDescent="0.3">
      <c r="A38" s="15" t="s">
        <v>2191</v>
      </c>
      <c r="B38" s="3" t="s">
        <v>74</v>
      </c>
      <c r="C38" s="2" t="s">
        <v>279</v>
      </c>
      <c r="D38" s="5">
        <v>4</v>
      </c>
      <c r="E38" s="10">
        <v>69</v>
      </c>
    </row>
    <row r="39" spans="1:5" ht="16.5" x14ac:dyDescent="0.3">
      <c r="A39" s="15" t="s">
        <v>2196</v>
      </c>
      <c r="B39" s="3" t="s">
        <v>96</v>
      </c>
      <c r="C39" s="2" t="s">
        <v>279</v>
      </c>
      <c r="D39" s="5">
        <v>4</v>
      </c>
      <c r="E39" s="10">
        <v>113</v>
      </c>
    </row>
    <row r="40" spans="1:5" ht="16.5" x14ac:dyDescent="0.3">
      <c r="A40" s="15" t="s">
        <v>2198</v>
      </c>
      <c r="B40" s="3" t="s">
        <v>107</v>
      </c>
      <c r="C40" s="2" t="s">
        <v>279</v>
      </c>
      <c r="D40" s="5">
        <v>4</v>
      </c>
      <c r="E40" s="10">
        <v>158</v>
      </c>
    </row>
    <row r="41" spans="1:5" ht="16.5" x14ac:dyDescent="0.3">
      <c r="A41" s="15" t="s">
        <v>2197</v>
      </c>
      <c r="B41" s="3" t="s">
        <v>98</v>
      </c>
      <c r="C41" s="2" t="s">
        <v>279</v>
      </c>
      <c r="D41" s="5">
        <v>4</v>
      </c>
      <c r="E41" s="10">
        <v>174</v>
      </c>
    </row>
    <row r="42" spans="1:5" ht="16.5" x14ac:dyDescent="0.3">
      <c r="A42" s="15" t="s">
        <v>78</v>
      </c>
      <c r="B42" s="3" t="s">
        <v>79</v>
      </c>
      <c r="C42" s="2" t="s">
        <v>280</v>
      </c>
      <c r="D42" s="2">
        <v>4</v>
      </c>
      <c r="E42" s="10">
        <v>186</v>
      </c>
    </row>
    <row r="43" spans="1:5" ht="16.5" x14ac:dyDescent="0.3">
      <c r="A43" s="15" t="s">
        <v>2180</v>
      </c>
      <c r="B43" s="3" t="s">
        <v>97</v>
      </c>
      <c r="C43" s="2" t="s">
        <v>280</v>
      </c>
      <c r="D43" s="2">
        <v>4</v>
      </c>
      <c r="E43" s="10">
        <v>212</v>
      </c>
    </row>
    <row r="44" spans="1:5" ht="16.5" x14ac:dyDescent="0.3">
      <c r="A44" s="15" t="s">
        <v>103</v>
      </c>
      <c r="B44" s="3" t="s">
        <v>104</v>
      </c>
      <c r="C44" s="2" t="s">
        <v>278</v>
      </c>
      <c r="D44" s="2">
        <v>4</v>
      </c>
      <c r="E44" s="10">
        <v>261</v>
      </c>
    </row>
    <row r="45" spans="1:5" ht="16.5" x14ac:dyDescent="0.3">
      <c r="A45" s="15" t="s">
        <v>99</v>
      </c>
      <c r="B45" s="3" t="s">
        <v>100</v>
      </c>
      <c r="C45" s="2" t="s">
        <v>275</v>
      </c>
      <c r="D45" s="2">
        <v>4</v>
      </c>
      <c r="E45" s="10">
        <v>341</v>
      </c>
    </row>
    <row r="46" spans="1:5" ht="16.5" x14ac:dyDescent="0.3">
      <c r="A46" s="15" t="s">
        <v>87</v>
      </c>
      <c r="B46" s="3" t="s">
        <v>88</v>
      </c>
      <c r="C46" s="2" t="s">
        <v>278</v>
      </c>
      <c r="D46" s="2">
        <v>4</v>
      </c>
      <c r="E46" s="10">
        <v>839</v>
      </c>
    </row>
    <row r="47" spans="1:5" ht="16.5" x14ac:dyDescent="0.3">
      <c r="A47" s="15" t="s">
        <v>94</v>
      </c>
      <c r="B47" s="3" t="s">
        <v>95</v>
      </c>
      <c r="C47" s="2" t="s">
        <v>278</v>
      </c>
      <c r="D47" s="2">
        <v>4</v>
      </c>
      <c r="E47" s="10">
        <v>913</v>
      </c>
    </row>
    <row r="48" spans="1:5" ht="16.5" x14ac:dyDescent="0.3">
      <c r="A48" s="15" t="s">
        <v>115</v>
      </c>
      <c r="B48" s="3" t="s">
        <v>149</v>
      </c>
      <c r="C48" s="2" t="s">
        <v>277</v>
      </c>
      <c r="D48" s="2">
        <v>5</v>
      </c>
      <c r="E48" s="10">
        <v>41</v>
      </c>
    </row>
    <row r="49" spans="1:5" ht="16.5" x14ac:dyDescent="0.3">
      <c r="A49" s="15" t="s">
        <v>116</v>
      </c>
      <c r="B49" s="3" t="s">
        <v>150</v>
      </c>
      <c r="C49" s="2" t="s">
        <v>277</v>
      </c>
      <c r="D49" s="2">
        <v>5</v>
      </c>
      <c r="E49" s="10">
        <v>43</v>
      </c>
    </row>
    <row r="50" spans="1:5" ht="16.5" x14ac:dyDescent="0.3">
      <c r="A50" s="15" t="s">
        <v>116</v>
      </c>
      <c r="B50" s="3" t="s">
        <v>2204</v>
      </c>
      <c r="C50" s="2" t="s">
        <v>277</v>
      </c>
      <c r="D50" s="2">
        <v>5</v>
      </c>
      <c r="E50" s="10">
        <v>43</v>
      </c>
    </row>
    <row r="51" spans="1:5" ht="16.5" x14ac:dyDescent="0.3">
      <c r="A51" s="15" t="s">
        <v>2209</v>
      </c>
      <c r="B51" s="3" t="s">
        <v>161</v>
      </c>
      <c r="C51" s="2" t="s">
        <v>279</v>
      </c>
      <c r="D51" s="5">
        <v>5</v>
      </c>
      <c r="E51" s="10">
        <v>63</v>
      </c>
    </row>
    <row r="52" spans="1:5" ht="16.5" x14ac:dyDescent="0.3">
      <c r="A52" s="15" t="s">
        <v>122</v>
      </c>
      <c r="B52" s="3" t="s">
        <v>160</v>
      </c>
      <c r="C52" s="2" t="s">
        <v>278</v>
      </c>
      <c r="D52" s="2">
        <v>5</v>
      </c>
      <c r="E52" s="10">
        <v>82</v>
      </c>
    </row>
    <row r="53" spans="1:5" ht="16.5" x14ac:dyDescent="0.3">
      <c r="A53" s="15" t="s">
        <v>2205</v>
      </c>
      <c r="B53" s="3" t="s">
        <v>152</v>
      </c>
      <c r="C53" s="2" t="s">
        <v>279</v>
      </c>
      <c r="D53" s="5">
        <v>5</v>
      </c>
      <c r="E53" s="10">
        <v>83</v>
      </c>
    </row>
    <row r="54" spans="1:5" ht="16.5" x14ac:dyDescent="0.3">
      <c r="A54" s="15" t="s">
        <v>520</v>
      </c>
      <c r="B54" s="3" t="s">
        <v>159</v>
      </c>
      <c r="C54" s="2" t="s">
        <v>280</v>
      </c>
      <c r="D54" s="2">
        <v>5</v>
      </c>
      <c r="E54" s="10">
        <v>92</v>
      </c>
    </row>
    <row r="55" spans="1:5" ht="16.5" x14ac:dyDescent="0.3">
      <c r="A55" s="15" t="s">
        <v>2201</v>
      </c>
      <c r="B55" s="3" t="s">
        <v>141</v>
      </c>
      <c r="C55" s="2" t="s">
        <v>279</v>
      </c>
      <c r="D55" s="5">
        <v>5</v>
      </c>
      <c r="E55" s="10">
        <v>165</v>
      </c>
    </row>
    <row r="56" spans="1:5" ht="16.5" x14ac:dyDescent="0.3">
      <c r="A56" s="15" t="s">
        <v>2208</v>
      </c>
      <c r="B56" s="3" t="s">
        <v>157</v>
      </c>
      <c r="C56" s="2" t="s">
        <v>279</v>
      </c>
      <c r="D56" s="5">
        <v>5</v>
      </c>
      <c r="E56" s="10">
        <v>168</v>
      </c>
    </row>
    <row r="57" spans="1:5" ht="16.5" x14ac:dyDescent="0.3">
      <c r="A57" s="15" t="s">
        <v>120</v>
      </c>
      <c r="B57" s="3" t="s">
        <v>154</v>
      </c>
      <c r="C57" s="2" t="s">
        <v>278</v>
      </c>
      <c r="D57" s="2">
        <v>5</v>
      </c>
      <c r="E57" s="10">
        <v>233</v>
      </c>
    </row>
    <row r="58" spans="1:5" ht="16.5" x14ac:dyDescent="0.3">
      <c r="A58" s="15" t="s">
        <v>114</v>
      </c>
      <c r="B58" s="3" t="s">
        <v>148</v>
      </c>
      <c r="C58" s="2" t="s">
        <v>278</v>
      </c>
      <c r="D58" s="2">
        <v>5</v>
      </c>
      <c r="E58" s="10">
        <v>277</v>
      </c>
    </row>
    <row r="59" spans="1:5" ht="16.5" x14ac:dyDescent="0.3">
      <c r="A59" s="15" t="s">
        <v>2199</v>
      </c>
      <c r="B59" s="3" t="s">
        <v>137</v>
      </c>
      <c r="C59" s="2" t="s">
        <v>279</v>
      </c>
      <c r="D59" s="5">
        <v>5</v>
      </c>
      <c r="E59" s="10">
        <v>279</v>
      </c>
    </row>
    <row r="60" spans="1:5" ht="16.5" x14ac:dyDescent="0.3">
      <c r="A60" s="15" t="s">
        <v>2199</v>
      </c>
      <c r="B60" s="3" t="s">
        <v>138</v>
      </c>
      <c r="C60" s="2" t="s">
        <v>279</v>
      </c>
      <c r="D60" s="5">
        <v>5</v>
      </c>
      <c r="E60" s="10">
        <v>279</v>
      </c>
    </row>
    <row r="61" spans="1:5" ht="16.5" x14ac:dyDescent="0.3">
      <c r="A61" s="15" t="s">
        <v>2271</v>
      </c>
      <c r="B61" s="3" t="s">
        <v>158</v>
      </c>
      <c r="C61" s="2" t="s">
        <v>278</v>
      </c>
      <c r="D61" s="2">
        <v>5</v>
      </c>
      <c r="E61" s="10">
        <v>323</v>
      </c>
    </row>
    <row r="62" spans="1:5" ht="16.5" x14ac:dyDescent="0.3">
      <c r="A62" s="15" t="s">
        <v>2207</v>
      </c>
      <c r="B62" s="3" t="s">
        <v>156</v>
      </c>
      <c r="C62" s="2" t="s">
        <v>279</v>
      </c>
      <c r="D62" s="5">
        <v>5</v>
      </c>
      <c r="E62" s="10">
        <v>473</v>
      </c>
    </row>
    <row r="63" spans="1:5" ht="16.5" x14ac:dyDescent="0.3">
      <c r="A63" s="15" t="s">
        <v>118</v>
      </c>
      <c r="B63" s="3" t="s">
        <v>146</v>
      </c>
      <c r="C63" s="2" t="s">
        <v>278</v>
      </c>
      <c r="D63" s="2">
        <v>5</v>
      </c>
      <c r="E63" s="10">
        <v>501</v>
      </c>
    </row>
    <row r="64" spans="1:5" ht="16.5" x14ac:dyDescent="0.3">
      <c r="A64" s="15" t="s">
        <v>121</v>
      </c>
      <c r="B64" s="3" t="s">
        <v>155</v>
      </c>
      <c r="C64" s="2" t="s">
        <v>278</v>
      </c>
      <c r="D64" s="2">
        <v>5</v>
      </c>
      <c r="E64" s="10">
        <v>558</v>
      </c>
    </row>
    <row r="65" spans="1:5" ht="16.5" x14ac:dyDescent="0.3">
      <c r="A65" s="15" t="s">
        <v>2203</v>
      </c>
      <c r="B65" s="3" t="s">
        <v>144</v>
      </c>
      <c r="C65" s="2" t="s">
        <v>279</v>
      </c>
      <c r="D65" s="5">
        <v>5</v>
      </c>
      <c r="E65" s="10">
        <v>562</v>
      </c>
    </row>
    <row r="66" spans="1:5" ht="16.5" x14ac:dyDescent="0.3">
      <c r="A66" s="15" t="s">
        <v>112</v>
      </c>
      <c r="B66" s="3" t="s">
        <v>142</v>
      </c>
      <c r="C66" s="2" t="s">
        <v>278</v>
      </c>
      <c r="D66" s="2">
        <v>5</v>
      </c>
      <c r="E66" s="10">
        <v>605</v>
      </c>
    </row>
    <row r="67" spans="1:5" ht="16.5" x14ac:dyDescent="0.3">
      <c r="A67" s="15" t="s">
        <v>113</v>
      </c>
      <c r="B67" s="3" t="s">
        <v>145</v>
      </c>
      <c r="C67" s="2" t="s">
        <v>278</v>
      </c>
      <c r="D67" s="2">
        <v>5</v>
      </c>
      <c r="E67" s="10">
        <v>966</v>
      </c>
    </row>
    <row r="68" spans="1:5" ht="16.5" x14ac:dyDescent="0.3">
      <c r="A68" s="15" t="s">
        <v>117</v>
      </c>
      <c r="B68" s="3" t="s">
        <v>147</v>
      </c>
      <c r="C68" s="2" t="s">
        <v>275</v>
      </c>
      <c r="D68" s="2">
        <v>5</v>
      </c>
      <c r="E68" s="10">
        <v>981</v>
      </c>
    </row>
    <row r="69" spans="1:5" ht="16.5" x14ac:dyDescent="0.3">
      <c r="A69" s="15" t="s">
        <v>173</v>
      </c>
      <c r="B69" s="3" t="s">
        <v>174</v>
      </c>
      <c r="C69" s="2" t="s">
        <v>281</v>
      </c>
      <c r="D69" s="2">
        <v>6</v>
      </c>
      <c r="E69" s="10">
        <v>30</v>
      </c>
    </row>
    <row r="70" spans="1:5" ht="16.5" x14ac:dyDescent="0.3">
      <c r="A70" s="15" t="s">
        <v>135</v>
      </c>
      <c r="B70" s="3" t="s">
        <v>178</v>
      </c>
      <c r="C70" s="2" t="s">
        <v>278</v>
      </c>
      <c r="D70" s="2">
        <v>6</v>
      </c>
      <c r="E70" s="10">
        <v>38</v>
      </c>
    </row>
    <row r="71" spans="1:5" ht="16.5" x14ac:dyDescent="0.3">
      <c r="A71" s="15" t="s">
        <v>129</v>
      </c>
      <c r="B71" s="3" t="s">
        <v>183</v>
      </c>
      <c r="C71" s="2" t="s">
        <v>277</v>
      </c>
      <c r="D71" s="2">
        <v>6</v>
      </c>
      <c r="E71" s="10">
        <v>44</v>
      </c>
    </row>
    <row r="72" spans="1:5" ht="16.5" x14ac:dyDescent="0.3">
      <c r="A72" s="15" t="s">
        <v>128</v>
      </c>
      <c r="B72" s="3" t="s">
        <v>182</v>
      </c>
      <c r="C72" s="2" t="s">
        <v>274</v>
      </c>
      <c r="D72" s="2">
        <v>6</v>
      </c>
      <c r="E72" s="10">
        <v>56</v>
      </c>
    </row>
    <row r="73" spans="1:5" ht="16.5" x14ac:dyDescent="0.3">
      <c r="A73" s="15" t="s">
        <v>125</v>
      </c>
      <c r="B73" s="3" t="s">
        <v>172</v>
      </c>
      <c r="C73" s="2" t="s">
        <v>277</v>
      </c>
      <c r="D73" s="2">
        <v>6</v>
      </c>
      <c r="E73" s="10">
        <v>143</v>
      </c>
    </row>
    <row r="74" spans="1:5" ht="16.5" x14ac:dyDescent="0.3">
      <c r="A74" s="15" t="s">
        <v>124</v>
      </c>
      <c r="B74" s="3" t="s">
        <v>167</v>
      </c>
      <c r="C74" s="2" t="s">
        <v>277</v>
      </c>
      <c r="D74" s="2">
        <v>6</v>
      </c>
      <c r="E74" s="10">
        <v>286</v>
      </c>
    </row>
    <row r="75" spans="1:5" ht="16.5" x14ac:dyDescent="0.3">
      <c r="A75" s="15" t="s">
        <v>126</v>
      </c>
      <c r="B75" s="3" t="s">
        <v>175</v>
      </c>
      <c r="C75" s="2" t="s">
        <v>274</v>
      </c>
      <c r="D75" s="2">
        <v>6</v>
      </c>
      <c r="E75" s="10">
        <v>384</v>
      </c>
    </row>
    <row r="76" spans="1:5" ht="16.5" x14ac:dyDescent="0.3">
      <c r="A76" s="15" t="s">
        <v>2210</v>
      </c>
      <c r="B76" s="3" t="s">
        <v>163</v>
      </c>
      <c r="C76" s="2" t="s">
        <v>279</v>
      </c>
      <c r="D76" s="5">
        <v>6</v>
      </c>
      <c r="E76" s="10">
        <v>445</v>
      </c>
    </row>
    <row r="77" spans="1:5" ht="16.5" x14ac:dyDescent="0.3">
      <c r="A77" s="15" t="s">
        <v>2210</v>
      </c>
      <c r="B77" s="3" t="s">
        <v>162</v>
      </c>
      <c r="C77" s="2" t="s">
        <v>279</v>
      </c>
      <c r="D77" s="5">
        <v>6</v>
      </c>
      <c r="E77" s="10">
        <v>445</v>
      </c>
    </row>
    <row r="78" spans="1:5" ht="16.5" x14ac:dyDescent="0.3">
      <c r="A78" s="15" t="s">
        <v>134</v>
      </c>
      <c r="B78" s="3" t="s">
        <v>171</v>
      </c>
      <c r="C78" s="2" t="s">
        <v>275</v>
      </c>
      <c r="D78" s="2">
        <v>6</v>
      </c>
      <c r="E78" s="10">
        <v>574</v>
      </c>
    </row>
    <row r="79" spans="1:5" ht="16.5" x14ac:dyDescent="0.3">
      <c r="A79" s="15" t="s">
        <v>2215</v>
      </c>
      <c r="B79" s="3" t="s">
        <v>181</v>
      </c>
      <c r="C79" s="2" t="s">
        <v>279</v>
      </c>
      <c r="D79" s="5">
        <v>6</v>
      </c>
      <c r="E79" s="10">
        <v>668</v>
      </c>
    </row>
    <row r="80" spans="1:5" ht="16.5" x14ac:dyDescent="0.3">
      <c r="A80" s="15" t="s">
        <v>136</v>
      </c>
      <c r="B80" s="3" t="s">
        <v>180</v>
      </c>
      <c r="C80" s="2" t="s">
        <v>275</v>
      </c>
      <c r="D80" s="2">
        <v>6</v>
      </c>
      <c r="E80" s="10">
        <v>848</v>
      </c>
    </row>
    <row r="81" spans="1:5" ht="16.5" x14ac:dyDescent="0.3">
      <c r="A81" s="15" t="s">
        <v>190</v>
      </c>
      <c r="B81" s="3" t="s">
        <v>201</v>
      </c>
      <c r="C81" s="2" t="s">
        <v>281</v>
      </c>
      <c r="D81" s="2">
        <v>7</v>
      </c>
      <c r="E81" s="10">
        <v>10</v>
      </c>
    </row>
    <row r="82" spans="1:5" ht="16.5" x14ac:dyDescent="0.3">
      <c r="A82" s="15" t="s">
        <v>2220</v>
      </c>
      <c r="B82" s="3" t="s">
        <v>202</v>
      </c>
      <c r="C82" s="2" t="s">
        <v>279</v>
      </c>
      <c r="D82" s="5">
        <v>7</v>
      </c>
      <c r="E82" s="10">
        <v>32</v>
      </c>
    </row>
    <row r="83" spans="1:5" ht="16.5" x14ac:dyDescent="0.3">
      <c r="A83" s="15" t="s">
        <v>197</v>
      </c>
      <c r="B83" s="3" t="s">
        <v>216</v>
      </c>
      <c r="C83" s="2" t="s">
        <v>274</v>
      </c>
      <c r="D83" s="2">
        <v>7</v>
      </c>
      <c r="E83" s="10">
        <v>58</v>
      </c>
    </row>
    <row r="84" spans="1:5" ht="16.5" x14ac:dyDescent="0.3">
      <c r="A84" s="15" t="s">
        <v>2225</v>
      </c>
      <c r="B84" s="3" t="s">
        <v>212</v>
      </c>
      <c r="C84" s="2" t="s">
        <v>279</v>
      </c>
      <c r="D84" s="5">
        <v>7</v>
      </c>
      <c r="E84" s="10">
        <v>160</v>
      </c>
    </row>
    <row r="85" spans="1:5" ht="16.5" x14ac:dyDescent="0.3">
      <c r="A85" s="15" t="s">
        <v>195</v>
      </c>
      <c r="B85" s="3" t="s">
        <v>213</v>
      </c>
      <c r="C85" s="2" t="s">
        <v>281</v>
      </c>
      <c r="D85" s="2">
        <v>7</v>
      </c>
      <c r="E85" s="10">
        <v>189</v>
      </c>
    </row>
    <row r="86" spans="1:5" ht="16.5" x14ac:dyDescent="0.3">
      <c r="A86" s="15" t="s">
        <v>192</v>
      </c>
      <c r="B86" s="3" t="s">
        <v>204</v>
      </c>
      <c r="C86" s="2" t="s">
        <v>277</v>
      </c>
      <c r="D86" s="2">
        <v>7</v>
      </c>
      <c r="E86" s="10">
        <v>202</v>
      </c>
    </row>
    <row r="87" spans="1:5" ht="16.5" x14ac:dyDescent="0.3">
      <c r="A87" s="15" t="s">
        <v>2221</v>
      </c>
      <c r="B87" s="3" t="s">
        <v>205</v>
      </c>
      <c r="C87" s="2" t="s">
        <v>279</v>
      </c>
      <c r="D87" s="5">
        <v>7</v>
      </c>
      <c r="E87" s="10">
        <v>512</v>
      </c>
    </row>
    <row r="88" spans="1:5" ht="16.5" x14ac:dyDescent="0.3">
      <c r="A88" s="15" t="s">
        <v>2226</v>
      </c>
      <c r="B88" s="3" t="s">
        <v>214</v>
      </c>
      <c r="C88" s="2" t="s">
        <v>279</v>
      </c>
      <c r="D88" s="5">
        <v>7</v>
      </c>
      <c r="E88" s="10">
        <v>551</v>
      </c>
    </row>
    <row r="89" spans="1:5" ht="16.5" x14ac:dyDescent="0.3">
      <c r="A89" s="15" t="s">
        <v>2227</v>
      </c>
      <c r="B89" s="3" t="s">
        <v>217</v>
      </c>
      <c r="C89" s="2" t="s">
        <v>279</v>
      </c>
      <c r="D89" s="5">
        <v>7</v>
      </c>
      <c r="E89" s="10">
        <v>705</v>
      </c>
    </row>
    <row r="90" spans="1:5" ht="16.5" x14ac:dyDescent="0.3">
      <c r="A90" s="15" t="s">
        <v>256</v>
      </c>
      <c r="B90" s="3" t="s">
        <v>255</v>
      </c>
      <c r="C90" s="2" t="s">
        <v>277</v>
      </c>
      <c r="D90" s="2">
        <v>8</v>
      </c>
      <c r="E90" s="10">
        <v>78</v>
      </c>
    </row>
    <row r="91" spans="1:5" ht="16.5" x14ac:dyDescent="0.3">
      <c r="A91" s="15" t="s">
        <v>1664</v>
      </c>
      <c r="B91" s="3" t="s">
        <v>241</v>
      </c>
      <c r="C91" s="2" t="s">
        <v>276</v>
      </c>
      <c r="D91" s="2">
        <v>8</v>
      </c>
      <c r="E91" s="10">
        <v>80</v>
      </c>
    </row>
    <row r="92" spans="1:5" ht="16.5" x14ac:dyDescent="0.3">
      <c r="A92" s="15" t="s">
        <v>231</v>
      </c>
      <c r="B92" s="3" t="s">
        <v>249</v>
      </c>
      <c r="C92" s="2" t="s">
        <v>275</v>
      </c>
      <c r="D92" s="2">
        <v>8</v>
      </c>
      <c r="E92" s="10">
        <v>145</v>
      </c>
    </row>
    <row r="93" spans="1:5" ht="16.5" x14ac:dyDescent="0.3">
      <c r="A93" s="15" t="s">
        <v>230</v>
      </c>
      <c r="B93" s="3" t="s">
        <v>247</v>
      </c>
      <c r="C93" s="2" t="s">
        <v>278</v>
      </c>
      <c r="D93" s="2">
        <v>8</v>
      </c>
      <c r="E93" s="10">
        <v>191</v>
      </c>
    </row>
    <row r="94" spans="1:5" ht="16.5" x14ac:dyDescent="0.3">
      <c r="A94" s="15" t="s">
        <v>229</v>
      </c>
      <c r="B94" s="3" t="s">
        <v>244</v>
      </c>
      <c r="C94" s="2" t="s">
        <v>278</v>
      </c>
      <c r="D94" s="2">
        <v>8</v>
      </c>
      <c r="E94" s="10">
        <v>199</v>
      </c>
    </row>
    <row r="95" spans="1:5" ht="16.5" x14ac:dyDescent="0.3">
      <c r="A95" s="15" t="s">
        <v>232</v>
      </c>
      <c r="B95" s="3" t="s">
        <v>250</v>
      </c>
      <c r="C95" s="2" t="s">
        <v>278</v>
      </c>
      <c r="D95" s="2">
        <v>8</v>
      </c>
      <c r="E95" s="10">
        <v>214</v>
      </c>
    </row>
    <row r="96" spans="1:5" ht="16.5" x14ac:dyDescent="0.3">
      <c r="A96" s="15" t="s">
        <v>233</v>
      </c>
      <c r="B96" s="3" t="s">
        <v>251</v>
      </c>
      <c r="C96" s="2" t="s">
        <v>278</v>
      </c>
      <c r="D96" s="2">
        <v>8</v>
      </c>
      <c r="E96" s="10">
        <v>234</v>
      </c>
    </row>
    <row r="97" spans="1:5" ht="16.5" x14ac:dyDescent="0.3">
      <c r="A97" s="15" t="s">
        <v>2228</v>
      </c>
      <c r="B97" s="3" t="s">
        <v>235</v>
      </c>
      <c r="C97" s="2" t="s">
        <v>279</v>
      </c>
      <c r="D97" s="5">
        <v>8</v>
      </c>
      <c r="E97" s="10">
        <v>578</v>
      </c>
    </row>
    <row r="98" spans="1:5" ht="16.5" x14ac:dyDescent="0.3">
      <c r="A98" s="15" t="s">
        <v>2232</v>
      </c>
      <c r="B98" s="3" t="s">
        <v>248</v>
      </c>
      <c r="C98" s="2" t="s">
        <v>279</v>
      </c>
      <c r="D98" s="5">
        <v>8</v>
      </c>
      <c r="E98" s="10">
        <v>708</v>
      </c>
    </row>
    <row r="99" spans="1:5" ht="16.5" x14ac:dyDescent="0.3">
      <c r="A99" s="15" t="s">
        <v>2272</v>
      </c>
      <c r="B99" s="3" t="s">
        <v>245</v>
      </c>
      <c r="C99" s="2" t="s">
        <v>278</v>
      </c>
      <c r="D99" s="2">
        <v>8</v>
      </c>
      <c r="E99" s="10">
        <v>759</v>
      </c>
    </row>
    <row r="100" spans="1:5" ht="16.5" x14ac:dyDescent="0.3">
      <c r="A100" s="15" t="s">
        <v>253</v>
      </c>
      <c r="B100" s="3" t="s">
        <v>254</v>
      </c>
      <c r="C100" s="2" t="s">
        <v>275</v>
      </c>
      <c r="D100" s="2">
        <v>8</v>
      </c>
      <c r="E100" s="10">
        <v>798</v>
      </c>
    </row>
    <row r="101" spans="1:5" ht="16.5" x14ac:dyDescent="0.3">
      <c r="A101" s="15" t="s">
        <v>226</v>
      </c>
      <c r="B101" s="3" t="s">
        <v>240</v>
      </c>
      <c r="C101" s="2" t="s">
        <v>278</v>
      </c>
      <c r="D101" s="2">
        <v>8</v>
      </c>
      <c r="E101" s="10">
        <v>862</v>
      </c>
    </row>
    <row r="102" spans="1:5" ht="16.5" x14ac:dyDescent="0.3">
      <c r="A102" s="15" t="s">
        <v>228</v>
      </c>
      <c r="B102" s="3" t="s">
        <v>243</v>
      </c>
      <c r="C102" s="2" t="s">
        <v>278</v>
      </c>
      <c r="D102" s="2">
        <v>8</v>
      </c>
      <c r="E102" s="10">
        <v>919</v>
      </c>
    </row>
    <row r="103" spans="1:5" ht="16.5" x14ac:dyDescent="0.3">
      <c r="A103" s="15" t="s">
        <v>303</v>
      </c>
      <c r="B103" s="3" t="s">
        <v>304</v>
      </c>
      <c r="C103" s="2" t="s">
        <v>276</v>
      </c>
      <c r="D103" s="2">
        <v>9</v>
      </c>
      <c r="E103" s="10">
        <v>8</v>
      </c>
    </row>
    <row r="104" spans="1:5" ht="16.5" x14ac:dyDescent="0.3">
      <c r="A104" s="15" t="s">
        <v>2236</v>
      </c>
      <c r="B104" s="3" t="s">
        <v>291</v>
      </c>
      <c r="C104" s="2" t="s">
        <v>279</v>
      </c>
      <c r="D104" s="5">
        <v>9</v>
      </c>
      <c r="E104" s="10">
        <v>28</v>
      </c>
    </row>
    <row r="105" spans="1:5" ht="16.5" x14ac:dyDescent="0.3">
      <c r="A105" s="15" t="s">
        <v>2238</v>
      </c>
      <c r="B105" s="3" t="s">
        <v>295</v>
      </c>
      <c r="C105" s="2" t="s">
        <v>279</v>
      </c>
      <c r="D105" s="5">
        <v>9</v>
      </c>
      <c r="E105" s="10">
        <v>45</v>
      </c>
    </row>
    <row r="106" spans="1:5" ht="16.5" x14ac:dyDescent="0.3">
      <c r="A106" s="15" t="s">
        <v>292</v>
      </c>
      <c r="B106" s="3" t="s">
        <v>293</v>
      </c>
      <c r="C106" s="2" t="s">
        <v>278</v>
      </c>
      <c r="D106" s="2">
        <v>9</v>
      </c>
      <c r="E106" s="10">
        <v>54</v>
      </c>
    </row>
    <row r="107" spans="1:5" ht="16.5" x14ac:dyDescent="0.3">
      <c r="A107" s="15" t="s">
        <v>296</v>
      </c>
      <c r="B107" s="3" t="s">
        <v>299</v>
      </c>
      <c r="C107" s="2" t="s">
        <v>278</v>
      </c>
      <c r="D107" s="2">
        <v>9</v>
      </c>
      <c r="E107" s="10">
        <v>88</v>
      </c>
    </row>
    <row r="108" spans="1:5" ht="16.5" x14ac:dyDescent="0.3">
      <c r="A108" s="15" t="s">
        <v>309</v>
      </c>
      <c r="B108" s="3" t="s">
        <v>310</v>
      </c>
      <c r="C108" s="2" t="s">
        <v>277</v>
      </c>
      <c r="D108" s="2">
        <v>9</v>
      </c>
      <c r="E108" s="10">
        <v>162</v>
      </c>
    </row>
    <row r="109" spans="1:5" ht="16.5" x14ac:dyDescent="0.3">
      <c r="A109" s="15" t="s">
        <v>315</v>
      </c>
      <c r="B109" s="3" t="s">
        <v>175</v>
      </c>
      <c r="C109" s="2" t="s">
        <v>275</v>
      </c>
      <c r="D109" s="2">
        <v>9</v>
      </c>
      <c r="E109" s="10">
        <v>164</v>
      </c>
    </row>
    <row r="110" spans="1:5" ht="16.5" x14ac:dyDescent="0.3">
      <c r="A110" s="15" t="s">
        <v>2240</v>
      </c>
      <c r="B110" s="3" t="s">
        <v>308</v>
      </c>
      <c r="C110" s="2" t="s">
        <v>279</v>
      </c>
      <c r="D110" s="5">
        <v>9</v>
      </c>
      <c r="E110" s="10">
        <v>357</v>
      </c>
    </row>
    <row r="111" spans="1:5" ht="16.5" x14ac:dyDescent="0.3">
      <c r="A111" s="15" t="s">
        <v>2242</v>
      </c>
      <c r="B111" s="3" t="s">
        <v>314</v>
      </c>
      <c r="C111" s="2" t="s">
        <v>279</v>
      </c>
      <c r="D111" s="5">
        <v>9</v>
      </c>
      <c r="E111" s="10">
        <v>371</v>
      </c>
    </row>
    <row r="112" spans="1:5" ht="16.5" x14ac:dyDescent="0.3">
      <c r="A112" s="15" t="s">
        <v>2235</v>
      </c>
      <c r="B112" s="3" t="s">
        <v>289</v>
      </c>
      <c r="C112" s="2" t="s">
        <v>279</v>
      </c>
      <c r="D112" s="5">
        <v>9</v>
      </c>
      <c r="E112" s="10">
        <v>441</v>
      </c>
    </row>
    <row r="113" spans="1:5" ht="16.5" x14ac:dyDescent="0.3">
      <c r="A113" s="15" t="s">
        <v>311</v>
      </c>
      <c r="B113" s="3" t="s">
        <v>312</v>
      </c>
      <c r="C113" s="2" t="s">
        <v>275</v>
      </c>
      <c r="D113" s="2">
        <v>9</v>
      </c>
      <c r="E113" s="10">
        <v>469</v>
      </c>
    </row>
    <row r="114" spans="1:5" ht="16.5" x14ac:dyDescent="0.3">
      <c r="A114" s="15" t="s">
        <v>317</v>
      </c>
      <c r="B114" s="3" t="s">
        <v>318</v>
      </c>
      <c r="C114" s="2" t="s">
        <v>277</v>
      </c>
      <c r="D114" s="2">
        <v>9</v>
      </c>
      <c r="E114" s="10">
        <v>569</v>
      </c>
    </row>
    <row r="115" spans="1:5" ht="16.5" x14ac:dyDescent="0.3">
      <c r="A115" s="15" t="s">
        <v>306</v>
      </c>
      <c r="B115" s="3" t="s">
        <v>307</v>
      </c>
      <c r="C115" s="2" t="s">
        <v>275</v>
      </c>
      <c r="D115" s="2">
        <v>9</v>
      </c>
      <c r="E115" s="10">
        <v>758</v>
      </c>
    </row>
    <row r="116" spans="1:5" ht="16.5" x14ac:dyDescent="0.3">
      <c r="A116" s="15" t="s">
        <v>2241</v>
      </c>
      <c r="B116" s="3" t="s">
        <v>313</v>
      </c>
      <c r="C116" s="2" t="s">
        <v>279</v>
      </c>
      <c r="D116" s="5">
        <v>9</v>
      </c>
      <c r="E116" s="10">
        <v>812</v>
      </c>
    </row>
    <row r="117" spans="1:5" ht="16.5" x14ac:dyDescent="0.3">
      <c r="A117" s="15" t="s">
        <v>300</v>
      </c>
      <c r="B117" s="3" t="s">
        <v>301</v>
      </c>
      <c r="C117" s="2" t="s">
        <v>278</v>
      </c>
      <c r="D117" s="2">
        <v>9</v>
      </c>
      <c r="E117" s="10">
        <v>873</v>
      </c>
    </row>
    <row r="118" spans="1:5" ht="16.5" x14ac:dyDescent="0.3">
      <c r="A118" s="15" t="s">
        <v>287</v>
      </c>
      <c r="B118" s="3" t="s">
        <v>288</v>
      </c>
      <c r="C118" s="2" t="s">
        <v>275</v>
      </c>
      <c r="D118" s="2">
        <v>9</v>
      </c>
      <c r="E118" s="10">
        <v>967</v>
      </c>
    </row>
    <row r="119" spans="1:5" ht="16.5" x14ac:dyDescent="0.3">
      <c r="A119" s="15" t="s">
        <v>353</v>
      </c>
      <c r="B119" s="3" t="s">
        <v>354</v>
      </c>
      <c r="C119" s="2" t="s">
        <v>355</v>
      </c>
      <c r="D119" s="2">
        <v>10</v>
      </c>
      <c r="E119" s="10">
        <v>27</v>
      </c>
    </row>
    <row r="120" spans="1:5" ht="16.5" x14ac:dyDescent="0.3">
      <c r="A120" s="15" t="s">
        <v>345</v>
      </c>
      <c r="B120" s="3" t="s">
        <v>347</v>
      </c>
      <c r="C120" s="2" t="s">
        <v>275</v>
      </c>
      <c r="D120" s="2">
        <v>10</v>
      </c>
      <c r="E120" s="10">
        <v>29</v>
      </c>
    </row>
    <row r="121" spans="1:5" ht="16.5" x14ac:dyDescent="0.3">
      <c r="A121" s="15" t="s">
        <v>339</v>
      </c>
      <c r="B121" s="3" t="s">
        <v>340</v>
      </c>
      <c r="C121" s="2" t="s">
        <v>110</v>
      </c>
      <c r="D121" s="2">
        <v>10</v>
      </c>
      <c r="E121" s="10">
        <v>51</v>
      </c>
    </row>
    <row r="122" spans="1:5" ht="16.5" x14ac:dyDescent="0.3">
      <c r="A122" s="15" t="s">
        <v>2247</v>
      </c>
      <c r="B122" s="3" t="s">
        <v>322</v>
      </c>
      <c r="C122" s="2" t="s">
        <v>279</v>
      </c>
      <c r="D122" s="5">
        <v>10</v>
      </c>
      <c r="E122" s="10">
        <v>110</v>
      </c>
    </row>
    <row r="123" spans="1:5" ht="16.5" x14ac:dyDescent="0.3">
      <c r="A123" s="15" t="s">
        <v>361</v>
      </c>
      <c r="B123" s="3" t="s">
        <v>362</v>
      </c>
      <c r="C123" s="2" t="s">
        <v>110</v>
      </c>
      <c r="D123" s="2">
        <v>10</v>
      </c>
      <c r="E123" s="10">
        <v>130</v>
      </c>
    </row>
    <row r="124" spans="1:5" ht="16.5" x14ac:dyDescent="0.3">
      <c r="A124" s="15" t="s">
        <v>348</v>
      </c>
      <c r="B124" s="3" t="s">
        <v>349</v>
      </c>
      <c r="C124" s="2" t="s">
        <v>275</v>
      </c>
      <c r="D124" s="2">
        <v>10</v>
      </c>
      <c r="E124" s="10">
        <v>149</v>
      </c>
    </row>
    <row r="125" spans="1:5" ht="16.5" x14ac:dyDescent="0.3">
      <c r="A125" s="15" t="s">
        <v>351</v>
      </c>
      <c r="B125" s="3" t="s">
        <v>352</v>
      </c>
      <c r="C125" s="2" t="s">
        <v>277</v>
      </c>
      <c r="D125" s="2">
        <v>10</v>
      </c>
      <c r="E125" s="10">
        <v>176</v>
      </c>
    </row>
    <row r="126" spans="1:5" ht="16.5" x14ac:dyDescent="0.3">
      <c r="A126" s="15" t="s">
        <v>333</v>
      </c>
      <c r="B126" s="3" t="s">
        <v>334</v>
      </c>
      <c r="C126" s="2" t="s">
        <v>278</v>
      </c>
      <c r="D126" s="2">
        <v>10</v>
      </c>
      <c r="E126" s="10">
        <v>200</v>
      </c>
    </row>
    <row r="127" spans="1:5" ht="16.5" x14ac:dyDescent="0.3">
      <c r="A127" s="15" t="s">
        <v>329</v>
      </c>
      <c r="B127" s="3" t="s">
        <v>330</v>
      </c>
      <c r="C127" s="2" t="s">
        <v>278</v>
      </c>
      <c r="D127" s="2">
        <v>10</v>
      </c>
      <c r="E127" s="10">
        <v>225</v>
      </c>
    </row>
    <row r="128" spans="1:5" ht="16.5" x14ac:dyDescent="0.3">
      <c r="A128" s="15" t="s">
        <v>2252</v>
      </c>
      <c r="B128" s="3" t="s">
        <v>350</v>
      </c>
      <c r="C128" s="2" t="s">
        <v>279</v>
      </c>
      <c r="D128" s="5">
        <v>10</v>
      </c>
      <c r="E128" s="10">
        <v>289</v>
      </c>
    </row>
    <row r="129" spans="1:5" ht="16.5" x14ac:dyDescent="0.3">
      <c r="A129" s="15" t="s">
        <v>2250</v>
      </c>
      <c r="B129" s="3" t="s">
        <v>335</v>
      </c>
      <c r="C129" s="2" t="s">
        <v>279</v>
      </c>
      <c r="D129" s="5">
        <v>10</v>
      </c>
      <c r="E129" s="10">
        <v>316</v>
      </c>
    </row>
    <row r="130" spans="1:5" ht="16.5" x14ac:dyDescent="0.3">
      <c r="A130" s="15" t="s">
        <v>2253</v>
      </c>
      <c r="B130" s="3" t="s">
        <v>356</v>
      </c>
      <c r="C130" s="2" t="s">
        <v>279</v>
      </c>
      <c r="D130" s="5">
        <v>10</v>
      </c>
      <c r="E130" s="10">
        <v>369</v>
      </c>
    </row>
    <row r="131" spans="1:5" ht="16.5" x14ac:dyDescent="0.3">
      <c r="A131" s="15" t="s">
        <v>342</v>
      </c>
      <c r="B131" s="3" t="s">
        <v>343</v>
      </c>
      <c r="C131" s="2" t="s">
        <v>278</v>
      </c>
      <c r="D131" s="2">
        <v>10</v>
      </c>
      <c r="E131" s="10">
        <v>388</v>
      </c>
    </row>
    <row r="132" spans="1:5" ht="16.5" x14ac:dyDescent="0.3">
      <c r="A132" s="15" t="s">
        <v>357</v>
      </c>
      <c r="B132" s="3" t="s">
        <v>358</v>
      </c>
      <c r="C132" s="2" t="s">
        <v>278</v>
      </c>
      <c r="D132" s="2">
        <v>10</v>
      </c>
      <c r="E132" s="10">
        <v>552</v>
      </c>
    </row>
    <row r="133" spans="1:5" ht="16.5" x14ac:dyDescent="0.3">
      <c r="A133" s="15" t="s">
        <v>2246</v>
      </c>
      <c r="B133" s="3" t="s">
        <v>321</v>
      </c>
      <c r="C133" s="2" t="s">
        <v>279</v>
      </c>
      <c r="D133" s="5">
        <v>10</v>
      </c>
      <c r="E133" s="10">
        <v>553</v>
      </c>
    </row>
    <row r="134" spans="1:5" ht="16.5" x14ac:dyDescent="0.3">
      <c r="A134" s="15" t="s">
        <v>336</v>
      </c>
      <c r="B134" s="3" t="s">
        <v>337</v>
      </c>
      <c r="C134" s="2" t="s">
        <v>278</v>
      </c>
      <c r="D134" s="2">
        <v>10</v>
      </c>
      <c r="E134" s="10">
        <v>901</v>
      </c>
    </row>
    <row r="135" spans="1:5" ht="16.5" x14ac:dyDescent="0.3">
      <c r="A135" s="15" t="s">
        <v>365</v>
      </c>
      <c r="B135" s="3" t="s">
        <v>378</v>
      </c>
      <c r="C135" s="2" t="s">
        <v>281</v>
      </c>
      <c r="D135" s="2">
        <v>11</v>
      </c>
      <c r="E135" s="10">
        <v>46</v>
      </c>
    </row>
    <row r="136" spans="1:5" ht="16.5" x14ac:dyDescent="0.3">
      <c r="A136" s="15" t="s">
        <v>370</v>
      </c>
      <c r="B136" s="3" t="s">
        <v>387</v>
      </c>
      <c r="C136" s="2" t="s">
        <v>275</v>
      </c>
      <c r="D136" s="2">
        <v>11</v>
      </c>
      <c r="E136" s="10">
        <v>50</v>
      </c>
    </row>
    <row r="137" spans="1:5" ht="16.5" x14ac:dyDescent="0.3">
      <c r="A137" s="15" t="s">
        <v>369</v>
      </c>
      <c r="B137" s="3" t="s">
        <v>386</v>
      </c>
      <c r="C137" s="2" t="s">
        <v>355</v>
      </c>
      <c r="D137" s="2">
        <v>11</v>
      </c>
      <c r="E137" s="10">
        <v>52</v>
      </c>
    </row>
    <row r="138" spans="1:5" ht="16.5" x14ac:dyDescent="0.3">
      <c r="A138" s="15" t="s">
        <v>375</v>
      </c>
      <c r="B138" s="3" t="s">
        <v>297</v>
      </c>
      <c r="C138" s="2" t="s">
        <v>278</v>
      </c>
      <c r="D138" s="2">
        <v>11</v>
      </c>
      <c r="E138" s="10">
        <v>85</v>
      </c>
    </row>
    <row r="139" spans="1:5" ht="16.5" x14ac:dyDescent="0.3">
      <c r="A139" s="15" t="s">
        <v>371</v>
      </c>
      <c r="B139" s="3" t="s">
        <v>389</v>
      </c>
      <c r="C139" s="2" t="s">
        <v>277</v>
      </c>
      <c r="D139" s="2">
        <v>11</v>
      </c>
      <c r="E139" s="10">
        <v>91</v>
      </c>
    </row>
    <row r="140" spans="1:5" ht="16.5" x14ac:dyDescent="0.3">
      <c r="A140" s="15" t="s">
        <v>2259</v>
      </c>
      <c r="B140" s="3" t="s">
        <v>381</v>
      </c>
      <c r="C140" s="2" t="s">
        <v>279</v>
      </c>
      <c r="D140" s="5">
        <v>11</v>
      </c>
      <c r="E140" s="10">
        <v>97</v>
      </c>
    </row>
    <row r="141" spans="1:5" ht="16.5" x14ac:dyDescent="0.3">
      <c r="A141" s="15" t="s">
        <v>2254</v>
      </c>
      <c r="B141" s="3" t="s">
        <v>363</v>
      </c>
      <c r="C141" s="2" t="s">
        <v>279</v>
      </c>
      <c r="D141" s="5">
        <v>11</v>
      </c>
      <c r="E141" s="10">
        <v>131</v>
      </c>
    </row>
    <row r="142" spans="1:5" ht="16.5" x14ac:dyDescent="0.3">
      <c r="A142" s="15" t="s">
        <v>2261</v>
      </c>
      <c r="B142" s="3" t="s">
        <v>388</v>
      </c>
      <c r="C142" s="2" t="s">
        <v>279</v>
      </c>
      <c r="D142" s="5">
        <v>11</v>
      </c>
      <c r="E142" s="10">
        <v>287</v>
      </c>
    </row>
    <row r="143" spans="1:5" ht="16.5" x14ac:dyDescent="0.3">
      <c r="A143" s="15" t="s">
        <v>2260</v>
      </c>
      <c r="B143" s="3" t="s">
        <v>382</v>
      </c>
      <c r="C143" s="2" t="s">
        <v>279</v>
      </c>
      <c r="D143" s="5">
        <v>11</v>
      </c>
      <c r="E143" s="10">
        <v>419</v>
      </c>
    </row>
    <row r="144" spans="1:5" ht="16.5" x14ac:dyDescent="0.3">
      <c r="A144" s="15" t="s">
        <v>2273</v>
      </c>
      <c r="B144" s="3" t="s">
        <v>364</v>
      </c>
      <c r="C144" s="2" t="s">
        <v>278</v>
      </c>
      <c r="D144" s="2">
        <v>11</v>
      </c>
      <c r="E144" s="10">
        <v>471</v>
      </c>
    </row>
    <row r="145" spans="1:5" ht="16.5" x14ac:dyDescent="0.3">
      <c r="A145" s="15" t="s">
        <v>368</v>
      </c>
      <c r="B145" s="3" t="s">
        <v>385</v>
      </c>
      <c r="C145" s="2" t="s">
        <v>278</v>
      </c>
      <c r="D145" s="2">
        <v>11</v>
      </c>
      <c r="E145" s="10">
        <v>508</v>
      </c>
    </row>
    <row r="146" spans="1:5" ht="16.5" x14ac:dyDescent="0.3">
      <c r="A146" s="15" t="s">
        <v>396</v>
      </c>
      <c r="B146" s="3" t="s">
        <v>395</v>
      </c>
      <c r="C146" s="2" t="s">
        <v>278</v>
      </c>
      <c r="D146" s="2">
        <v>11</v>
      </c>
      <c r="E146" s="10">
        <v>650</v>
      </c>
    </row>
    <row r="147" spans="1:5" ht="16.5" x14ac:dyDescent="0.3">
      <c r="A147" s="15" t="s">
        <v>2255</v>
      </c>
      <c r="B147" s="3" t="s">
        <v>376</v>
      </c>
      <c r="C147" s="2" t="s">
        <v>279</v>
      </c>
      <c r="D147" s="5">
        <v>11</v>
      </c>
      <c r="E147" s="10">
        <v>698</v>
      </c>
    </row>
    <row r="148" spans="1:5" ht="16.5" x14ac:dyDescent="0.3">
      <c r="A148" s="15" t="s">
        <v>411</v>
      </c>
      <c r="B148" s="3" t="s">
        <v>387</v>
      </c>
      <c r="C148" s="2" t="s">
        <v>275</v>
      </c>
      <c r="D148" s="2">
        <v>12</v>
      </c>
      <c r="E148" s="10">
        <v>34</v>
      </c>
    </row>
    <row r="149" spans="1:5" ht="16.5" x14ac:dyDescent="0.3">
      <c r="A149" s="15" t="s">
        <v>433</v>
      </c>
      <c r="B149" s="3" t="s">
        <v>436</v>
      </c>
      <c r="C149" s="2" t="s">
        <v>277</v>
      </c>
      <c r="D149" s="2">
        <v>12</v>
      </c>
      <c r="E149" s="10">
        <v>53</v>
      </c>
    </row>
    <row r="150" spans="1:5" ht="16.5" x14ac:dyDescent="0.3">
      <c r="A150" s="15" t="s">
        <v>430</v>
      </c>
      <c r="B150" s="3" t="s">
        <v>431</v>
      </c>
      <c r="C150" s="2" t="s">
        <v>278</v>
      </c>
      <c r="D150" s="2">
        <v>12</v>
      </c>
      <c r="E150" s="10">
        <v>70</v>
      </c>
    </row>
    <row r="151" spans="1:5" ht="16.5" x14ac:dyDescent="0.3">
      <c r="A151" s="15" t="s">
        <v>2269</v>
      </c>
      <c r="B151" s="3" t="s">
        <v>418</v>
      </c>
      <c r="C151" s="2" t="s">
        <v>279</v>
      </c>
      <c r="D151" s="5">
        <v>12</v>
      </c>
      <c r="E151" s="10">
        <v>114</v>
      </c>
    </row>
    <row r="152" spans="1:5" ht="16.5" x14ac:dyDescent="0.3">
      <c r="A152" s="15" t="s">
        <v>2233</v>
      </c>
      <c r="B152" s="3" t="s">
        <v>432</v>
      </c>
      <c r="C152" s="2" t="s">
        <v>279</v>
      </c>
      <c r="D152" s="5">
        <v>12</v>
      </c>
      <c r="E152" s="10">
        <v>153</v>
      </c>
    </row>
    <row r="153" spans="1:5" ht="16.5" x14ac:dyDescent="0.3">
      <c r="A153" s="15" t="s">
        <v>2267</v>
      </c>
      <c r="B153" s="3" t="s">
        <v>414</v>
      </c>
      <c r="C153" s="2" t="s">
        <v>279</v>
      </c>
      <c r="D153" s="5">
        <v>12</v>
      </c>
      <c r="E153" s="10">
        <v>177</v>
      </c>
    </row>
    <row r="154" spans="1:5" ht="16.5" x14ac:dyDescent="0.3">
      <c r="A154" s="15" t="s">
        <v>434</v>
      </c>
      <c r="B154" s="3" t="s">
        <v>437</v>
      </c>
      <c r="C154" s="2" t="s">
        <v>277</v>
      </c>
      <c r="D154" s="2">
        <v>12</v>
      </c>
      <c r="E154" s="10">
        <v>221</v>
      </c>
    </row>
    <row r="155" spans="1:5" ht="16.5" x14ac:dyDescent="0.3">
      <c r="A155" s="15" t="s">
        <v>2268</v>
      </c>
      <c r="B155" s="3" t="s">
        <v>415</v>
      </c>
      <c r="C155" s="2" t="s">
        <v>279</v>
      </c>
      <c r="D155" s="5">
        <v>12</v>
      </c>
      <c r="E155" s="10">
        <v>228</v>
      </c>
    </row>
    <row r="156" spans="1:5" ht="16.5" x14ac:dyDescent="0.3">
      <c r="A156" s="15" t="s">
        <v>419</v>
      </c>
      <c r="B156" s="3" t="s">
        <v>420</v>
      </c>
      <c r="C156" s="2" t="s">
        <v>278</v>
      </c>
      <c r="D156" s="2">
        <v>12</v>
      </c>
      <c r="E156" s="10">
        <v>242</v>
      </c>
    </row>
    <row r="157" spans="1:5" ht="16.5" x14ac:dyDescent="0.3">
      <c r="A157" s="15" t="s">
        <v>2275</v>
      </c>
      <c r="B157" s="3" t="s">
        <v>405</v>
      </c>
      <c r="C157" s="2" t="s">
        <v>278</v>
      </c>
      <c r="D157" s="2">
        <v>12</v>
      </c>
      <c r="E157" s="10">
        <v>298</v>
      </c>
    </row>
    <row r="158" spans="1:5" ht="16.5" x14ac:dyDescent="0.3">
      <c r="A158" s="15" t="s">
        <v>2270</v>
      </c>
      <c r="B158" s="3" t="s">
        <v>425</v>
      </c>
      <c r="C158" s="2" t="s">
        <v>279</v>
      </c>
      <c r="D158" s="5">
        <v>12</v>
      </c>
      <c r="E158" s="10">
        <v>302</v>
      </c>
    </row>
    <row r="159" spans="1:5" ht="16.5" x14ac:dyDescent="0.3">
      <c r="A159" s="15" t="s">
        <v>412</v>
      </c>
      <c r="B159" s="3" t="s">
        <v>416</v>
      </c>
      <c r="C159" s="2" t="s">
        <v>274</v>
      </c>
      <c r="D159" s="2">
        <v>12</v>
      </c>
      <c r="E159" s="10">
        <v>313</v>
      </c>
    </row>
    <row r="160" spans="1:5" ht="16.5" x14ac:dyDescent="0.3">
      <c r="A160" s="15" t="s">
        <v>426</v>
      </c>
      <c r="B160" s="3" t="s">
        <v>427</v>
      </c>
      <c r="C160" s="2" t="s">
        <v>275</v>
      </c>
      <c r="D160" s="2">
        <v>12</v>
      </c>
      <c r="E160" s="10">
        <v>427</v>
      </c>
    </row>
    <row r="161" spans="1:5" ht="16.5" x14ac:dyDescent="0.3">
      <c r="A161" s="15" t="s">
        <v>428</v>
      </c>
      <c r="B161" s="3" t="s">
        <v>429</v>
      </c>
      <c r="C161" s="2" t="s">
        <v>278</v>
      </c>
      <c r="D161" s="2">
        <v>12</v>
      </c>
      <c r="E161" s="10">
        <v>485</v>
      </c>
    </row>
    <row r="162" spans="1:5" ht="16.5" x14ac:dyDescent="0.3">
      <c r="A162" s="15" t="s">
        <v>435</v>
      </c>
      <c r="B162" s="3" t="s">
        <v>438</v>
      </c>
      <c r="C162" s="2" t="s">
        <v>277</v>
      </c>
      <c r="D162" s="2">
        <v>12</v>
      </c>
      <c r="E162" s="10">
        <v>533</v>
      </c>
    </row>
    <row r="163" spans="1:5" ht="16.5" x14ac:dyDescent="0.3">
      <c r="A163" s="15" t="s">
        <v>408</v>
      </c>
      <c r="B163" s="3" t="s">
        <v>409</v>
      </c>
      <c r="C163" s="2" t="s">
        <v>275</v>
      </c>
      <c r="D163" s="2">
        <v>12</v>
      </c>
      <c r="E163" s="10">
        <v>694</v>
      </c>
    </row>
    <row r="164" spans="1:5" ht="16.5" x14ac:dyDescent="0.3">
      <c r="A164" s="15" t="s">
        <v>423</v>
      </c>
      <c r="B164" s="3" t="s">
        <v>424</v>
      </c>
      <c r="C164" s="2" t="s">
        <v>275</v>
      </c>
      <c r="D164" s="2">
        <v>12</v>
      </c>
      <c r="E164" s="10">
        <v>944</v>
      </c>
    </row>
    <row r="165" spans="1:5" ht="16.5" x14ac:dyDescent="0.3">
      <c r="A165" s="15" t="s">
        <v>2274</v>
      </c>
      <c r="B165" s="3" t="s">
        <v>404</v>
      </c>
      <c r="C165" s="2" t="s">
        <v>278</v>
      </c>
      <c r="D165" s="2">
        <v>12</v>
      </c>
      <c r="E165" s="10">
        <v>951</v>
      </c>
    </row>
    <row r="166" spans="1:5" ht="16.5" x14ac:dyDescent="0.3">
      <c r="A166" s="15" t="s">
        <v>463</v>
      </c>
      <c r="B166" s="10" t="s">
        <v>485</v>
      </c>
      <c r="C166" s="10" t="s">
        <v>279</v>
      </c>
      <c r="D166" s="11">
        <v>13</v>
      </c>
      <c r="E166" s="10">
        <v>23</v>
      </c>
    </row>
    <row r="167" spans="1:5" ht="16.5" x14ac:dyDescent="0.3">
      <c r="A167" s="15" t="s">
        <v>452</v>
      </c>
      <c r="B167" s="10" t="s">
        <v>477</v>
      </c>
      <c r="C167" s="10" t="s">
        <v>279</v>
      </c>
      <c r="D167" s="11">
        <v>13</v>
      </c>
      <c r="E167" s="10">
        <v>33</v>
      </c>
    </row>
    <row r="168" spans="1:5" ht="16.5" x14ac:dyDescent="0.3">
      <c r="A168" s="15" t="s">
        <v>462</v>
      </c>
      <c r="B168" s="10" t="s">
        <v>484</v>
      </c>
      <c r="C168" s="10" t="s">
        <v>277</v>
      </c>
      <c r="D168" s="10">
        <v>13</v>
      </c>
      <c r="E168" s="10">
        <v>49</v>
      </c>
    </row>
    <row r="169" spans="1:5" ht="16.5" x14ac:dyDescent="0.3">
      <c r="A169" s="15" t="s">
        <v>469</v>
      </c>
      <c r="B169" s="10" t="s">
        <v>490</v>
      </c>
      <c r="C169" s="10" t="s">
        <v>279</v>
      </c>
      <c r="D169" s="11">
        <v>13</v>
      </c>
      <c r="E169" s="10">
        <v>66</v>
      </c>
    </row>
    <row r="170" spans="1:5" ht="16.5" x14ac:dyDescent="0.3">
      <c r="A170" s="15" t="s">
        <v>468</v>
      </c>
      <c r="B170" s="10" t="s">
        <v>489</v>
      </c>
      <c r="C170" s="10" t="s">
        <v>278</v>
      </c>
      <c r="D170" s="10">
        <v>13</v>
      </c>
      <c r="E170" s="10">
        <v>87</v>
      </c>
    </row>
    <row r="171" spans="1:5" ht="16.5" x14ac:dyDescent="0.3">
      <c r="A171" s="15" t="s">
        <v>461</v>
      </c>
      <c r="B171" s="10" t="s">
        <v>483</v>
      </c>
      <c r="C171" s="10" t="s">
        <v>277</v>
      </c>
      <c r="D171" s="10">
        <v>13</v>
      </c>
      <c r="E171" s="10">
        <v>139</v>
      </c>
    </row>
    <row r="172" spans="1:5" ht="16.5" x14ac:dyDescent="0.3">
      <c r="A172" s="15" t="s">
        <v>448</v>
      </c>
      <c r="B172" s="10" t="s">
        <v>473</v>
      </c>
      <c r="C172" s="10" t="s">
        <v>277</v>
      </c>
      <c r="D172" s="10">
        <v>13</v>
      </c>
      <c r="E172" s="10">
        <v>148</v>
      </c>
    </row>
    <row r="173" spans="1:5" ht="16.5" x14ac:dyDescent="0.3">
      <c r="A173" s="15" t="s">
        <v>466</v>
      </c>
      <c r="B173" s="10" t="s">
        <v>488</v>
      </c>
      <c r="C173" s="10" t="s">
        <v>279</v>
      </c>
      <c r="D173" s="11">
        <v>13</v>
      </c>
      <c r="E173" s="10">
        <v>213</v>
      </c>
    </row>
    <row r="174" spans="1:5" ht="16.5" x14ac:dyDescent="0.3">
      <c r="A174" s="15" t="s">
        <v>459</v>
      </c>
      <c r="B174" s="10" t="s">
        <v>482</v>
      </c>
      <c r="C174" s="10" t="s">
        <v>279</v>
      </c>
      <c r="D174" s="11">
        <v>13</v>
      </c>
      <c r="E174" s="10">
        <v>458</v>
      </c>
    </row>
    <row r="175" spans="1:5" ht="16.5" x14ac:dyDescent="0.3">
      <c r="A175" s="15" t="s">
        <v>456</v>
      </c>
      <c r="B175" s="10" t="s">
        <v>479</v>
      </c>
      <c r="C175" s="10" t="s">
        <v>277</v>
      </c>
      <c r="D175" s="10">
        <v>13</v>
      </c>
      <c r="E175" s="10">
        <v>625</v>
      </c>
    </row>
    <row r="176" spans="1:5" ht="16.5" x14ac:dyDescent="0.3">
      <c r="A176" s="15" t="s">
        <v>457</v>
      </c>
      <c r="B176" s="10" t="s">
        <v>480</v>
      </c>
      <c r="C176" s="10" t="s">
        <v>279</v>
      </c>
      <c r="D176" s="11">
        <v>13</v>
      </c>
      <c r="E176" s="10">
        <v>699</v>
      </c>
    </row>
    <row r="177" spans="1:5" ht="16.5" x14ac:dyDescent="0.3">
      <c r="A177" s="15" t="s">
        <v>447</v>
      </c>
      <c r="B177" s="10" t="s">
        <v>472</v>
      </c>
      <c r="C177" s="10" t="s">
        <v>277</v>
      </c>
      <c r="D177" s="10">
        <v>13</v>
      </c>
      <c r="E177" s="10">
        <v>810</v>
      </c>
    </row>
    <row r="178" spans="1:5" ht="16.5" x14ac:dyDescent="0.3">
      <c r="A178" s="15" t="s">
        <v>443</v>
      </c>
      <c r="B178" s="10" t="s">
        <v>470</v>
      </c>
      <c r="C178" s="10" t="s">
        <v>279</v>
      </c>
      <c r="D178" s="11">
        <v>13</v>
      </c>
      <c r="E178" s="10">
        <v>987</v>
      </c>
    </row>
    <row r="179" spans="1:5" ht="16.5" x14ac:dyDescent="0.3">
      <c r="A179" s="15" t="s">
        <v>1742</v>
      </c>
      <c r="B179" s="10" t="s">
        <v>50</v>
      </c>
      <c r="C179" s="10" t="s">
        <v>274</v>
      </c>
      <c r="D179" s="10">
        <v>14</v>
      </c>
      <c r="E179" s="10">
        <v>4</v>
      </c>
    </row>
    <row r="180" spans="1:5" ht="16.5" x14ac:dyDescent="0.3">
      <c r="A180" s="15" t="s">
        <v>512</v>
      </c>
      <c r="B180" s="10" t="s">
        <v>534</v>
      </c>
      <c r="C180" s="10" t="s">
        <v>276</v>
      </c>
      <c r="D180" s="10">
        <v>14</v>
      </c>
      <c r="E180" s="10">
        <v>22</v>
      </c>
    </row>
    <row r="181" spans="1:5" ht="16.5" x14ac:dyDescent="0.3">
      <c r="A181" s="15" t="s">
        <v>345</v>
      </c>
      <c r="B181" s="10" t="s">
        <v>542</v>
      </c>
      <c r="C181" s="10" t="s">
        <v>275</v>
      </c>
      <c r="D181" s="10">
        <v>14</v>
      </c>
      <c r="E181" s="10">
        <v>29</v>
      </c>
    </row>
    <row r="182" spans="1:5" ht="16.5" x14ac:dyDescent="0.3">
      <c r="A182" s="15" t="s">
        <v>507</v>
      </c>
      <c r="B182" s="10" t="s">
        <v>528</v>
      </c>
      <c r="C182" s="10" t="s">
        <v>278</v>
      </c>
      <c r="D182" s="10">
        <v>14</v>
      </c>
      <c r="E182" s="10">
        <v>42</v>
      </c>
    </row>
    <row r="183" spans="1:5" ht="16.5" x14ac:dyDescent="0.3">
      <c r="A183" s="15" t="s">
        <v>519</v>
      </c>
      <c r="B183" s="10" t="s">
        <v>539</v>
      </c>
      <c r="C183" s="10" t="s">
        <v>278</v>
      </c>
      <c r="D183" s="10">
        <v>14</v>
      </c>
      <c r="E183" s="10">
        <v>60</v>
      </c>
    </row>
    <row r="184" spans="1:5" ht="16.5" x14ac:dyDescent="0.3">
      <c r="A184" s="15" t="s">
        <v>513</v>
      </c>
      <c r="B184" s="10" t="s">
        <v>304</v>
      </c>
      <c r="C184" s="10" t="s">
        <v>276</v>
      </c>
      <c r="D184" s="10">
        <v>14</v>
      </c>
      <c r="E184" s="10">
        <v>81</v>
      </c>
    </row>
    <row r="185" spans="1:5" ht="16.5" x14ac:dyDescent="0.3">
      <c r="A185" s="15" t="s">
        <v>520</v>
      </c>
      <c r="B185" s="10" t="s">
        <v>540</v>
      </c>
      <c r="C185" s="10" t="s">
        <v>275</v>
      </c>
      <c r="D185" s="10">
        <v>14</v>
      </c>
      <c r="E185" s="10">
        <v>92</v>
      </c>
    </row>
    <row r="186" spans="1:5" ht="16.5" x14ac:dyDescent="0.3">
      <c r="A186" s="15" t="s">
        <v>502</v>
      </c>
      <c r="B186" s="10" t="s">
        <v>522</v>
      </c>
      <c r="C186" s="10" t="s">
        <v>281</v>
      </c>
      <c r="D186" s="10">
        <v>14</v>
      </c>
      <c r="E186" s="10">
        <v>205</v>
      </c>
    </row>
    <row r="187" spans="1:5" ht="16.5" x14ac:dyDescent="0.3">
      <c r="A187" s="15" t="s">
        <v>510</v>
      </c>
      <c r="B187" s="10" t="s">
        <v>532</v>
      </c>
      <c r="C187" s="10" t="s">
        <v>278</v>
      </c>
      <c r="D187" s="10">
        <v>14</v>
      </c>
      <c r="E187" s="10">
        <v>476</v>
      </c>
    </row>
    <row r="188" spans="1:5" ht="16.5" x14ac:dyDescent="0.3">
      <c r="A188" s="15" t="s">
        <v>518</v>
      </c>
      <c r="B188" s="10" t="s">
        <v>538</v>
      </c>
      <c r="C188" s="10" t="s">
        <v>274</v>
      </c>
      <c r="D188" s="10">
        <v>14</v>
      </c>
      <c r="E188" s="10">
        <v>644</v>
      </c>
    </row>
    <row r="189" spans="1:5" ht="16.5" x14ac:dyDescent="0.3">
      <c r="A189" s="15" t="s">
        <v>515</v>
      </c>
      <c r="B189" s="10" t="s">
        <v>535</v>
      </c>
      <c r="C189" s="10" t="s">
        <v>278</v>
      </c>
      <c r="D189" s="10">
        <v>14</v>
      </c>
      <c r="E189" s="10">
        <v>654</v>
      </c>
    </row>
    <row r="190" spans="1:5" ht="16.5" x14ac:dyDescent="0.3">
      <c r="A190" s="15" t="s">
        <v>516</v>
      </c>
      <c r="B190" s="10" t="s">
        <v>536</v>
      </c>
      <c r="C190" s="10" t="s">
        <v>277</v>
      </c>
      <c r="D190" s="10">
        <v>14</v>
      </c>
      <c r="E190" s="10">
        <v>773</v>
      </c>
    </row>
    <row r="191" spans="1:5" ht="16.5" x14ac:dyDescent="0.3">
      <c r="A191" s="15" t="s">
        <v>508</v>
      </c>
      <c r="B191" s="10" t="s">
        <v>529</v>
      </c>
      <c r="C191" s="10" t="s">
        <v>277</v>
      </c>
      <c r="D191" s="10">
        <v>14</v>
      </c>
      <c r="E191" s="10">
        <v>861</v>
      </c>
    </row>
    <row r="192" spans="1:5" ht="16.5" x14ac:dyDescent="0.3">
      <c r="A192" s="15" t="s">
        <v>511</v>
      </c>
      <c r="B192" s="10" t="s">
        <v>533</v>
      </c>
      <c r="C192" s="10" t="s">
        <v>277</v>
      </c>
      <c r="D192" s="10">
        <v>14</v>
      </c>
      <c r="E192" s="10">
        <v>979</v>
      </c>
    </row>
    <row r="193" spans="1:5" ht="16.5" x14ac:dyDescent="0.3">
      <c r="A193" s="15" t="s">
        <v>559</v>
      </c>
      <c r="B193" s="10" t="s">
        <v>581</v>
      </c>
      <c r="C193" s="10" t="s">
        <v>110</v>
      </c>
      <c r="D193" s="10">
        <v>15</v>
      </c>
      <c r="E193" s="10">
        <v>3</v>
      </c>
    </row>
    <row r="194" spans="1:5" ht="16.5" x14ac:dyDescent="0.3">
      <c r="A194" s="15" t="s">
        <v>547</v>
      </c>
      <c r="B194" s="10" t="s">
        <v>566</v>
      </c>
      <c r="C194" s="10" t="s">
        <v>277</v>
      </c>
      <c r="D194" s="10">
        <v>15</v>
      </c>
      <c r="E194" s="10">
        <v>37</v>
      </c>
    </row>
    <row r="195" spans="1:5" ht="16.5" x14ac:dyDescent="0.3">
      <c r="A195" s="15" t="s">
        <v>552</v>
      </c>
      <c r="B195" s="10" t="s">
        <v>572</v>
      </c>
      <c r="C195" s="10" t="s">
        <v>275</v>
      </c>
      <c r="D195" s="10">
        <v>15</v>
      </c>
      <c r="E195" s="10">
        <v>67</v>
      </c>
    </row>
    <row r="196" spans="1:5" ht="16.5" x14ac:dyDescent="0.3">
      <c r="A196" s="15" t="s">
        <v>564</v>
      </c>
      <c r="B196" s="10" t="s">
        <v>586</v>
      </c>
      <c r="C196" s="10" t="s">
        <v>279</v>
      </c>
      <c r="D196" s="11">
        <v>15</v>
      </c>
      <c r="E196" s="10">
        <v>101</v>
      </c>
    </row>
    <row r="197" spans="1:5" ht="16.5" x14ac:dyDescent="0.3">
      <c r="A197" s="15" t="s">
        <v>562</v>
      </c>
      <c r="B197" s="10" t="s">
        <v>584</v>
      </c>
      <c r="C197" s="10" t="s">
        <v>279</v>
      </c>
      <c r="D197" s="11">
        <v>15</v>
      </c>
      <c r="E197" s="10">
        <v>106</v>
      </c>
    </row>
    <row r="198" spans="1:5" ht="16.5" x14ac:dyDescent="0.3">
      <c r="A198" s="15" t="s">
        <v>556</v>
      </c>
      <c r="B198" s="10" t="s">
        <v>577</v>
      </c>
      <c r="C198" s="10" t="s">
        <v>278</v>
      </c>
      <c r="D198" s="10">
        <v>15</v>
      </c>
      <c r="E198" s="10">
        <v>125</v>
      </c>
    </row>
    <row r="199" spans="1:5" ht="16.5" x14ac:dyDescent="0.3">
      <c r="A199" s="15" t="s">
        <v>557</v>
      </c>
      <c r="B199" s="10" t="s">
        <v>578</v>
      </c>
      <c r="C199" s="10" t="s">
        <v>277</v>
      </c>
      <c r="D199" s="10">
        <v>15</v>
      </c>
      <c r="E199" s="10">
        <v>137</v>
      </c>
    </row>
    <row r="200" spans="1:5" ht="16.5" x14ac:dyDescent="0.3">
      <c r="A200" s="15" t="s">
        <v>550</v>
      </c>
      <c r="B200" s="10" t="s">
        <v>570</v>
      </c>
      <c r="C200" s="10" t="s">
        <v>279</v>
      </c>
      <c r="D200" s="11">
        <v>15</v>
      </c>
      <c r="E200" s="10">
        <v>155</v>
      </c>
    </row>
    <row r="201" spans="1:5" ht="16.5" x14ac:dyDescent="0.3">
      <c r="A201" s="15" t="s">
        <v>563</v>
      </c>
      <c r="B201" s="10" t="s">
        <v>585</v>
      </c>
      <c r="C201" s="10" t="s">
        <v>278</v>
      </c>
      <c r="D201" s="10">
        <v>15</v>
      </c>
      <c r="E201" s="10">
        <v>207</v>
      </c>
    </row>
    <row r="202" spans="1:5" ht="16.5" x14ac:dyDescent="0.3">
      <c r="A202" s="15" t="s">
        <v>1634</v>
      </c>
      <c r="B202" s="10" t="s">
        <v>576</v>
      </c>
      <c r="C202" s="10" t="s">
        <v>278</v>
      </c>
      <c r="D202" s="10">
        <v>15</v>
      </c>
      <c r="E202" s="10">
        <v>245</v>
      </c>
    </row>
    <row r="203" spans="1:5" ht="16.5" x14ac:dyDescent="0.3">
      <c r="A203" s="15" t="s">
        <v>551</v>
      </c>
      <c r="B203" s="10" t="s">
        <v>571</v>
      </c>
      <c r="C203" s="10" t="s">
        <v>278</v>
      </c>
      <c r="D203" s="10">
        <v>15</v>
      </c>
      <c r="E203" s="10">
        <v>248</v>
      </c>
    </row>
    <row r="204" spans="1:5" ht="17.25" thickBot="1" x14ac:dyDescent="0.35">
      <c r="A204" s="15" t="s">
        <v>2278</v>
      </c>
      <c r="B204" s="29" t="s">
        <v>567</v>
      </c>
      <c r="C204" s="29" t="s">
        <v>278</v>
      </c>
      <c r="D204" s="29">
        <v>15</v>
      </c>
      <c r="E204" s="10">
        <v>272</v>
      </c>
    </row>
    <row r="205" spans="1:5" ht="17.25" thickBot="1" x14ac:dyDescent="0.35">
      <c r="A205" s="15" t="s">
        <v>560</v>
      </c>
      <c r="B205" s="29" t="s">
        <v>582</v>
      </c>
      <c r="C205" s="29" t="s">
        <v>279</v>
      </c>
      <c r="D205" s="30">
        <v>15</v>
      </c>
      <c r="E205" s="10">
        <v>301</v>
      </c>
    </row>
    <row r="206" spans="1:5" ht="17.25" thickBot="1" x14ac:dyDescent="0.35">
      <c r="A206" s="15" t="s">
        <v>558</v>
      </c>
      <c r="B206" s="29" t="s">
        <v>580</v>
      </c>
      <c r="C206" s="29" t="s">
        <v>278</v>
      </c>
      <c r="D206" s="29">
        <v>15</v>
      </c>
      <c r="E206" s="10">
        <v>317</v>
      </c>
    </row>
    <row r="207" spans="1:5" ht="17.25" thickBot="1" x14ac:dyDescent="0.35">
      <c r="A207" s="15" t="s">
        <v>1743</v>
      </c>
      <c r="B207" s="29" t="s">
        <v>565</v>
      </c>
      <c r="C207" s="29" t="s">
        <v>278</v>
      </c>
      <c r="D207" s="29">
        <v>15</v>
      </c>
      <c r="E207" s="10">
        <v>358</v>
      </c>
    </row>
    <row r="208" spans="1:5" ht="17.25" thickBot="1" x14ac:dyDescent="0.35">
      <c r="A208" s="15" t="s">
        <v>548</v>
      </c>
      <c r="B208" s="29" t="s">
        <v>568</v>
      </c>
      <c r="C208" s="29" t="s">
        <v>279</v>
      </c>
      <c r="D208" s="30">
        <v>15</v>
      </c>
      <c r="E208" s="10">
        <v>392</v>
      </c>
    </row>
    <row r="209" spans="1:5" ht="17.25" thickBot="1" x14ac:dyDescent="0.35">
      <c r="A209" s="15" t="s">
        <v>561</v>
      </c>
      <c r="B209" s="29" t="s">
        <v>583</v>
      </c>
      <c r="C209" s="29" t="s">
        <v>278</v>
      </c>
      <c r="D209" s="29">
        <v>15</v>
      </c>
      <c r="E209" s="10">
        <v>939</v>
      </c>
    </row>
    <row r="210" spans="1:5" ht="17.25" thickBot="1" x14ac:dyDescent="0.35">
      <c r="A210" s="15" t="s">
        <v>608</v>
      </c>
      <c r="B210" s="29" t="s">
        <v>628</v>
      </c>
      <c r="C210" s="29" t="s">
        <v>281</v>
      </c>
      <c r="D210" s="29">
        <v>16</v>
      </c>
      <c r="E210" s="10">
        <v>64</v>
      </c>
    </row>
    <row r="211" spans="1:5" ht="17.25" thickBot="1" x14ac:dyDescent="0.35">
      <c r="A211" s="15" t="s">
        <v>600</v>
      </c>
      <c r="B211" s="29" t="s">
        <v>621</v>
      </c>
      <c r="C211" s="29" t="s">
        <v>277</v>
      </c>
      <c r="D211" s="29">
        <v>16</v>
      </c>
      <c r="E211" s="10">
        <v>68</v>
      </c>
    </row>
    <row r="212" spans="1:5" ht="17.25" thickBot="1" x14ac:dyDescent="0.35">
      <c r="A212" s="15" t="s">
        <v>613</v>
      </c>
      <c r="B212" s="29" t="s">
        <v>634</v>
      </c>
      <c r="C212" s="29" t="s">
        <v>279</v>
      </c>
      <c r="D212" s="30">
        <v>16</v>
      </c>
      <c r="E212" s="10">
        <v>102</v>
      </c>
    </row>
    <row r="213" spans="1:5" ht="16.5" x14ac:dyDescent="0.3">
      <c r="A213" s="15" t="s">
        <v>609</v>
      </c>
      <c r="B213" s="10" t="s">
        <v>629</v>
      </c>
      <c r="C213" s="10" t="s">
        <v>275</v>
      </c>
      <c r="D213" s="10">
        <v>16</v>
      </c>
      <c r="E213" s="10">
        <v>120</v>
      </c>
    </row>
    <row r="214" spans="1:5" ht="16.5" x14ac:dyDescent="0.3">
      <c r="A214" s="15" t="s">
        <v>602</v>
      </c>
      <c r="B214" s="10" t="s">
        <v>623</v>
      </c>
      <c r="C214" s="10" t="s">
        <v>278</v>
      </c>
      <c r="D214" s="10">
        <v>16</v>
      </c>
      <c r="E214" s="10">
        <v>217</v>
      </c>
    </row>
    <row r="215" spans="1:5" ht="16.5" x14ac:dyDescent="0.3">
      <c r="A215" s="15" t="s">
        <v>612</v>
      </c>
      <c r="B215" s="10" t="s">
        <v>633</v>
      </c>
      <c r="C215" s="10" t="s">
        <v>279</v>
      </c>
      <c r="D215" s="11">
        <v>16</v>
      </c>
      <c r="E215" s="10">
        <v>268</v>
      </c>
    </row>
    <row r="216" spans="1:5" ht="16.5" x14ac:dyDescent="0.3">
      <c r="A216" s="15" t="s">
        <v>619</v>
      </c>
      <c r="B216" s="10" t="s">
        <v>640</v>
      </c>
      <c r="C216" s="10" t="s">
        <v>279</v>
      </c>
      <c r="D216" s="11">
        <v>16</v>
      </c>
      <c r="E216" s="10">
        <v>288</v>
      </c>
    </row>
    <row r="217" spans="1:5" ht="16.5" x14ac:dyDescent="0.3">
      <c r="A217" s="15" t="s">
        <v>618</v>
      </c>
      <c r="B217" s="10" t="s">
        <v>639</v>
      </c>
      <c r="C217" s="10" t="s">
        <v>279</v>
      </c>
      <c r="D217" s="11">
        <v>16</v>
      </c>
      <c r="E217" s="10">
        <v>293</v>
      </c>
    </row>
    <row r="218" spans="1:5" ht="16.5" x14ac:dyDescent="0.3">
      <c r="A218" s="15" t="s">
        <v>599</v>
      </c>
      <c r="B218" s="10" t="s">
        <v>620</v>
      </c>
      <c r="C218" s="10" t="s">
        <v>278</v>
      </c>
      <c r="D218" s="10">
        <v>16</v>
      </c>
      <c r="E218" s="10">
        <v>543</v>
      </c>
    </row>
    <row r="219" spans="1:5" ht="16.5" x14ac:dyDescent="0.3">
      <c r="A219" s="15" t="s">
        <v>607</v>
      </c>
      <c r="B219" s="10" t="s">
        <v>627</v>
      </c>
      <c r="C219" s="10" t="s">
        <v>278</v>
      </c>
      <c r="D219" s="10">
        <v>16</v>
      </c>
      <c r="E219" s="10">
        <v>723</v>
      </c>
    </row>
    <row r="220" spans="1:5" ht="16.5" x14ac:dyDescent="0.3">
      <c r="A220" s="15" t="s">
        <v>606</v>
      </c>
      <c r="B220" s="10" t="s">
        <v>626</v>
      </c>
      <c r="C220" s="10" t="s">
        <v>278</v>
      </c>
      <c r="D220" s="10">
        <v>16</v>
      </c>
      <c r="E220" s="10">
        <v>818</v>
      </c>
    </row>
    <row r="221" spans="1:5" ht="16.5" x14ac:dyDescent="0.3">
      <c r="A221" s="15" t="s">
        <v>1475</v>
      </c>
      <c r="B221" s="10" t="s">
        <v>1476</v>
      </c>
      <c r="C221" s="10" t="s">
        <v>278</v>
      </c>
      <c r="D221" s="10">
        <v>17</v>
      </c>
      <c r="E221" s="10">
        <v>40</v>
      </c>
    </row>
    <row r="222" spans="1:5" ht="16.5" x14ac:dyDescent="0.3">
      <c r="A222" s="15" t="s">
        <v>1499</v>
      </c>
      <c r="B222" s="10" t="s">
        <v>1500</v>
      </c>
      <c r="C222" s="10" t="s">
        <v>274</v>
      </c>
      <c r="D222" s="10">
        <v>17</v>
      </c>
      <c r="E222" s="10">
        <v>208</v>
      </c>
    </row>
    <row r="223" spans="1:5" ht="16.5" x14ac:dyDescent="0.3">
      <c r="A223" s="15" t="s">
        <v>1484</v>
      </c>
      <c r="B223" s="10" t="s">
        <v>1485</v>
      </c>
      <c r="C223" s="10" t="s">
        <v>275</v>
      </c>
      <c r="D223" s="10">
        <v>17</v>
      </c>
      <c r="E223" s="10">
        <v>235</v>
      </c>
    </row>
    <row r="224" spans="1:5" ht="16.5" x14ac:dyDescent="0.3">
      <c r="A224" s="15" t="s">
        <v>1506</v>
      </c>
      <c r="B224" s="10" t="s">
        <v>1507</v>
      </c>
      <c r="C224" s="10" t="s">
        <v>275</v>
      </c>
      <c r="D224" s="10">
        <v>17</v>
      </c>
      <c r="E224" s="10">
        <v>251</v>
      </c>
    </row>
    <row r="225" spans="1:5" ht="16.5" x14ac:dyDescent="0.3">
      <c r="A225" s="15" t="s">
        <v>1525</v>
      </c>
      <c r="B225" s="10" t="s">
        <v>1514</v>
      </c>
      <c r="C225" s="10" t="s">
        <v>279</v>
      </c>
      <c r="D225" s="10">
        <v>17</v>
      </c>
      <c r="E225" s="10">
        <v>319</v>
      </c>
    </row>
    <row r="226" spans="1:5" ht="16.5" x14ac:dyDescent="0.3">
      <c r="A226" s="15" t="s">
        <v>1520</v>
      </c>
      <c r="B226" s="10" t="s">
        <v>1496</v>
      </c>
      <c r="C226" s="10" t="s">
        <v>275</v>
      </c>
      <c r="D226" s="10">
        <v>17</v>
      </c>
      <c r="E226" s="10">
        <v>368</v>
      </c>
    </row>
    <row r="227" spans="1:5" ht="16.5" x14ac:dyDescent="0.3">
      <c r="A227" s="15" t="s">
        <v>2279</v>
      </c>
      <c r="B227" s="10" t="s">
        <v>1483</v>
      </c>
      <c r="C227" s="10" t="s">
        <v>278</v>
      </c>
      <c r="D227" s="10">
        <v>17</v>
      </c>
      <c r="E227" s="10">
        <v>374</v>
      </c>
    </row>
    <row r="228" spans="1:5" ht="16.5" x14ac:dyDescent="0.3">
      <c r="A228" s="15" t="s">
        <v>1524</v>
      </c>
      <c r="B228" s="10" t="s">
        <v>1510</v>
      </c>
      <c r="C228" s="10" t="s">
        <v>279</v>
      </c>
      <c r="D228" s="10">
        <v>17</v>
      </c>
      <c r="E228" s="10">
        <v>409</v>
      </c>
    </row>
    <row r="229" spans="1:5" ht="16.5" x14ac:dyDescent="0.3">
      <c r="A229" s="15" t="s">
        <v>1492</v>
      </c>
      <c r="B229" s="10" t="s">
        <v>1493</v>
      </c>
      <c r="C229" s="10" t="s">
        <v>277</v>
      </c>
      <c r="D229" s="10">
        <v>17</v>
      </c>
      <c r="E229" s="10">
        <v>451</v>
      </c>
    </row>
    <row r="230" spans="1:5" ht="16.5" x14ac:dyDescent="0.3">
      <c r="A230" s="15" t="s">
        <v>1512</v>
      </c>
      <c r="B230" s="10" t="s">
        <v>1513</v>
      </c>
      <c r="C230" s="10" t="s">
        <v>275</v>
      </c>
      <c r="D230" s="10">
        <v>17</v>
      </c>
      <c r="E230" s="10">
        <v>542</v>
      </c>
    </row>
    <row r="231" spans="1:5" ht="16.5" x14ac:dyDescent="0.3">
      <c r="A231" s="15" t="s">
        <v>1523</v>
      </c>
      <c r="B231" s="10" t="s">
        <v>1504</v>
      </c>
      <c r="C231" s="10" t="s">
        <v>278</v>
      </c>
      <c r="D231" s="10">
        <v>17</v>
      </c>
      <c r="E231" s="10">
        <v>846</v>
      </c>
    </row>
    <row r="232" spans="1:5" ht="16.5" x14ac:dyDescent="0.3">
      <c r="A232" s="15" t="s">
        <v>1508</v>
      </c>
      <c r="B232" s="10" t="s">
        <v>1509</v>
      </c>
      <c r="C232" s="10" t="s">
        <v>277</v>
      </c>
      <c r="D232" s="10">
        <v>17</v>
      </c>
      <c r="E232" s="10">
        <v>858</v>
      </c>
    </row>
    <row r="233" spans="1:5" ht="16.5" x14ac:dyDescent="0.3">
      <c r="A233" s="15" t="s">
        <v>1521</v>
      </c>
      <c r="B233" s="10" t="s">
        <v>1497</v>
      </c>
      <c r="C233" s="10" t="s">
        <v>278</v>
      </c>
      <c r="D233" s="10">
        <v>17</v>
      </c>
      <c r="E233" s="10">
        <v>908</v>
      </c>
    </row>
    <row r="234" spans="1:5" ht="16.5" x14ac:dyDescent="0.3">
      <c r="A234" s="15" t="s">
        <v>1329</v>
      </c>
      <c r="B234" s="3" t="s">
        <v>1567</v>
      </c>
      <c r="C234" s="2" t="s">
        <v>278</v>
      </c>
      <c r="D234" s="25">
        <v>18</v>
      </c>
      <c r="E234" s="10">
        <v>48</v>
      </c>
    </row>
    <row r="235" spans="1:5" ht="16.5" x14ac:dyDescent="0.3">
      <c r="A235" s="15" t="s">
        <v>1571</v>
      </c>
      <c r="B235" s="3" t="s">
        <v>748</v>
      </c>
      <c r="C235" s="2" t="s">
        <v>274</v>
      </c>
      <c r="D235" s="25">
        <v>18</v>
      </c>
      <c r="E235" s="10">
        <v>61</v>
      </c>
    </row>
    <row r="236" spans="1:5" ht="16.5" x14ac:dyDescent="0.3">
      <c r="A236" s="15" t="s">
        <v>1580</v>
      </c>
      <c r="B236" s="3" t="s">
        <v>1581</v>
      </c>
      <c r="C236" s="2" t="s">
        <v>278</v>
      </c>
      <c r="D236" s="25">
        <v>18</v>
      </c>
      <c r="E236" s="10">
        <v>65</v>
      </c>
    </row>
    <row r="237" spans="1:5" ht="16.5" x14ac:dyDescent="0.3">
      <c r="A237" s="15" t="s">
        <v>1582</v>
      </c>
      <c r="B237" s="3" t="s">
        <v>1583</v>
      </c>
      <c r="C237" s="2" t="s">
        <v>279</v>
      </c>
      <c r="D237" s="25">
        <v>18</v>
      </c>
      <c r="E237" s="10">
        <v>83</v>
      </c>
    </row>
    <row r="238" spans="1:5" ht="16.5" x14ac:dyDescent="0.3">
      <c r="A238" s="15" t="s">
        <v>1537</v>
      </c>
      <c r="B238" s="3" t="s">
        <v>1538</v>
      </c>
      <c r="C238" s="2" t="s">
        <v>278</v>
      </c>
      <c r="D238" s="2">
        <v>18</v>
      </c>
      <c r="E238" s="10">
        <v>124</v>
      </c>
    </row>
    <row r="239" spans="1:5" ht="16.5" x14ac:dyDescent="0.3">
      <c r="A239" s="15" t="s">
        <v>1587</v>
      </c>
      <c r="B239" s="3" t="s">
        <v>1588</v>
      </c>
      <c r="C239" s="2" t="s">
        <v>281</v>
      </c>
      <c r="D239" s="25">
        <v>18</v>
      </c>
      <c r="E239" s="10">
        <v>128</v>
      </c>
    </row>
    <row r="240" spans="1:5" ht="16.5" x14ac:dyDescent="0.3">
      <c r="A240" s="15" t="s">
        <v>1568</v>
      </c>
      <c r="B240" s="3" t="s">
        <v>1569</v>
      </c>
      <c r="C240" s="2" t="s">
        <v>278</v>
      </c>
      <c r="D240" s="25">
        <v>18</v>
      </c>
      <c r="E240" s="10">
        <v>161</v>
      </c>
    </row>
    <row r="241" spans="1:5" ht="16.5" x14ac:dyDescent="0.3">
      <c r="A241" s="15" t="s">
        <v>1572</v>
      </c>
      <c r="B241" s="3" t="s">
        <v>1573</v>
      </c>
      <c r="C241" s="2" t="s">
        <v>110</v>
      </c>
      <c r="D241" s="25">
        <v>18</v>
      </c>
      <c r="E241" s="10">
        <v>179</v>
      </c>
    </row>
    <row r="242" spans="1:5" ht="16.5" x14ac:dyDescent="0.3">
      <c r="A242" s="15" t="s">
        <v>1596</v>
      </c>
      <c r="B242" s="3" t="s">
        <v>1597</v>
      </c>
      <c r="C242" s="2" t="s">
        <v>279</v>
      </c>
      <c r="D242" s="25">
        <v>18</v>
      </c>
      <c r="E242" s="10">
        <v>246</v>
      </c>
    </row>
    <row r="243" spans="1:5" ht="16.5" x14ac:dyDescent="0.3">
      <c r="A243" s="15" t="s">
        <v>1531</v>
      </c>
      <c r="B243" s="3" t="s">
        <v>1532</v>
      </c>
      <c r="C243" s="2" t="s">
        <v>279</v>
      </c>
      <c r="D243" s="2">
        <v>18</v>
      </c>
      <c r="E243" s="10">
        <v>270</v>
      </c>
    </row>
    <row r="244" spans="1:5" ht="16.5" x14ac:dyDescent="0.3">
      <c r="A244" s="15" t="s">
        <v>1589</v>
      </c>
      <c r="B244" s="3" t="s">
        <v>1590</v>
      </c>
      <c r="C244" s="2" t="s">
        <v>275</v>
      </c>
      <c r="D244" s="25">
        <v>18</v>
      </c>
      <c r="E244" s="10">
        <v>305</v>
      </c>
    </row>
    <row r="245" spans="1:5" ht="16.5" x14ac:dyDescent="0.3">
      <c r="A245" s="15" t="s">
        <v>1563</v>
      </c>
      <c r="B245" s="3" t="s">
        <v>1564</v>
      </c>
      <c r="C245" s="2" t="s">
        <v>275</v>
      </c>
      <c r="D245" s="25">
        <v>18</v>
      </c>
      <c r="E245" s="10">
        <v>619</v>
      </c>
    </row>
    <row r="246" spans="1:5" ht="16.5" x14ac:dyDescent="0.3">
      <c r="A246" s="15" t="s">
        <v>1556</v>
      </c>
      <c r="B246" s="3" t="s">
        <v>1557</v>
      </c>
      <c r="C246" s="2" t="s">
        <v>279</v>
      </c>
      <c r="D246" s="2">
        <v>18</v>
      </c>
      <c r="E246" s="10">
        <v>726</v>
      </c>
    </row>
    <row r="247" spans="1:5" ht="16.5" x14ac:dyDescent="0.3">
      <c r="A247" s="15" t="s">
        <v>1585</v>
      </c>
      <c r="B247" s="3" t="s">
        <v>1586</v>
      </c>
      <c r="C247" s="2" t="s">
        <v>1316</v>
      </c>
      <c r="D247" s="25">
        <v>18</v>
      </c>
      <c r="E247" s="10">
        <v>964</v>
      </c>
    </row>
    <row r="248" spans="1:5" ht="16.5" x14ac:dyDescent="0.3">
      <c r="A248" s="15" t="s">
        <v>1605</v>
      </c>
      <c r="B248" s="3" t="s">
        <v>2288</v>
      </c>
      <c r="C248" s="2" t="s">
        <v>278</v>
      </c>
      <c r="D248" s="25">
        <v>19</v>
      </c>
      <c r="E248" s="10">
        <v>62</v>
      </c>
    </row>
    <row r="249" spans="1:5" ht="16.5" x14ac:dyDescent="0.3">
      <c r="A249" s="15" t="s">
        <v>1706</v>
      </c>
      <c r="B249" s="3" t="s">
        <v>2292</v>
      </c>
      <c r="C249" s="2" t="s">
        <v>279</v>
      </c>
      <c r="D249" s="25">
        <v>19</v>
      </c>
      <c r="E249" s="10">
        <v>156</v>
      </c>
    </row>
    <row r="250" spans="1:5" ht="16.5" x14ac:dyDescent="0.3">
      <c r="A250" s="15" t="s">
        <v>1707</v>
      </c>
      <c r="B250" s="3" t="s">
        <v>2293</v>
      </c>
      <c r="C250" s="2" t="s">
        <v>278</v>
      </c>
      <c r="D250" s="25">
        <v>19</v>
      </c>
      <c r="E250" s="10">
        <v>169</v>
      </c>
    </row>
    <row r="251" spans="1:5" ht="16.5" x14ac:dyDescent="0.3">
      <c r="A251" s="15" t="s">
        <v>1636</v>
      </c>
      <c r="B251" s="3" t="s">
        <v>691</v>
      </c>
      <c r="C251" s="2" t="s">
        <v>279</v>
      </c>
      <c r="D251" s="25">
        <v>19</v>
      </c>
      <c r="E251" s="10">
        <v>219</v>
      </c>
    </row>
    <row r="252" spans="1:5" ht="16.5" x14ac:dyDescent="0.3">
      <c r="A252" s="15" t="s">
        <v>1604</v>
      </c>
      <c r="B252" s="3" t="s">
        <v>2295</v>
      </c>
      <c r="C252" s="2" t="s">
        <v>278</v>
      </c>
      <c r="D252" s="25">
        <v>19</v>
      </c>
      <c r="E252" s="10">
        <v>230</v>
      </c>
    </row>
    <row r="253" spans="1:5" ht="16.5" x14ac:dyDescent="0.3">
      <c r="A253" s="15" t="s">
        <v>1607</v>
      </c>
      <c r="B253" s="3" t="s">
        <v>2297</v>
      </c>
      <c r="C253" s="2" t="s">
        <v>275</v>
      </c>
      <c r="D253" s="25">
        <v>19</v>
      </c>
      <c r="E253" s="10">
        <v>259</v>
      </c>
    </row>
    <row r="254" spans="1:5" ht="16.5" x14ac:dyDescent="0.3">
      <c r="A254" s="15" t="s">
        <v>1687</v>
      </c>
      <c r="B254" s="3" t="s">
        <v>2298</v>
      </c>
      <c r="C254" s="2" t="s">
        <v>278</v>
      </c>
      <c r="D254" s="25">
        <v>19</v>
      </c>
      <c r="E254" s="10">
        <v>265</v>
      </c>
    </row>
    <row r="255" spans="1:5" ht="16.5" x14ac:dyDescent="0.3">
      <c r="A255" s="15" t="s">
        <v>1679</v>
      </c>
      <c r="B255" s="3" t="s">
        <v>2299</v>
      </c>
      <c r="C255" s="2" t="s">
        <v>279</v>
      </c>
      <c r="D255" s="25">
        <v>19</v>
      </c>
      <c r="E255" s="10">
        <v>347</v>
      </c>
    </row>
    <row r="256" spans="1:5" ht="16.5" x14ac:dyDescent="0.3">
      <c r="A256" s="15" t="s">
        <v>1608</v>
      </c>
      <c r="B256" s="3" t="s">
        <v>2300</v>
      </c>
      <c r="C256" s="2" t="s">
        <v>275</v>
      </c>
      <c r="D256" s="25">
        <v>19</v>
      </c>
      <c r="E256" s="10">
        <v>352</v>
      </c>
    </row>
    <row r="257" spans="1:5" ht="16.5" x14ac:dyDescent="0.3">
      <c r="A257" s="15" t="s">
        <v>1640</v>
      </c>
      <c r="B257" s="3" t="s">
        <v>2301</v>
      </c>
      <c r="C257" s="2" t="s">
        <v>277</v>
      </c>
      <c r="D257" s="25">
        <v>19</v>
      </c>
      <c r="E257" s="10">
        <v>462</v>
      </c>
    </row>
    <row r="258" spans="1:5" ht="16.5" x14ac:dyDescent="0.3">
      <c r="A258" s="15" t="s">
        <v>1643</v>
      </c>
      <c r="B258" s="3" t="s">
        <v>2302</v>
      </c>
      <c r="C258" s="2" t="s">
        <v>279</v>
      </c>
      <c r="D258" s="25">
        <v>19</v>
      </c>
      <c r="E258" s="10">
        <v>515</v>
      </c>
    </row>
    <row r="259" spans="1:5" ht="16.5" x14ac:dyDescent="0.3">
      <c r="A259" s="15" t="s">
        <v>1606</v>
      </c>
      <c r="B259" s="3" t="s">
        <v>2304</v>
      </c>
      <c r="C259" s="2" t="s">
        <v>275</v>
      </c>
      <c r="D259" s="25">
        <v>19</v>
      </c>
      <c r="E259" s="10">
        <v>579</v>
      </c>
    </row>
    <row r="260" spans="1:5" ht="16.5" x14ac:dyDescent="0.3">
      <c r="A260" s="15" t="s">
        <v>1652</v>
      </c>
      <c r="B260" s="3" t="s">
        <v>2305</v>
      </c>
      <c r="C260" s="2" t="s">
        <v>279</v>
      </c>
      <c r="D260" s="25">
        <v>19</v>
      </c>
      <c r="E260" s="10">
        <v>743</v>
      </c>
    </row>
    <row r="261" spans="1:5" ht="16.5" x14ac:dyDescent="0.3">
      <c r="A261" s="15" t="s">
        <v>1661</v>
      </c>
      <c r="B261" s="3" t="s">
        <v>2306</v>
      </c>
      <c r="C261" s="2" t="s">
        <v>279</v>
      </c>
      <c r="D261" s="25">
        <v>19</v>
      </c>
      <c r="E261" s="10">
        <v>772</v>
      </c>
    </row>
    <row r="262" spans="1:5" ht="16.5" x14ac:dyDescent="0.3">
      <c r="A262" s="15" t="s">
        <v>1645</v>
      </c>
      <c r="B262" s="3" t="s">
        <v>2312</v>
      </c>
      <c r="C262" s="2" t="s">
        <v>1413</v>
      </c>
      <c r="D262" s="25">
        <v>19</v>
      </c>
      <c r="E262" s="10">
        <v>890</v>
      </c>
    </row>
    <row r="263" spans="1:5" ht="16.5" x14ac:dyDescent="0.3">
      <c r="A263" s="15" t="s">
        <v>1646</v>
      </c>
      <c r="B263" s="3" t="s">
        <v>2310</v>
      </c>
      <c r="C263" s="2" t="s">
        <v>1413</v>
      </c>
      <c r="D263" s="25">
        <v>19</v>
      </c>
      <c r="E263" s="10">
        <v>894</v>
      </c>
    </row>
    <row r="264" spans="1:5" ht="16.5" x14ac:dyDescent="0.3">
      <c r="A264" s="15" t="s">
        <v>1660</v>
      </c>
      <c r="B264" s="3" t="s">
        <v>2283</v>
      </c>
      <c r="C264" s="2" t="s">
        <v>1446</v>
      </c>
      <c r="D264" s="25">
        <v>19</v>
      </c>
      <c r="E264" s="10">
        <v>909</v>
      </c>
    </row>
    <row r="265" spans="1:5" ht="16.5" x14ac:dyDescent="0.3">
      <c r="A265" s="15" t="s">
        <v>1667</v>
      </c>
      <c r="B265" s="3" t="s">
        <v>2282</v>
      </c>
      <c r="C265" s="2" t="s">
        <v>1316</v>
      </c>
      <c r="D265" s="25">
        <v>19</v>
      </c>
      <c r="E265" s="10">
        <v>955</v>
      </c>
    </row>
    <row r="266" spans="1:5" ht="16.5" x14ac:dyDescent="0.3">
      <c r="A266" s="15" t="s">
        <v>433</v>
      </c>
      <c r="B266" s="3" t="s">
        <v>436</v>
      </c>
      <c r="C266" s="2" t="s">
        <v>277</v>
      </c>
      <c r="D266" s="25">
        <v>20</v>
      </c>
      <c r="E266" s="10">
        <v>53</v>
      </c>
    </row>
    <row r="267" spans="1:5" ht="16.5" x14ac:dyDescent="0.3">
      <c r="A267" s="15" t="s">
        <v>1612</v>
      </c>
      <c r="B267" s="3" t="s">
        <v>2289</v>
      </c>
      <c r="C267" s="2" t="s">
        <v>278</v>
      </c>
      <c r="D267" s="25">
        <v>20</v>
      </c>
      <c r="E267" s="10">
        <v>95</v>
      </c>
    </row>
    <row r="268" spans="1:5" ht="16.5" x14ac:dyDescent="0.3">
      <c r="A268" s="15" t="s">
        <v>1609</v>
      </c>
      <c r="B268" s="3" t="s">
        <v>2290</v>
      </c>
      <c r="C268" s="2" t="s">
        <v>275</v>
      </c>
      <c r="D268" s="25">
        <v>20</v>
      </c>
      <c r="E268" s="10">
        <v>96</v>
      </c>
    </row>
    <row r="269" spans="1:5" ht="16.5" x14ac:dyDescent="0.3">
      <c r="A269" s="15" t="s">
        <v>1696</v>
      </c>
      <c r="B269" s="3" t="s">
        <v>2291</v>
      </c>
      <c r="C269" s="2" t="s">
        <v>279</v>
      </c>
      <c r="D269" s="25">
        <v>20</v>
      </c>
      <c r="E269" s="10">
        <v>144</v>
      </c>
    </row>
    <row r="270" spans="1:5" ht="16.5" x14ac:dyDescent="0.3">
      <c r="A270" s="15" t="s">
        <v>1613</v>
      </c>
      <c r="B270" s="3" t="s">
        <v>2294</v>
      </c>
      <c r="C270" s="2" t="s">
        <v>278</v>
      </c>
      <c r="D270" s="25">
        <v>20</v>
      </c>
      <c r="E270" s="10">
        <v>206</v>
      </c>
    </row>
    <row r="271" spans="1:5" ht="16.5" x14ac:dyDescent="0.3">
      <c r="A271" s="15" t="s">
        <v>434</v>
      </c>
      <c r="B271" s="3" t="s">
        <v>437</v>
      </c>
      <c r="C271" s="2" t="s">
        <v>277</v>
      </c>
      <c r="D271" s="25">
        <v>20</v>
      </c>
      <c r="E271" s="10">
        <v>221</v>
      </c>
    </row>
    <row r="272" spans="1:5" ht="16.5" x14ac:dyDescent="0.3">
      <c r="A272" s="15" t="s">
        <v>1611</v>
      </c>
      <c r="B272" s="3" t="s">
        <v>2296</v>
      </c>
      <c r="C272" s="2" t="s">
        <v>278</v>
      </c>
      <c r="D272" s="25">
        <v>20</v>
      </c>
      <c r="E272" s="10">
        <v>258</v>
      </c>
    </row>
    <row r="273" spans="1:5" ht="16.5" x14ac:dyDescent="0.3">
      <c r="A273" s="15" t="s">
        <v>1614</v>
      </c>
      <c r="B273" s="3" t="s">
        <v>491</v>
      </c>
      <c r="C273" s="2" t="s">
        <v>278</v>
      </c>
      <c r="D273" s="25">
        <v>20</v>
      </c>
      <c r="E273" s="10">
        <v>327</v>
      </c>
    </row>
    <row r="274" spans="1:5" ht="16.5" x14ac:dyDescent="0.3">
      <c r="A274" s="15" t="s">
        <v>1702</v>
      </c>
      <c r="B274" s="3" t="s">
        <v>2286</v>
      </c>
      <c r="C274" s="2" t="s">
        <v>279</v>
      </c>
      <c r="D274" s="25">
        <v>20</v>
      </c>
      <c r="E274" s="10">
        <v>430</v>
      </c>
    </row>
    <row r="275" spans="1:5" ht="16.5" x14ac:dyDescent="0.3">
      <c r="A275" s="15" t="s">
        <v>435</v>
      </c>
      <c r="B275" s="3" t="s">
        <v>438</v>
      </c>
      <c r="C275" s="2" t="s">
        <v>277</v>
      </c>
      <c r="D275" s="25">
        <v>20</v>
      </c>
      <c r="E275" s="10">
        <v>533</v>
      </c>
    </row>
    <row r="276" spans="1:5" ht="16.5" x14ac:dyDescent="0.3">
      <c r="A276" s="15" t="s">
        <v>1314</v>
      </c>
      <c r="B276" s="3" t="s">
        <v>2303</v>
      </c>
      <c r="C276" s="2" t="s">
        <v>279</v>
      </c>
      <c r="D276" s="25">
        <v>20</v>
      </c>
      <c r="E276" s="10">
        <v>555</v>
      </c>
    </row>
    <row r="277" spans="1:5" ht="33" x14ac:dyDescent="0.3">
      <c r="A277" s="15" t="s">
        <v>1668</v>
      </c>
      <c r="B277" s="3" t="s">
        <v>2311</v>
      </c>
      <c r="C277" s="2" t="s">
        <v>279</v>
      </c>
      <c r="D277" s="25">
        <v>20</v>
      </c>
      <c r="E277" s="10">
        <v>742</v>
      </c>
    </row>
    <row r="278" spans="1:5" ht="16.5" x14ac:dyDescent="0.3">
      <c r="A278" s="15" t="s">
        <v>1699</v>
      </c>
      <c r="B278" s="3" t="s">
        <v>2307</v>
      </c>
      <c r="C278" s="2" t="s">
        <v>274</v>
      </c>
      <c r="D278" s="25">
        <v>20</v>
      </c>
      <c r="E278" s="10">
        <v>791</v>
      </c>
    </row>
    <row r="279" spans="1:5" ht="16.5" x14ac:dyDescent="0.3">
      <c r="A279" s="15" t="s">
        <v>1654</v>
      </c>
      <c r="B279" s="3" t="s">
        <v>2308</v>
      </c>
      <c r="C279" s="2" t="s">
        <v>274</v>
      </c>
      <c r="D279" s="25">
        <v>20</v>
      </c>
      <c r="E279" s="10">
        <v>796</v>
      </c>
    </row>
    <row r="280" spans="1:5" ht="16.5" x14ac:dyDescent="0.3">
      <c r="A280" s="15" t="s">
        <v>1615</v>
      </c>
      <c r="B280" s="3" t="s">
        <v>2309</v>
      </c>
      <c r="C280" s="2" t="s">
        <v>277</v>
      </c>
      <c r="D280" s="25">
        <v>20</v>
      </c>
      <c r="E280" s="10">
        <v>867</v>
      </c>
    </row>
    <row r="281" spans="1:5" ht="16.5" x14ac:dyDescent="0.3">
      <c r="A281" s="15" t="s">
        <v>1673</v>
      </c>
      <c r="B281" s="3" t="s">
        <v>2285</v>
      </c>
      <c r="C281" s="2" t="s">
        <v>278</v>
      </c>
      <c r="D281" s="25">
        <v>20</v>
      </c>
      <c r="E281" s="10">
        <v>902</v>
      </c>
    </row>
    <row r="282" spans="1:5" ht="16.5" x14ac:dyDescent="0.3">
      <c r="A282" s="15" t="s">
        <v>1620</v>
      </c>
      <c r="B282" s="3" t="s">
        <v>2284</v>
      </c>
      <c r="C282" s="2" t="s">
        <v>277</v>
      </c>
      <c r="D282" s="25">
        <v>20</v>
      </c>
      <c r="E282" s="10">
        <v>914</v>
      </c>
    </row>
    <row r="283" spans="1:5" ht="16.5" x14ac:dyDescent="0.3">
      <c r="A283" s="15" t="s">
        <v>687</v>
      </c>
      <c r="B283" s="3" t="s">
        <v>655</v>
      </c>
      <c r="C283" s="21" t="s">
        <v>279</v>
      </c>
      <c r="D283" s="21">
        <v>21</v>
      </c>
      <c r="E283" s="10">
        <v>84</v>
      </c>
    </row>
    <row r="284" spans="1:5" ht="16.5" x14ac:dyDescent="0.3">
      <c r="A284" s="15" t="s">
        <v>1728</v>
      </c>
      <c r="B284" s="3" t="s">
        <v>661</v>
      </c>
      <c r="C284" s="21" t="s">
        <v>277</v>
      </c>
      <c r="D284" s="21">
        <v>21</v>
      </c>
      <c r="E284" s="10">
        <v>140</v>
      </c>
    </row>
    <row r="285" spans="1:5" ht="16.5" x14ac:dyDescent="0.3">
      <c r="A285" s="15" t="s">
        <v>676</v>
      </c>
      <c r="B285" s="3" t="s">
        <v>672</v>
      </c>
      <c r="C285" s="21" t="s">
        <v>278</v>
      </c>
      <c r="D285" s="21">
        <v>21</v>
      </c>
      <c r="E285" s="10">
        <v>167</v>
      </c>
    </row>
    <row r="286" spans="1:5" ht="16.5" x14ac:dyDescent="0.3">
      <c r="A286" s="15" t="s">
        <v>1735</v>
      </c>
      <c r="B286" s="2" t="s">
        <v>666</v>
      </c>
      <c r="C286" s="21" t="s">
        <v>277</v>
      </c>
      <c r="D286" s="21">
        <v>21</v>
      </c>
      <c r="E286" s="10">
        <v>249</v>
      </c>
    </row>
    <row r="287" spans="1:5" ht="16.5" x14ac:dyDescent="0.3">
      <c r="A287" s="15" t="s">
        <v>690</v>
      </c>
      <c r="B287" s="3" t="s">
        <v>657</v>
      </c>
      <c r="C287" s="21" t="s">
        <v>278</v>
      </c>
      <c r="D287" s="21">
        <v>21</v>
      </c>
      <c r="E287" s="10">
        <v>635</v>
      </c>
    </row>
    <row r="288" spans="1:5" ht="16.5" x14ac:dyDescent="0.3">
      <c r="A288" s="15" t="s">
        <v>726</v>
      </c>
      <c r="B288" s="3" t="s">
        <v>656</v>
      </c>
      <c r="C288" s="21" t="s">
        <v>278</v>
      </c>
      <c r="D288" s="21">
        <v>21</v>
      </c>
      <c r="E288" s="10">
        <v>658</v>
      </c>
    </row>
    <row r="289" spans="1:5" ht="16.5" x14ac:dyDescent="0.3">
      <c r="A289" s="15" t="s">
        <v>683</v>
      </c>
      <c r="B289" s="3" t="s">
        <v>662</v>
      </c>
      <c r="C289" s="21" t="s">
        <v>278</v>
      </c>
      <c r="D289" s="21">
        <v>21</v>
      </c>
      <c r="E289" s="10">
        <v>706</v>
      </c>
    </row>
    <row r="290" spans="1:5" ht="16.5" x14ac:dyDescent="0.3">
      <c r="A290" s="15" t="s">
        <v>715</v>
      </c>
      <c r="B290" s="3" t="s">
        <v>696</v>
      </c>
      <c r="C290" s="2" t="s">
        <v>278</v>
      </c>
      <c r="D290" s="2">
        <v>22</v>
      </c>
      <c r="E290" s="10">
        <v>93</v>
      </c>
    </row>
    <row r="291" spans="1:5" ht="16.5" x14ac:dyDescent="0.3">
      <c r="A291" s="15" t="s">
        <v>1758</v>
      </c>
      <c r="B291" s="3" t="s">
        <v>725</v>
      </c>
      <c r="C291" s="2" t="s">
        <v>278</v>
      </c>
      <c r="D291" s="2">
        <v>22</v>
      </c>
      <c r="E291" s="10">
        <v>111</v>
      </c>
    </row>
    <row r="292" spans="1:5" ht="16.5" x14ac:dyDescent="0.3">
      <c r="A292" s="15" t="s">
        <v>1744</v>
      </c>
      <c r="B292" s="3" t="s">
        <v>691</v>
      </c>
      <c r="C292" s="2" t="s">
        <v>278</v>
      </c>
      <c r="D292" s="2">
        <v>22</v>
      </c>
      <c r="E292" s="10">
        <v>116</v>
      </c>
    </row>
    <row r="293" spans="1:5" ht="16.5" x14ac:dyDescent="0.3">
      <c r="A293" s="15" t="s">
        <v>1745</v>
      </c>
      <c r="B293" s="3" t="s">
        <v>692</v>
      </c>
      <c r="C293" s="2" t="s">
        <v>278</v>
      </c>
      <c r="D293" s="2">
        <v>22</v>
      </c>
      <c r="E293" s="10">
        <v>117</v>
      </c>
    </row>
    <row r="294" spans="1:5" ht="16.5" x14ac:dyDescent="0.3">
      <c r="A294" s="15" t="s">
        <v>1753</v>
      </c>
      <c r="B294" s="3" t="s">
        <v>703</v>
      </c>
      <c r="C294" s="2" t="s">
        <v>278</v>
      </c>
      <c r="D294" s="2">
        <v>22</v>
      </c>
      <c r="E294" s="10">
        <v>119</v>
      </c>
    </row>
    <row r="295" spans="1:5" ht="16.5" x14ac:dyDescent="0.3">
      <c r="A295" s="15" t="s">
        <v>1757</v>
      </c>
      <c r="B295" s="3" t="s">
        <v>708</v>
      </c>
      <c r="C295" s="2" t="s">
        <v>278</v>
      </c>
      <c r="D295" s="2">
        <v>22</v>
      </c>
      <c r="E295" s="10">
        <v>188</v>
      </c>
    </row>
    <row r="296" spans="1:5" ht="16.5" x14ac:dyDescent="0.3">
      <c r="A296" s="15" t="s">
        <v>1755</v>
      </c>
      <c r="B296" s="3" t="s">
        <v>706</v>
      </c>
      <c r="C296" s="2" t="s">
        <v>277</v>
      </c>
      <c r="D296" s="2">
        <v>22</v>
      </c>
      <c r="E296" s="10">
        <v>311</v>
      </c>
    </row>
    <row r="297" spans="1:5" ht="16.5" x14ac:dyDescent="0.3">
      <c r="A297" s="15" t="s">
        <v>1751</v>
      </c>
      <c r="B297" s="3" t="s">
        <v>700</v>
      </c>
      <c r="C297" s="2" t="s">
        <v>278</v>
      </c>
      <c r="D297" s="2">
        <v>22</v>
      </c>
      <c r="E297" s="10">
        <v>354</v>
      </c>
    </row>
    <row r="298" spans="1:5" ht="16.5" x14ac:dyDescent="0.3">
      <c r="A298" s="15" t="s">
        <v>1756</v>
      </c>
      <c r="B298" s="3" t="s">
        <v>707</v>
      </c>
      <c r="C298" s="2" t="s">
        <v>277</v>
      </c>
      <c r="D298" s="2">
        <v>22</v>
      </c>
      <c r="E298" s="10">
        <v>365</v>
      </c>
    </row>
    <row r="299" spans="1:5" ht="16.5" x14ac:dyDescent="0.3">
      <c r="A299" s="15" t="s">
        <v>1750</v>
      </c>
      <c r="B299" s="3" t="s">
        <v>698</v>
      </c>
      <c r="C299" s="2" t="s">
        <v>279</v>
      </c>
      <c r="D299" s="2">
        <v>22</v>
      </c>
      <c r="E299" s="10">
        <v>411</v>
      </c>
    </row>
    <row r="300" spans="1:5" ht="16.5" x14ac:dyDescent="0.3">
      <c r="A300" s="15" t="s">
        <v>1754</v>
      </c>
      <c r="B300" s="3" t="s">
        <v>704</v>
      </c>
      <c r="C300" s="2" t="s">
        <v>279</v>
      </c>
      <c r="D300" s="2">
        <v>22</v>
      </c>
      <c r="E300" s="10">
        <v>412</v>
      </c>
    </row>
    <row r="301" spans="1:5" ht="16.5" x14ac:dyDescent="0.3">
      <c r="A301" s="15" t="s">
        <v>1748</v>
      </c>
      <c r="B301" s="3" t="s">
        <v>695</v>
      </c>
      <c r="C301" s="2" t="s">
        <v>279</v>
      </c>
      <c r="D301" s="2">
        <v>22</v>
      </c>
      <c r="E301" s="10">
        <v>523</v>
      </c>
    </row>
    <row r="302" spans="1:5" ht="16.5" x14ac:dyDescent="0.3">
      <c r="A302" s="15" t="s">
        <v>1752</v>
      </c>
      <c r="B302" s="3" t="s">
        <v>702</v>
      </c>
      <c r="C302" s="2" t="s">
        <v>279</v>
      </c>
      <c r="D302" s="2">
        <v>22</v>
      </c>
      <c r="E302" s="10">
        <v>711</v>
      </c>
    </row>
    <row r="303" spans="1:5" ht="16.5" x14ac:dyDescent="0.3">
      <c r="A303" s="15" t="s">
        <v>1695</v>
      </c>
      <c r="B303" s="3" t="s">
        <v>542</v>
      </c>
      <c r="C303" s="2" t="s">
        <v>275</v>
      </c>
      <c r="D303" s="2">
        <v>22</v>
      </c>
      <c r="E303" s="10">
        <v>831</v>
      </c>
    </row>
    <row r="304" spans="1:5" ht="16.5" x14ac:dyDescent="0.3">
      <c r="A304" s="15" t="s">
        <v>1759</v>
      </c>
      <c r="B304" s="3" t="s">
        <v>709</v>
      </c>
      <c r="C304" s="2" t="s">
        <v>279</v>
      </c>
      <c r="D304" s="2">
        <v>22</v>
      </c>
      <c r="E304" s="10">
        <v>881</v>
      </c>
    </row>
    <row r="305" spans="1:5" ht="16.5" x14ac:dyDescent="0.3">
      <c r="A305" s="15" t="s">
        <v>1747</v>
      </c>
      <c r="B305" s="3" t="s">
        <v>694</v>
      </c>
      <c r="C305" s="2" t="s">
        <v>279</v>
      </c>
      <c r="D305" s="2">
        <v>22</v>
      </c>
      <c r="E305" s="10">
        <v>942</v>
      </c>
    </row>
    <row r="306" spans="1:5" ht="16.5" x14ac:dyDescent="0.3">
      <c r="A306" s="15" t="s">
        <v>747</v>
      </c>
      <c r="B306" s="2" t="s">
        <v>748</v>
      </c>
      <c r="C306" s="2" t="s">
        <v>765</v>
      </c>
      <c r="D306" s="2">
        <v>23</v>
      </c>
      <c r="E306" s="10">
        <v>57</v>
      </c>
    </row>
    <row r="307" spans="1:5" ht="16.5" x14ac:dyDescent="0.3">
      <c r="A307" s="15" t="s">
        <v>1697</v>
      </c>
      <c r="B307" s="2" t="s">
        <v>760</v>
      </c>
      <c r="C307" s="2" t="s">
        <v>279</v>
      </c>
      <c r="D307" s="2">
        <v>23</v>
      </c>
      <c r="E307" s="10">
        <v>172</v>
      </c>
    </row>
    <row r="308" spans="1:5" ht="16.5" x14ac:dyDescent="0.3">
      <c r="A308" s="15" t="s">
        <v>1651</v>
      </c>
      <c r="B308" s="2" t="s">
        <v>746</v>
      </c>
      <c r="C308" s="2" t="s">
        <v>278</v>
      </c>
      <c r="D308" s="2">
        <v>23</v>
      </c>
      <c r="E308" s="10">
        <v>186</v>
      </c>
    </row>
    <row r="309" spans="1:5" ht="16.5" x14ac:dyDescent="0.3">
      <c r="A309" s="15" t="s">
        <v>1721</v>
      </c>
      <c r="B309" s="2" t="s">
        <v>754</v>
      </c>
      <c r="C309" s="2" t="s">
        <v>278</v>
      </c>
      <c r="D309" s="2">
        <v>23</v>
      </c>
      <c r="E309" s="10">
        <v>195</v>
      </c>
    </row>
    <row r="310" spans="1:5" ht="16.5" x14ac:dyDescent="0.3">
      <c r="A310" s="15" t="s">
        <v>1712</v>
      </c>
      <c r="B310" s="2" t="s">
        <v>761</v>
      </c>
      <c r="C310" s="2" t="s">
        <v>277</v>
      </c>
      <c r="D310" s="2">
        <v>23</v>
      </c>
      <c r="E310" s="10">
        <v>203</v>
      </c>
    </row>
    <row r="311" spans="1:5" ht="16.5" x14ac:dyDescent="0.3">
      <c r="A311" s="15" t="s">
        <v>1662</v>
      </c>
      <c r="B311" s="2" t="s">
        <v>749</v>
      </c>
      <c r="C311" s="2" t="s">
        <v>279</v>
      </c>
      <c r="D311" s="2">
        <v>23</v>
      </c>
      <c r="E311" s="10">
        <v>237</v>
      </c>
    </row>
    <row r="312" spans="1:5" ht="16.5" x14ac:dyDescent="0.3">
      <c r="A312" s="15" t="s">
        <v>1727</v>
      </c>
      <c r="B312" s="2" t="s">
        <v>750</v>
      </c>
      <c r="C312" s="2" t="s">
        <v>278</v>
      </c>
      <c r="D312" s="2">
        <v>23</v>
      </c>
      <c r="E312" s="10">
        <v>290</v>
      </c>
    </row>
    <row r="313" spans="1:5" ht="16.5" x14ac:dyDescent="0.3">
      <c r="A313" s="15" t="s">
        <v>1641</v>
      </c>
      <c r="B313" s="2" t="s">
        <v>743</v>
      </c>
      <c r="C313" s="2" t="s">
        <v>279</v>
      </c>
      <c r="D313" s="2">
        <v>23</v>
      </c>
      <c r="E313" s="10">
        <v>304</v>
      </c>
    </row>
    <row r="314" spans="1:5" ht="16.5" x14ac:dyDescent="0.3">
      <c r="A314" s="15" t="s">
        <v>1642</v>
      </c>
      <c r="B314" s="2" t="s">
        <v>744</v>
      </c>
      <c r="C314" s="2" t="s">
        <v>277</v>
      </c>
      <c r="D314" s="2">
        <v>23</v>
      </c>
      <c r="E314" s="10">
        <v>395</v>
      </c>
    </row>
    <row r="315" spans="1:5" ht="16.5" x14ac:dyDescent="0.3">
      <c r="A315" s="15" t="s">
        <v>762</v>
      </c>
      <c r="B315" s="2" t="s">
        <v>763</v>
      </c>
      <c r="C315" s="2" t="s">
        <v>275</v>
      </c>
      <c r="D315" s="2">
        <v>23</v>
      </c>
      <c r="E315" s="10">
        <v>482</v>
      </c>
    </row>
    <row r="316" spans="1:5" ht="16.5" x14ac:dyDescent="0.3">
      <c r="A316" s="15" t="s">
        <v>1685</v>
      </c>
      <c r="B316" s="2" t="s">
        <v>758</v>
      </c>
      <c r="C316" s="2" t="s">
        <v>279</v>
      </c>
      <c r="D316" s="2">
        <v>23</v>
      </c>
      <c r="E316" s="10">
        <v>847</v>
      </c>
    </row>
    <row r="317" spans="1:5" ht="16.5" x14ac:dyDescent="0.3">
      <c r="A317" s="15" t="s">
        <v>1666</v>
      </c>
      <c r="B317" s="2" t="s">
        <v>697</v>
      </c>
      <c r="C317" s="2" t="s">
        <v>279</v>
      </c>
      <c r="D317" s="2">
        <v>23</v>
      </c>
      <c r="E317" s="10">
        <v>899</v>
      </c>
    </row>
    <row r="318" spans="1:5" ht="16.5" x14ac:dyDescent="0.3">
      <c r="A318" s="15" t="s">
        <v>190</v>
      </c>
      <c r="B318" s="2" t="s">
        <v>540</v>
      </c>
      <c r="C318" s="2" t="s">
        <v>765</v>
      </c>
      <c r="D318" s="2">
        <v>24</v>
      </c>
      <c r="E318" s="10">
        <v>10</v>
      </c>
    </row>
    <row r="319" spans="1:5" ht="16.5" x14ac:dyDescent="0.3">
      <c r="A319" s="15" t="s">
        <v>1720</v>
      </c>
      <c r="B319" s="2" t="s">
        <v>808</v>
      </c>
      <c r="C319" s="2" t="s">
        <v>275</v>
      </c>
      <c r="D319" s="2">
        <v>24</v>
      </c>
      <c r="E319" s="10">
        <v>72</v>
      </c>
    </row>
    <row r="320" spans="1:5" ht="16.5" x14ac:dyDescent="0.3">
      <c r="A320" s="15" t="s">
        <v>817</v>
      </c>
      <c r="B320" s="2" t="s">
        <v>818</v>
      </c>
      <c r="C320" s="2" t="s">
        <v>275</v>
      </c>
      <c r="D320" s="2">
        <v>24</v>
      </c>
      <c r="E320" s="10">
        <v>216</v>
      </c>
    </row>
    <row r="321" spans="1:5" ht="16.5" x14ac:dyDescent="0.3">
      <c r="A321" s="15" t="s">
        <v>1711</v>
      </c>
      <c r="B321" s="2" t="s">
        <v>820</v>
      </c>
      <c r="C321" s="2" t="s">
        <v>277</v>
      </c>
      <c r="D321" s="2">
        <v>24</v>
      </c>
      <c r="E321" s="10">
        <v>275</v>
      </c>
    </row>
    <row r="322" spans="1:5" ht="16.5" x14ac:dyDescent="0.3">
      <c r="A322" s="15" t="s">
        <v>1729</v>
      </c>
      <c r="B322" s="2" t="s">
        <v>802</v>
      </c>
      <c r="C322" s="2" t="s">
        <v>278</v>
      </c>
      <c r="D322" s="2">
        <v>24</v>
      </c>
      <c r="E322" s="10">
        <v>283</v>
      </c>
    </row>
    <row r="323" spans="1:5" ht="16.5" x14ac:dyDescent="0.3">
      <c r="A323" s="15" t="s">
        <v>1731</v>
      </c>
      <c r="B323" s="2" t="s">
        <v>801</v>
      </c>
      <c r="C323" s="2" t="s">
        <v>278</v>
      </c>
      <c r="D323" s="2">
        <v>24</v>
      </c>
      <c r="E323" s="10">
        <v>296</v>
      </c>
    </row>
    <row r="324" spans="1:5" ht="16.5" x14ac:dyDescent="0.3">
      <c r="A324" s="15" t="s">
        <v>1310</v>
      </c>
      <c r="B324" s="2" t="s">
        <v>819</v>
      </c>
      <c r="C324" s="2" t="s">
        <v>279</v>
      </c>
      <c r="D324" s="2">
        <v>24</v>
      </c>
      <c r="E324" s="10">
        <v>431</v>
      </c>
    </row>
    <row r="325" spans="1:5" ht="16.5" x14ac:dyDescent="0.3">
      <c r="A325" s="15" t="s">
        <v>1308</v>
      </c>
      <c r="B325" s="2" t="s">
        <v>799</v>
      </c>
      <c r="C325" s="2" t="s">
        <v>279</v>
      </c>
      <c r="D325" s="2">
        <v>24</v>
      </c>
      <c r="E325" s="10">
        <v>544</v>
      </c>
    </row>
    <row r="326" spans="1:5" ht="16.5" x14ac:dyDescent="0.3">
      <c r="A326" s="15" t="s">
        <v>1713</v>
      </c>
      <c r="B326" s="2" t="s">
        <v>816</v>
      </c>
      <c r="C326" s="2" t="s">
        <v>278</v>
      </c>
      <c r="D326" s="2">
        <v>24</v>
      </c>
      <c r="E326" s="10">
        <v>662</v>
      </c>
    </row>
    <row r="327" spans="1:5" ht="16.5" x14ac:dyDescent="0.3">
      <c r="A327" s="15" t="s">
        <v>1307</v>
      </c>
      <c r="B327" s="2" t="s">
        <v>798</v>
      </c>
      <c r="C327" s="2" t="s">
        <v>279</v>
      </c>
      <c r="D327" s="2">
        <v>24</v>
      </c>
      <c r="E327" s="10">
        <v>802</v>
      </c>
    </row>
    <row r="328" spans="1:5" ht="16.5" x14ac:dyDescent="0.3">
      <c r="A328" s="15" t="s">
        <v>1740</v>
      </c>
      <c r="B328" s="2" t="s">
        <v>793</v>
      </c>
      <c r="C328" s="2" t="s">
        <v>277</v>
      </c>
      <c r="D328" s="2">
        <v>24</v>
      </c>
      <c r="E328" s="10">
        <v>876</v>
      </c>
    </row>
    <row r="329" spans="1:5" ht="16.5" x14ac:dyDescent="0.3">
      <c r="A329" s="15" t="s">
        <v>1741</v>
      </c>
      <c r="B329" s="2" t="s">
        <v>792</v>
      </c>
      <c r="C329" s="2" t="s">
        <v>278</v>
      </c>
      <c r="D329" s="2">
        <v>24</v>
      </c>
      <c r="E329" s="10">
        <v>898</v>
      </c>
    </row>
    <row r="330" spans="1:5" ht="16.5" x14ac:dyDescent="0.3">
      <c r="A330" s="15" t="s">
        <v>841</v>
      </c>
      <c r="B330" s="3" t="s">
        <v>842</v>
      </c>
      <c r="C330" s="2" t="s">
        <v>110</v>
      </c>
      <c r="D330" s="2">
        <v>25</v>
      </c>
      <c r="E330" s="10">
        <v>77</v>
      </c>
    </row>
    <row r="331" spans="1:5" ht="16.5" x14ac:dyDescent="0.3">
      <c r="A331" s="15" t="s">
        <v>844</v>
      </c>
      <c r="B331" s="3" t="s">
        <v>102</v>
      </c>
      <c r="C331" s="2" t="s">
        <v>765</v>
      </c>
      <c r="D331" s="2">
        <v>25</v>
      </c>
      <c r="E331" s="10">
        <v>123</v>
      </c>
    </row>
    <row r="332" spans="1:5" ht="16.5" x14ac:dyDescent="0.3">
      <c r="A332" s="15" t="s">
        <v>1644</v>
      </c>
      <c r="B332" s="3" t="s">
        <v>846</v>
      </c>
      <c r="C332" s="2" t="s">
        <v>279</v>
      </c>
      <c r="D332" s="2">
        <v>25</v>
      </c>
      <c r="E332" s="10">
        <v>250</v>
      </c>
    </row>
    <row r="333" spans="1:5" ht="16.5" x14ac:dyDescent="0.3">
      <c r="A333" s="15" t="s">
        <v>1678</v>
      </c>
      <c r="B333" s="3" t="s">
        <v>852</v>
      </c>
      <c r="C333" s="2" t="s">
        <v>279</v>
      </c>
      <c r="D333" s="2">
        <v>25</v>
      </c>
      <c r="E333" s="10">
        <v>525</v>
      </c>
    </row>
    <row r="334" spans="1:5" ht="16.5" x14ac:dyDescent="0.3">
      <c r="A334" s="15" t="s">
        <v>1670</v>
      </c>
      <c r="B334" s="3" t="s">
        <v>851</v>
      </c>
      <c r="C334" s="2" t="s">
        <v>279</v>
      </c>
      <c r="D334" s="2">
        <v>25</v>
      </c>
      <c r="E334" s="10">
        <v>695</v>
      </c>
    </row>
    <row r="335" spans="1:5" ht="16.5" x14ac:dyDescent="0.3">
      <c r="A335" s="15" t="s">
        <v>1635</v>
      </c>
      <c r="B335" s="3" t="s">
        <v>840</v>
      </c>
      <c r="C335" s="2" t="s">
        <v>279</v>
      </c>
      <c r="D335" s="2">
        <v>25</v>
      </c>
      <c r="E335" s="10">
        <v>799</v>
      </c>
    </row>
    <row r="336" spans="1:5" ht="16.5" x14ac:dyDescent="0.3">
      <c r="A336" s="15" t="s">
        <v>1637</v>
      </c>
      <c r="B336" s="3" t="s">
        <v>843</v>
      </c>
      <c r="C336" s="2" t="s">
        <v>279</v>
      </c>
      <c r="D336" s="2">
        <v>25</v>
      </c>
      <c r="E336" s="10">
        <v>837</v>
      </c>
    </row>
    <row r="337" spans="1:5" ht="33" x14ac:dyDescent="0.3">
      <c r="A337" s="15" t="s">
        <v>1257</v>
      </c>
      <c r="B337" s="3" t="s">
        <v>1278</v>
      </c>
      <c r="C337" s="2" t="s">
        <v>765</v>
      </c>
      <c r="D337" s="2">
        <v>26</v>
      </c>
      <c r="E337" s="10">
        <v>15</v>
      </c>
    </row>
    <row r="338" spans="1:5" ht="16.5" x14ac:dyDescent="0.3">
      <c r="A338" s="15" t="s">
        <v>1255</v>
      </c>
      <c r="B338" s="3" t="s">
        <v>1276</v>
      </c>
      <c r="C338" s="2" t="s">
        <v>765</v>
      </c>
      <c r="D338" s="2">
        <v>26</v>
      </c>
      <c r="E338" s="10">
        <v>16</v>
      </c>
    </row>
    <row r="339" spans="1:5" ht="16.5" x14ac:dyDescent="0.3">
      <c r="A339" s="15" t="s">
        <v>1240</v>
      </c>
      <c r="B339" s="3" t="s">
        <v>1260</v>
      </c>
      <c r="C339" s="2" t="s">
        <v>278</v>
      </c>
      <c r="D339" s="2">
        <v>26</v>
      </c>
      <c r="E339" s="10">
        <v>86</v>
      </c>
    </row>
    <row r="340" spans="1:5" ht="16.5" x14ac:dyDescent="0.3">
      <c r="A340" s="15" t="s">
        <v>1240</v>
      </c>
      <c r="B340" s="3" t="s">
        <v>1260</v>
      </c>
      <c r="C340" s="2" t="s">
        <v>278</v>
      </c>
      <c r="D340" s="2">
        <v>26</v>
      </c>
      <c r="E340" s="10">
        <v>86</v>
      </c>
    </row>
    <row r="341" spans="1:5" ht="16.5" x14ac:dyDescent="0.3">
      <c r="A341" s="15" t="s">
        <v>1253</v>
      </c>
      <c r="B341" s="3" t="s">
        <v>1274</v>
      </c>
      <c r="C341" s="2" t="s">
        <v>278</v>
      </c>
      <c r="D341" s="2">
        <v>26</v>
      </c>
      <c r="E341" s="10">
        <v>121</v>
      </c>
    </row>
    <row r="342" spans="1:5" ht="16.5" x14ac:dyDescent="0.3">
      <c r="A342" s="15" t="s">
        <v>1252</v>
      </c>
      <c r="B342" s="3" t="s">
        <v>1273</v>
      </c>
      <c r="C342" s="2" t="s">
        <v>279</v>
      </c>
      <c r="D342" s="2">
        <v>26</v>
      </c>
      <c r="E342" s="10">
        <v>171</v>
      </c>
    </row>
    <row r="343" spans="1:5" ht="16.5" x14ac:dyDescent="0.3">
      <c r="A343" s="15" t="s">
        <v>1245</v>
      </c>
      <c r="B343" s="3" t="s">
        <v>1265</v>
      </c>
      <c r="C343" s="2" t="s">
        <v>278</v>
      </c>
      <c r="D343" s="2">
        <v>26</v>
      </c>
      <c r="E343" s="10">
        <v>184</v>
      </c>
    </row>
    <row r="344" spans="1:5" ht="16.5" x14ac:dyDescent="0.3">
      <c r="A344" s="15" t="s">
        <v>1245</v>
      </c>
      <c r="B344" s="3" t="s">
        <v>1265</v>
      </c>
      <c r="C344" s="2" t="s">
        <v>278</v>
      </c>
      <c r="D344" s="2">
        <v>26</v>
      </c>
      <c r="E344" s="10">
        <v>184</v>
      </c>
    </row>
    <row r="345" spans="1:5" ht="16.5" x14ac:dyDescent="0.3">
      <c r="A345" s="15" t="s">
        <v>1254</v>
      </c>
      <c r="B345" s="3" t="s">
        <v>1275</v>
      </c>
      <c r="C345" s="2" t="s">
        <v>277</v>
      </c>
      <c r="D345" s="2">
        <v>26</v>
      </c>
      <c r="E345" s="10">
        <v>244</v>
      </c>
    </row>
    <row r="346" spans="1:5" ht="16.5" x14ac:dyDescent="0.3">
      <c r="A346" s="15" t="s">
        <v>1248</v>
      </c>
      <c r="B346" s="3" t="s">
        <v>1268</v>
      </c>
      <c r="C346" s="2" t="s">
        <v>278</v>
      </c>
      <c r="D346" s="2">
        <v>26</v>
      </c>
      <c r="E346" s="10">
        <v>370</v>
      </c>
    </row>
    <row r="347" spans="1:5" ht="16.5" x14ac:dyDescent="0.3">
      <c r="A347" s="15" t="s">
        <v>1248</v>
      </c>
      <c r="B347" s="3" t="s">
        <v>1268</v>
      </c>
      <c r="C347" s="2" t="s">
        <v>278</v>
      </c>
      <c r="D347" s="2">
        <v>26</v>
      </c>
      <c r="E347" s="10">
        <v>370</v>
      </c>
    </row>
    <row r="348" spans="1:5" ht="16.5" x14ac:dyDescent="0.3">
      <c r="A348" s="15" t="s">
        <v>1243</v>
      </c>
      <c r="B348" s="3" t="s">
        <v>1263</v>
      </c>
      <c r="C348" s="2" t="s">
        <v>279</v>
      </c>
      <c r="D348" s="2">
        <v>26</v>
      </c>
      <c r="E348" s="10">
        <v>393</v>
      </c>
    </row>
    <row r="349" spans="1:5" ht="16.5" x14ac:dyDescent="0.3">
      <c r="A349" s="15" t="s">
        <v>1256</v>
      </c>
      <c r="B349" s="3" t="s">
        <v>1277</v>
      </c>
      <c r="C349" s="2" t="s">
        <v>277</v>
      </c>
      <c r="D349" s="2">
        <v>26</v>
      </c>
      <c r="E349" s="10">
        <v>432</v>
      </c>
    </row>
    <row r="350" spans="1:5" ht="16.5" x14ac:dyDescent="0.3">
      <c r="A350" s="15" t="s">
        <v>1247</v>
      </c>
      <c r="B350" s="3" t="s">
        <v>1267</v>
      </c>
      <c r="C350" s="2" t="s">
        <v>278</v>
      </c>
      <c r="D350" s="2">
        <v>26</v>
      </c>
      <c r="E350" s="10">
        <v>464</v>
      </c>
    </row>
    <row r="351" spans="1:5" ht="16.5" x14ac:dyDescent="0.3">
      <c r="A351" s="15" t="s">
        <v>1247</v>
      </c>
      <c r="B351" s="3" t="s">
        <v>1267</v>
      </c>
      <c r="C351" s="2" t="s">
        <v>278</v>
      </c>
      <c r="D351" s="2">
        <v>26</v>
      </c>
      <c r="E351" s="10">
        <v>464</v>
      </c>
    </row>
    <row r="352" spans="1:5" ht="16.5" x14ac:dyDescent="0.3">
      <c r="A352" s="15" t="s">
        <v>1249</v>
      </c>
      <c r="B352" s="3" t="s">
        <v>1269</v>
      </c>
      <c r="C352" s="2" t="s">
        <v>724</v>
      </c>
      <c r="D352" s="2">
        <v>26</v>
      </c>
      <c r="E352" s="10">
        <v>477</v>
      </c>
    </row>
    <row r="353" spans="1:5" ht="16.5" x14ac:dyDescent="0.3">
      <c r="A353" s="15" t="s">
        <v>1239</v>
      </c>
      <c r="B353" s="3" t="s">
        <v>1259</v>
      </c>
      <c r="C353" s="2" t="s">
        <v>279</v>
      </c>
      <c r="D353" s="2">
        <v>26</v>
      </c>
      <c r="E353" s="10">
        <v>556</v>
      </c>
    </row>
    <row r="354" spans="1:5" ht="16.5" x14ac:dyDescent="0.3">
      <c r="A354" s="15" t="s">
        <v>1250</v>
      </c>
      <c r="B354" s="3" t="s">
        <v>1271</v>
      </c>
      <c r="C354" s="2" t="s">
        <v>279</v>
      </c>
      <c r="D354" s="2">
        <v>26</v>
      </c>
      <c r="E354" s="10">
        <v>584</v>
      </c>
    </row>
    <row r="355" spans="1:5" ht="16.5" x14ac:dyDescent="0.3">
      <c r="A355" s="15" t="s">
        <v>1244</v>
      </c>
      <c r="B355" s="3" t="s">
        <v>1264</v>
      </c>
      <c r="C355" s="2" t="s">
        <v>277</v>
      </c>
      <c r="D355" s="2">
        <v>26</v>
      </c>
      <c r="E355" s="10">
        <v>633</v>
      </c>
    </row>
    <row r="356" spans="1:5" ht="16.5" x14ac:dyDescent="0.3">
      <c r="A356" s="15" t="s">
        <v>1258</v>
      </c>
      <c r="B356" s="3" t="s">
        <v>1270</v>
      </c>
      <c r="C356" s="2" t="s">
        <v>275</v>
      </c>
      <c r="D356" s="2">
        <v>26</v>
      </c>
      <c r="E356" s="10">
        <v>924</v>
      </c>
    </row>
    <row r="357" spans="1:5" ht="16.5" x14ac:dyDescent="0.3">
      <c r="A357" s="15" t="s">
        <v>1329</v>
      </c>
      <c r="B357" s="3" t="s">
        <v>320</v>
      </c>
      <c r="C357" s="2" t="s">
        <v>278</v>
      </c>
      <c r="D357" s="5">
        <v>27</v>
      </c>
      <c r="E357" s="10">
        <v>48</v>
      </c>
    </row>
    <row r="358" spans="1:5" ht="16.5" x14ac:dyDescent="0.3">
      <c r="A358" s="15" t="s">
        <v>1342</v>
      </c>
      <c r="B358" s="3" t="s">
        <v>1343</v>
      </c>
      <c r="C358" s="2" t="s">
        <v>277</v>
      </c>
      <c r="D358" s="5">
        <v>27</v>
      </c>
      <c r="E358" s="10">
        <v>105</v>
      </c>
    </row>
    <row r="359" spans="1:5" ht="16.5" x14ac:dyDescent="0.3">
      <c r="A359" s="15" t="s">
        <v>1338</v>
      </c>
      <c r="B359" s="3" t="s">
        <v>1339</v>
      </c>
      <c r="C359" s="2" t="s">
        <v>281</v>
      </c>
      <c r="D359" s="5">
        <v>27</v>
      </c>
      <c r="E359" s="10">
        <v>118</v>
      </c>
    </row>
    <row r="360" spans="1:5" ht="16.5" x14ac:dyDescent="0.3">
      <c r="A360" s="15" t="s">
        <v>1351</v>
      </c>
      <c r="B360" s="3" t="s">
        <v>1337</v>
      </c>
      <c r="C360" s="2" t="s">
        <v>277</v>
      </c>
      <c r="D360" s="5">
        <v>27</v>
      </c>
      <c r="E360" s="10">
        <v>263</v>
      </c>
    </row>
    <row r="361" spans="1:5" ht="16.5" x14ac:dyDescent="0.3">
      <c r="A361" s="15" t="s">
        <v>1345</v>
      </c>
      <c r="B361" s="3" t="s">
        <v>1323</v>
      </c>
      <c r="C361" s="2" t="s">
        <v>279</v>
      </c>
      <c r="D361" s="5">
        <v>27</v>
      </c>
      <c r="E361" s="10">
        <v>407</v>
      </c>
    </row>
    <row r="362" spans="1:5" ht="16.5" x14ac:dyDescent="0.3">
      <c r="A362" s="15" t="s">
        <v>161</v>
      </c>
      <c r="B362" s="3" t="s">
        <v>1321</v>
      </c>
      <c r="C362" s="2" t="s">
        <v>278</v>
      </c>
      <c r="D362" s="5">
        <v>27</v>
      </c>
      <c r="E362" s="10">
        <v>448</v>
      </c>
    </row>
    <row r="363" spans="1:5" ht="16.5" x14ac:dyDescent="0.3">
      <c r="A363" s="15" t="s">
        <v>1350</v>
      </c>
      <c r="B363" s="3" t="s">
        <v>1330</v>
      </c>
      <c r="C363" s="2" t="s">
        <v>279</v>
      </c>
      <c r="D363" s="5">
        <v>27</v>
      </c>
      <c r="E363" s="10">
        <v>509</v>
      </c>
    </row>
    <row r="364" spans="1:5" ht="16.5" x14ac:dyDescent="0.3">
      <c r="A364" s="15" t="s">
        <v>1314</v>
      </c>
      <c r="B364" s="3" t="s">
        <v>1315</v>
      </c>
      <c r="C364" s="2" t="s">
        <v>1316</v>
      </c>
      <c r="D364" s="5">
        <v>27</v>
      </c>
      <c r="E364" s="10">
        <v>555</v>
      </c>
    </row>
    <row r="365" spans="1:5" ht="16.5" x14ac:dyDescent="0.3">
      <c r="A365" s="15" t="s">
        <v>1347</v>
      </c>
      <c r="B365" s="3" t="s">
        <v>655</v>
      </c>
      <c r="C365" s="2" t="s">
        <v>279</v>
      </c>
      <c r="D365" s="5">
        <v>27</v>
      </c>
      <c r="E365" s="10">
        <v>602</v>
      </c>
    </row>
    <row r="366" spans="1:5" ht="16.5" x14ac:dyDescent="0.3">
      <c r="A366" s="15" t="s">
        <v>1639</v>
      </c>
      <c r="B366" s="3" t="s">
        <v>1320</v>
      </c>
      <c r="C366" s="2" t="s">
        <v>279</v>
      </c>
      <c r="D366" s="5">
        <v>27</v>
      </c>
      <c r="E366" s="10">
        <v>618</v>
      </c>
    </row>
    <row r="367" spans="1:5" ht="16.5" x14ac:dyDescent="0.3">
      <c r="A367" s="15" t="s">
        <v>1333</v>
      </c>
      <c r="B367" s="3" t="s">
        <v>1334</v>
      </c>
      <c r="C367" s="2" t="s">
        <v>278</v>
      </c>
      <c r="D367" s="5">
        <v>27</v>
      </c>
      <c r="E367" s="10">
        <v>680</v>
      </c>
    </row>
    <row r="368" spans="1:5" ht="16.5" x14ac:dyDescent="0.3">
      <c r="A368" s="15" t="s">
        <v>1344</v>
      </c>
      <c r="B368" s="3" t="s">
        <v>1319</v>
      </c>
      <c r="C368" s="2" t="s">
        <v>279</v>
      </c>
      <c r="D368" s="5">
        <v>27</v>
      </c>
      <c r="E368" s="10">
        <v>830</v>
      </c>
    </row>
    <row r="369" spans="1:5" ht="16.5" x14ac:dyDescent="0.3">
      <c r="A369" s="15" t="s">
        <v>1257</v>
      </c>
      <c r="B369" s="3" t="s">
        <v>1387</v>
      </c>
      <c r="C369" s="2" t="s">
        <v>765</v>
      </c>
      <c r="D369" s="5">
        <v>28</v>
      </c>
      <c r="E369" s="10">
        <v>15</v>
      </c>
    </row>
    <row r="370" spans="1:5" ht="16.5" x14ac:dyDescent="0.3">
      <c r="A370" s="15" t="s">
        <v>1368</v>
      </c>
      <c r="B370" s="3" t="s">
        <v>50</v>
      </c>
      <c r="C370" s="2" t="s">
        <v>765</v>
      </c>
      <c r="D370" s="5">
        <v>28</v>
      </c>
      <c r="E370" s="10">
        <v>35</v>
      </c>
    </row>
    <row r="371" spans="1:5" ht="16.5" x14ac:dyDescent="0.3">
      <c r="A371" s="15" t="s">
        <v>1366</v>
      </c>
      <c r="B371" s="3" t="s">
        <v>50</v>
      </c>
      <c r="C371" s="2" t="s">
        <v>765</v>
      </c>
      <c r="D371" s="5">
        <v>28</v>
      </c>
      <c r="E371" s="10">
        <v>36</v>
      </c>
    </row>
    <row r="372" spans="1:5" ht="16.5" x14ac:dyDescent="0.3">
      <c r="A372" s="15" t="s">
        <v>1370</v>
      </c>
      <c r="B372" s="3" t="s">
        <v>1371</v>
      </c>
      <c r="C372" s="2" t="s">
        <v>278</v>
      </c>
      <c r="D372" s="5">
        <v>28</v>
      </c>
      <c r="E372" s="10">
        <v>75</v>
      </c>
    </row>
    <row r="373" spans="1:5" ht="16.5" x14ac:dyDescent="0.3">
      <c r="A373" s="15" t="s">
        <v>1698</v>
      </c>
      <c r="B373" s="3" t="s">
        <v>1384</v>
      </c>
      <c r="C373" s="2" t="s">
        <v>275</v>
      </c>
      <c r="D373" s="5">
        <v>28</v>
      </c>
      <c r="E373" s="10">
        <v>79</v>
      </c>
    </row>
    <row r="374" spans="1:5" ht="16.5" x14ac:dyDescent="0.3">
      <c r="A374" s="15" t="s">
        <v>2281</v>
      </c>
      <c r="B374" s="3" t="s">
        <v>1375</v>
      </c>
      <c r="C374" s="2" t="s">
        <v>278</v>
      </c>
      <c r="D374" s="5">
        <v>28</v>
      </c>
      <c r="E374" s="10">
        <v>187</v>
      </c>
    </row>
    <row r="375" spans="1:5" ht="16.5" x14ac:dyDescent="0.3">
      <c r="A375" s="15" t="s">
        <v>1379</v>
      </c>
      <c r="B375" s="3" t="s">
        <v>1380</v>
      </c>
      <c r="C375" s="2" t="s">
        <v>278</v>
      </c>
      <c r="D375" s="5">
        <v>28</v>
      </c>
      <c r="E375" s="10">
        <v>215</v>
      </c>
    </row>
    <row r="376" spans="1:5" ht="16.5" x14ac:dyDescent="0.3">
      <c r="A376" s="15" t="s">
        <v>1376</v>
      </c>
      <c r="B376" s="3" t="s">
        <v>1377</v>
      </c>
      <c r="C376" s="2" t="s">
        <v>277</v>
      </c>
      <c r="D376" s="5">
        <v>28</v>
      </c>
      <c r="E376" s="10">
        <v>227</v>
      </c>
    </row>
    <row r="377" spans="1:5" ht="16.5" x14ac:dyDescent="0.3">
      <c r="A377" s="15" t="s">
        <v>1700</v>
      </c>
      <c r="B377" s="3" t="s">
        <v>1385</v>
      </c>
      <c r="C377" s="2" t="s">
        <v>278</v>
      </c>
      <c r="D377" s="5">
        <v>28</v>
      </c>
      <c r="E377" s="10">
        <v>232</v>
      </c>
    </row>
    <row r="378" spans="1:5" ht="16.5" x14ac:dyDescent="0.3">
      <c r="A378" s="15" t="s">
        <v>1649</v>
      </c>
      <c r="B378" s="3" t="s">
        <v>1369</v>
      </c>
      <c r="C378" s="2" t="s">
        <v>279</v>
      </c>
      <c r="D378" s="5">
        <v>28</v>
      </c>
      <c r="E378" s="10">
        <v>652</v>
      </c>
    </row>
    <row r="379" spans="1:5" ht="16.5" x14ac:dyDescent="0.3">
      <c r="A379" s="15" t="s">
        <v>1657</v>
      </c>
      <c r="B379" s="3" t="s">
        <v>1372</v>
      </c>
      <c r="C379" s="2" t="s">
        <v>279</v>
      </c>
      <c r="D379" s="5">
        <v>28</v>
      </c>
      <c r="E379" s="10">
        <v>785</v>
      </c>
    </row>
    <row r="380" spans="1:5" ht="16.5" x14ac:dyDescent="0.3">
      <c r="A380" s="15" t="s">
        <v>1681</v>
      </c>
      <c r="B380" s="3" t="s">
        <v>480</v>
      </c>
      <c r="C380" s="2" t="s">
        <v>279</v>
      </c>
      <c r="D380" s="5">
        <v>28</v>
      </c>
      <c r="E380" s="10">
        <v>801</v>
      </c>
    </row>
    <row r="381" spans="1:5" ht="16.5" x14ac:dyDescent="0.3">
      <c r="A381" s="15" t="s">
        <v>1416</v>
      </c>
      <c r="B381" s="3" t="s">
        <v>1417</v>
      </c>
      <c r="C381" s="2" t="s">
        <v>278</v>
      </c>
      <c r="D381" s="2">
        <v>29</v>
      </c>
      <c r="E381" s="10">
        <v>122</v>
      </c>
    </row>
    <row r="382" spans="1:5" ht="16.5" x14ac:dyDescent="0.3">
      <c r="A382" s="15" t="s">
        <v>1422</v>
      </c>
      <c r="B382" s="3" t="s">
        <v>1423</v>
      </c>
      <c r="C382" s="2" t="s">
        <v>278</v>
      </c>
      <c r="D382" s="2">
        <v>29</v>
      </c>
      <c r="E382" s="10">
        <v>154</v>
      </c>
    </row>
    <row r="383" spans="1:5" ht="16.5" x14ac:dyDescent="0.3">
      <c r="A383" s="15" t="s">
        <v>1402</v>
      </c>
      <c r="B383" s="3" t="s">
        <v>1403</v>
      </c>
      <c r="C383" s="2" t="s">
        <v>278</v>
      </c>
      <c r="D383" s="2">
        <v>29</v>
      </c>
      <c r="E383" s="10">
        <v>193</v>
      </c>
    </row>
    <row r="384" spans="1:5" ht="16.5" x14ac:dyDescent="0.3">
      <c r="A384" s="15" t="s">
        <v>1428</v>
      </c>
      <c r="B384" s="3" t="s">
        <v>1429</v>
      </c>
      <c r="C384" s="2" t="s">
        <v>277</v>
      </c>
      <c r="D384" s="2">
        <v>29</v>
      </c>
      <c r="E384" s="10">
        <v>282</v>
      </c>
    </row>
    <row r="385" spans="1:5" ht="16.5" x14ac:dyDescent="0.3">
      <c r="A385" s="15" t="s">
        <v>1408</v>
      </c>
      <c r="B385" s="3" t="s">
        <v>1409</v>
      </c>
      <c r="C385" s="2" t="s">
        <v>278</v>
      </c>
      <c r="D385" s="2">
        <v>29</v>
      </c>
      <c r="E385" s="10">
        <v>299</v>
      </c>
    </row>
    <row r="386" spans="1:5" ht="16.5" x14ac:dyDescent="0.3">
      <c r="A386" s="15" t="s">
        <v>1418</v>
      </c>
      <c r="B386" s="3" t="s">
        <v>1419</v>
      </c>
      <c r="C386" s="2" t="s">
        <v>275</v>
      </c>
      <c r="D386" s="2">
        <v>29</v>
      </c>
      <c r="E386" s="10">
        <v>484</v>
      </c>
    </row>
    <row r="387" spans="1:5" ht="16.5" x14ac:dyDescent="0.3">
      <c r="A387" s="15" t="s">
        <v>1420</v>
      </c>
      <c r="B387" s="3" t="s">
        <v>1421</v>
      </c>
      <c r="C387" s="2" t="s">
        <v>278</v>
      </c>
      <c r="D387" s="2">
        <v>29</v>
      </c>
      <c r="E387" s="10">
        <v>549</v>
      </c>
    </row>
    <row r="388" spans="1:5" ht="16.5" x14ac:dyDescent="0.3">
      <c r="A388" s="15" t="s">
        <v>1674</v>
      </c>
      <c r="B388" s="3" t="s">
        <v>1410</v>
      </c>
      <c r="C388" s="2" t="s">
        <v>279</v>
      </c>
      <c r="D388" s="2">
        <v>29</v>
      </c>
      <c r="E388" s="10">
        <v>598</v>
      </c>
    </row>
    <row r="389" spans="1:5" ht="16.5" x14ac:dyDescent="0.3">
      <c r="A389" s="15" t="s">
        <v>1398</v>
      </c>
      <c r="B389" s="3" t="s">
        <v>1399</v>
      </c>
      <c r="C389" s="2" t="s">
        <v>279</v>
      </c>
      <c r="D389" s="2">
        <v>29</v>
      </c>
      <c r="E389" s="10">
        <v>653</v>
      </c>
    </row>
    <row r="390" spans="1:5" ht="16.5" x14ac:dyDescent="0.3">
      <c r="A390" s="15" t="s">
        <v>1390</v>
      </c>
      <c r="B390" s="3" t="s">
        <v>1391</v>
      </c>
      <c r="C390" s="2" t="s">
        <v>279</v>
      </c>
      <c r="D390" s="2">
        <v>29</v>
      </c>
      <c r="E390" s="10">
        <v>990</v>
      </c>
    </row>
    <row r="391" spans="1:5" ht="16.5" x14ac:dyDescent="0.3">
      <c r="A391" s="15" t="s">
        <v>1447</v>
      </c>
      <c r="B391" s="3" t="s">
        <v>1448</v>
      </c>
      <c r="C391" s="2" t="s">
        <v>1446</v>
      </c>
      <c r="D391" s="2">
        <v>30</v>
      </c>
      <c r="E391" s="10">
        <v>194</v>
      </c>
    </row>
    <row r="392" spans="1:5" ht="16.5" x14ac:dyDescent="0.3">
      <c r="A392" s="15" t="s">
        <v>1452</v>
      </c>
      <c r="B392" s="3" t="s">
        <v>1453</v>
      </c>
      <c r="C392" s="2" t="s">
        <v>1413</v>
      </c>
      <c r="D392" s="2">
        <v>30</v>
      </c>
      <c r="E392" s="10">
        <v>266</v>
      </c>
    </row>
    <row r="393" spans="1:5" ht="16.5" x14ac:dyDescent="0.3">
      <c r="A393" s="15" t="s">
        <v>1465</v>
      </c>
      <c r="B393" s="3" t="s">
        <v>1466</v>
      </c>
      <c r="C393" s="2" t="s">
        <v>1446</v>
      </c>
      <c r="D393" s="2">
        <v>30</v>
      </c>
      <c r="E393" s="10">
        <v>306</v>
      </c>
    </row>
    <row r="394" spans="1:5" ht="16.5" x14ac:dyDescent="0.3">
      <c r="A394" s="15" t="s">
        <v>1469</v>
      </c>
      <c r="B394" s="3" t="s">
        <v>1470</v>
      </c>
      <c r="C394" s="2" t="s">
        <v>1446</v>
      </c>
      <c r="D394" s="2">
        <v>30</v>
      </c>
      <c r="E394" s="10">
        <v>320</v>
      </c>
    </row>
    <row r="395" spans="1:5" ht="16.5" x14ac:dyDescent="0.3">
      <c r="A395" s="15" t="s">
        <v>1460</v>
      </c>
      <c r="B395" s="3" t="s">
        <v>1461</v>
      </c>
      <c r="C395" s="2" t="s">
        <v>1446</v>
      </c>
      <c r="D395" s="2">
        <v>30</v>
      </c>
      <c r="E395" s="10">
        <v>332</v>
      </c>
    </row>
    <row r="396" spans="1:5" ht="16.5" x14ac:dyDescent="0.3">
      <c r="A396" s="15" t="s">
        <v>1432</v>
      </c>
      <c r="B396" s="3" t="s">
        <v>1433</v>
      </c>
      <c r="C396" s="2" t="s">
        <v>275</v>
      </c>
      <c r="D396" s="2">
        <v>30</v>
      </c>
      <c r="E396" s="10">
        <v>379</v>
      </c>
    </row>
    <row r="397" spans="1:5" ht="16.5" x14ac:dyDescent="0.3">
      <c r="A397" s="15" t="s">
        <v>1669</v>
      </c>
      <c r="B397" s="3" t="s">
        <v>1449</v>
      </c>
      <c r="C397" s="2" t="s">
        <v>1446</v>
      </c>
      <c r="D397" s="2">
        <v>30</v>
      </c>
      <c r="E397" s="10">
        <v>381</v>
      </c>
    </row>
    <row r="398" spans="1:5" ht="16.5" x14ac:dyDescent="0.3">
      <c r="A398" s="15" t="s">
        <v>1456</v>
      </c>
      <c r="B398" s="3" t="s">
        <v>1457</v>
      </c>
      <c r="C398" s="2" t="s">
        <v>277</v>
      </c>
      <c r="D398" s="2">
        <v>30</v>
      </c>
      <c r="E398" s="10">
        <v>455</v>
      </c>
    </row>
    <row r="399" spans="1:5" ht="16.5" x14ac:dyDescent="0.3">
      <c r="A399" s="15" t="s">
        <v>1471</v>
      </c>
      <c r="B399" s="3" t="s">
        <v>1472</v>
      </c>
      <c r="C399" s="2" t="s">
        <v>1446</v>
      </c>
      <c r="D399" s="2">
        <v>30</v>
      </c>
      <c r="E399" s="10">
        <v>497</v>
      </c>
    </row>
    <row r="400" spans="1:5" ht="16.5" x14ac:dyDescent="0.3">
      <c r="A400" s="15" t="s">
        <v>1473</v>
      </c>
      <c r="B400" s="3" t="s">
        <v>1380</v>
      </c>
      <c r="C400" s="2" t="s">
        <v>1446</v>
      </c>
      <c r="D400" s="2">
        <v>30</v>
      </c>
      <c r="E400" s="10">
        <v>536</v>
      </c>
    </row>
    <row r="401" spans="1:5" ht="16.5" x14ac:dyDescent="0.3">
      <c r="A401" s="15" t="s">
        <v>1442</v>
      </c>
      <c r="B401" s="3" t="s">
        <v>1443</v>
      </c>
      <c r="C401" s="2" t="s">
        <v>277</v>
      </c>
      <c r="D401" s="2">
        <v>30</v>
      </c>
      <c r="E401" s="10">
        <v>564</v>
      </c>
    </row>
    <row r="402" spans="1:5" ht="16.5" x14ac:dyDescent="0.3">
      <c r="A402" s="15" t="s">
        <v>1444</v>
      </c>
      <c r="B402" s="3" t="s">
        <v>1445</v>
      </c>
      <c r="C402" s="2" t="s">
        <v>1446</v>
      </c>
      <c r="D402" s="2">
        <v>30</v>
      </c>
      <c r="E402" s="10">
        <v>712</v>
      </c>
    </row>
    <row r="403" spans="1:5" ht="16.5" x14ac:dyDescent="0.3">
      <c r="A403" s="15" t="s">
        <v>1438</v>
      </c>
      <c r="B403" s="3" t="s">
        <v>1439</v>
      </c>
      <c r="C403" s="2" t="s">
        <v>1413</v>
      </c>
      <c r="D403" s="2">
        <v>30</v>
      </c>
      <c r="E403" s="10">
        <v>757</v>
      </c>
    </row>
    <row r="404" spans="1:5" ht="16.5" x14ac:dyDescent="0.3">
      <c r="A404" s="15" t="s">
        <v>1463</v>
      </c>
      <c r="B404" s="3" t="s">
        <v>1464</v>
      </c>
      <c r="C404" s="2" t="s">
        <v>275</v>
      </c>
      <c r="D404" s="2">
        <v>30</v>
      </c>
      <c r="E404" s="10">
        <v>786</v>
      </c>
    </row>
    <row r="405" spans="1:5" ht="16.5" x14ac:dyDescent="0.3">
      <c r="A405" s="15" t="s">
        <v>1454</v>
      </c>
      <c r="B405" s="3" t="s">
        <v>1455</v>
      </c>
      <c r="C405" s="2" t="s">
        <v>275</v>
      </c>
      <c r="D405" s="2">
        <v>30</v>
      </c>
      <c r="E405" s="10">
        <v>841</v>
      </c>
    </row>
    <row r="406" spans="1:5" ht="16.5" x14ac:dyDescent="0.3">
      <c r="A406" s="15" t="s">
        <v>1434</v>
      </c>
      <c r="B406" s="3" t="s">
        <v>1435</v>
      </c>
      <c r="C406" s="2" t="s">
        <v>1413</v>
      </c>
      <c r="D406" s="2">
        <v>30</v>
      </c>
      <c r="E406" s="10">
        <v>958</v>
      </c>
    </row>
    <row r="407" spans="1:5" ht="16.5" x14ac:dyDescent="0.3">
      <c r="A407" s="15" t="s">
        <v>1795</v>
      </c>
      <c r="B407" s="3" t="s">
        <v>1796</v>
      </c>
      <c r="C407" s="2" t="s">
        <v>278</v>
      </c>
      <c r="D407" s="2">
        <v>31</v>
      </c>
      <c r="E407" s="10">
        <v>89</v>
      </c>
    </row>
    <row r="408" spans="1:5" ht="16.5" x14ac:dyDescent="0.3">
      <c r="A408" s="15" t="s">
        <v>1763</v>
      </c>
      <c r="B408" s="3" t="s">
        <v>1764</v>
      </c>
      <c r="C408" s="2" t="s">
        <v>281</v>
      </c>
      <c r="D408" s="2">
        <v>31</v>
      </c>
      <c r="E408" s="10">
        <v>112</v>
      </c>
    </row>
    <row r="409" spans="1:5" ht="16.5" x14ac:dyDescent="0.3">
      <c r="A409" s="15" t="s">
        <v>1761</v>
      </c>
      <c r="B409" s="3" t="s">
        <v>1762</v>
      </c>
      <c r="C409" s="2" t="s">
        <v>277</v>
      </c>
      <c r="D409" s="2">
        <v>31</v>
      </c>
      <c r="E409" s="10">
        <v>159</v>
      </c>
    </row>
    <row r="410" spans="1:5" ht="16.5" x14ac:dyDescent="0.3">
      <c r="A410" s="15" t="s">
        <v>1806</v>
      </c>
      <c r="B410" s="3" t="s">
        <v>1807</v>
      </c>
      <c r="C410" s="2" t="s">
        <v>278</v>
      </c>
      <c r="D410" s="2">
        <v>31</v>
      </c>
      <c r="E410" s="10">
        <v>209</v>
      </c>
    </row>
    <row r="411" spans="1:5" ht="16.5" x14ac:dyDescent="0.3">
      <c r="A411" s="15" t="s">
        <v>1780</v>
      </c>
      <c r="B411" s="3" t="s">
        <v>1781</v>
      </c>
      <c r="C411" s="2" t="s">
        <v>275</v>
      </c>
      <c r="D411" s="2">
        <v>31</v>
      </c>
      <c r="E411" s="10">
        <v>238</v>
      </c>
    </row>
    <row r="412" spans="1:5" ht="16.5" x14ac:dyDescent="0.3">
      <c r="A412" s="15" t="s">
        <v>1770</v>
      </c>
      <c r="B412" s="3" t="s">
        <v>1771</v>
      </c>
      <c r="C412" s="2" t="s">
        <v>278</v>
      </c>
      <c r="D412" s="2">
        <v>31</v>
      </c>
      <c r="E412" s="10">
        <v>239</v>
      </c>
    </row>
    <row r="413" spans="1:5" ht="16.5" x14ac:dyDescent="0.3">
      <c r="A413" s="15" t="s">
        <v>1788</v>
      </c>
      <c r="B413" s="3" t="s">
        <v>1789</v>
      </c>
      <c r="C413" s="2" t="s">
        <v>279</v>
      </c>
      <c r="D413" s="2">
        <v>31</v>
      </c>
      <c r="E413" s="10">
        <v>273</v>
      </c>
    </row>
    <row r="414" spans="1:5" ht="16.5" x14ac:dyDescent="0.3">
      <c r="A414" s="15" t="s">
        <v>1800</v>
      </c>
      <c r="B414" s="3" t="s">
        <v>1801</v>
      </c>
      <c r="C414" s="2" t="s">
        <v>1413</v>
      </c>
      <c r="D414" s="2">
        <v>31</v>
      </c>
      <c r="E414" s="10">
        <v>632</v>
      </c>
    </row>
    <row r="415" spans="1:5" ht="16.5" x14ac:dyDescent="0.3">
      <c r="A415" s="15" t="s">
        <v>1792</v>
      </c>
      <c r="B415" s="3" t="s">
        <v>1385</v>
      </c>
      <c r="C415" s="2" t="s">
        <v>279</v>
      </c>
      <c r="D415" s="2">
        <v>31</v>
      </c>
      <c r="E415" s="10">
        <v>648</v>
      </c>
    </row>
    <row r="416" spans="1:5" ht="16.5" x14ac:dyDescent="0.3">
      <c r="A416" s="15" t="s">
        <v>1793</v>
      </c>
      <c r="B416" s="3" t="s">
        <v>1794</v>
      </c>
      <c r="C416" s="2" t="s">
        <v>279</v>
      </c>
      <c r="D416" s="2">
        <v>31</v>
      </c>
      <c r="E416" s="10">
        <v>656</v>
      </c>
    </row>
    <row r="417" spans="1:5" ht="16.5" x14ac:dyDescent="0.3">
      <c r="A417" s="15" t="s">
        <v>1798</v>
      </c>
      <c r="B417" s="3" t="s">
        <v>1799</v>
      </c>
      <c r="C417" s="2" t="s">
        <v>1316</v>
      </c>
      <c r="D417" s="2">
        <v>31</v>
      </c>
      <c r="E417" s="10">
        <v>686</v>
      </c>
    </row>
    <row r="418" spans="1:5" ht="16.5" x14ac:dyDescent="0.3">
      <c r="A418" s="15" t="s">
        <v>1784</v>
      </c>
      <c r="B418" s="3" t="s">
        <v>1785</v>
      </c>
      <c r="C418" s="2" t="s">
        <v>279</v>
      </c>
      <c r="D418" s="2">
        <v>31</v>
      </c>
      <c r="E418" s="10">
        <v>755</v>
      </c>
    </row>
    <row r="419" spans="1:5" ht="16.5" x14ac:dyDescent="0.3">
      <c r="A419" s="15" t="s">
        <v>1766</v>
      </c>
      <c r="B419" s="3" t="s">
        <v>1767</v>
      </c>
      <c r="C419" s="2" t="s">
        <v>279</v>
      </c>
      <c r="D419" s="2">
        <v>31</v>
      </c>
      <c r="E419" s="10">
        <v>780</v>
      </c>
    </row>
    <row r="420" spans="1:5" ht="16.5" x14ac:dyDescent="0.3">
      <c r="A420" s="15" t="s">
        <v>1773</v>
      </c>
      <c r="B420" s="3" t="s">
        <v>1774</v>
      </c>
      <c r="C420" s="2" t="s">
        <v>278</v>
      </c>
      <c r="D420" s="2">
        <v>31</v>
      </c>
      <c r="E420" s="10">
        <v>936</v>
      </c>
    </row>
    <row r="421" spans="1:5" ht="16.5" x14ac:dyDescent="0.3">
      <c r="A421" t="s">
        <v>1835</v>
      </c>
      <c r="B421" t="s">
        <v>1832</v>
      </c>
      <c r="C421" s="2"/>
      <c r="D421" s="2">
        <v>32</v>
      </c>
      <c r="E421" s="10">
        <v>108</v>
      </c>
    </row>
    <row r="422" spans="1:5" ht="16.5" x14ac:dyDescent="0.3">
      <c r="A422" t="s">
        <v>1839</v>
      </c>
      <c r="B422" t="s">
        <v>1823</v>
      </c>
      <c r="D422" s="2">
        <v>32</v>
      </c>
      <c r="E422" s="10">
        <v>201</v>
      </c>
    </row>
    <row r="423" spans="1:5" ht="16.5" x14ac:dyDescent="0.3">
      <c r="A423" t="s">
        <v>1809</v>
      </c>
      <c r="B423" t="s">
        <v>1818</v>
      </c>
      <c r="D423" s="2">
        <v>32</v>
      </c>
      <c r="E423" s="10">
        <v>443</v>
      </c>
    </row>
    <row r="424" spans="1:5" ht="16.5" x14ac:dyDescent="0.3">
      <c r="A424" t="s">
        <v>1836</v>
      </c>
      <c r="B424" t="s">
        <v>1816</v>
      </c>
      <c r="D424" s="2">
        <v>32</v>
      </c>
      <c r="E424" s="10">
        <v>460</v>
      </c>
    </row>
    <row r="425" spans="1:5" ht="16.5" x14ac:dyDescent="0.3">
      <c r="A425" t="s">
        <v>1840</v>
      </c>
      <c r="B425" t="s">
        <v>1824</v>
      </c>
      <c r="D425" s="2">
        <v>32</v>
      </c>
      <c r="E425" s="10">
        <v>495</v>
      </c>
    </row>
    <row r="426" spans="1:5" ht="16.5" x14ac:dyDescent="0.3">
      <c r="A426" t="s">
        <v>1837</v>
      </c>
      <c r="B426" t="s">
        <v>1817</v>
      </c>
      <c r="D426" s="2">
        <v>32</v>
      </c>
      <c r="E426" s="10">
        <v>610</v>
      </c>
    </row>
    <row r="427" spans="1:5" ht="16.5" x14ac:dyDescent="0.3">
      <c r="A427" t="s">
        <v>1811</v>
      </c>
      <c r="B427" t="s">
        <v>1821</v>
      </c>
      <c r="D427" s="2">
        <v>32</v>
      </c>
      <c r="E427" s="10">
        <v>719</v>
      </c>
    </row>
    <row r="428" spans="1:5" ht="16.5" x14ac:dyDescent="0.3">
      <c r="A428" t="s">
        <v>1841</v>
      </c>
      <c r="B428" t="s">
        <v>1825</v>
      </c>
      <c r="D428" s="2">
        <v>32</v>
      </c>
      <c r="E428" s="10">
        <v>747</v>
      </c>
    </row>
    <row r="429" spans="1:5" ht="16.5" x14ac:dyDescent="0.3">
      <c r="A429" t="s">
        <v>1810</v>
      </c>
      <c r="B429" t="s">
        <v>1819</v>
      </c>
      <c r="D429" s="2">
        <v>32</v>
      </c>
      <c r="E429" s="10">
        <v>834</v>
      </c>
    </row>
    <row r="430" spans="1:5" ht="16.5" x14ac:dyDescent="0.3">
      <c r="A430" t="s">
        <v>1844</v>
      </c>
      <c r="B430" t="s">
        <v>1830</v>
      </c>
      <c r="C430" s="2"/>
      <c r="D430" s="2">
        <v>32</v>
      </c>
      <c r="E430" s="10">
        <v>835</v>
      </c>
    </row>
    <row r="431" spans="1:5" ht="16.5" x14ac:dyDescent="0.3">
      <c r="A431" t="s">
        <v>1843</v>
      </c>
      <c r="B431" t="s">
        <v>1829</v>
      </c>
      <c r="C431" s="2"/>
      <c r="D431" s="2">
        <v>32</v>
      </c>
      <c r="E431" s="10">
        <v>844</v>
      </c>
    </row>
    <row r="432" spans="1:5" ht="16.5" x14ac:dyDescent="0.3">
      <c r="A432" t="s">
        <v>1838</v>
      </c>
      <c r="B432" t="s">
        <v>2286</v>
      </c>
      <c r="C432" s="2" t="s">
        <v>279</v>
      </c>
      <c r="D432" s="2">
        <v>32</v>
      </c>
      <c r="E432" s="10">
        <v>905</v>
      </c>
    </row>
    <row r="433" spans="1:3" ht="16.5" x14ac:dyDescent="0.2">
      <c r="C433" s="2"/>
    </row>
    <row r="434" spans="1:3" ht="16.5" x14ac:dyDescent="0.2">
      <c r="C434" s="2"/>
    </row>
    <row r="435" spans="1:3" ht="16.5" x14ac:dyDescent="0.2">
      <c r="A435" s="15"/>
      <c r="B435" s="3"/>
      <c r="C435" s="2"/>
    </row>
    <row r="436" spans="1:3" ht="16.5" x14ac:dyDescent="0.2">
      <c r="A436" s="15"/>
      <c r="B436" s="3"/>
      <c r="C436" s="2"/>
    </row>
    <row r="437" spans="1:3" ht="16.5" x14ac:dyDescent="0.2">
      <c r="A437" s="15"/>
      <c r="B437" s="2"/>
      <c r="C437" s="2"/>
    </row>
    <row r="438" spans="1:3" ht="16.5" x14ac:dyDescent="0.2">
      <c r="A438" s="15"/>
      <c r="B438" s="2"/>
      <c r="C438" s="2"/>
    </row>
    <row r="439" spans="1:3" ht="16.5" x14ac:dyDescent="0.2">
      <c r="A439" s="15"/>
      <c r="B439" s="3"/>
      <c r="C439" s="2"/>
    </row>
    <row r="440" spans="1:3" ht="16.5" x14ac:dyDescent="0.2">
      <c r="A440" s="15"/>
      <c r="B440" s="3"/>
      <c r="C440" s="2"/>
    </row>
    <row r="441" spans="1:3" ht="16.5" x14ac:dyDescent="0.2">
      <c r="A441" s="15"/>
      <c r="B441" s="3"/>
      <c r="C441" s="2"/>
    </row>
    <row r="443" spans="1:3" ht="16.5" x14ac:dyDescent="0.2">
      <c r="C443" s="2"/>
    </row>
    <row r="444" spans="1:3" ht="16.5" x14ac:dyDescent="0.3">
      <c r="A444" s="15"/>
      <c r="B444" s="10"/>
      <c r="C444" s="10"/>
    </row>
    <row r="445" spans="1:3" ht="16.5" x14ac:dyDescent="0.2">
      <c r="A445" s="15"/>
      <c r="B445" s="3"/>
      <c r="C445" s="2"/>
    </row>
    <row r="446" spans="1:3" ht="16.5" x14ac:dyDescent="0.2">
      <c r="A446" s="15"/>
      <c r="B446" s="3"/>
      <c r="C446" s="2"/>
    </row>
    <row r="447" spans="1:3" ht="16.5" x14ac:dyDescent="0.2">
      <c r="C447" s="2"/>
    </row>
    <row r="448" spans="1:3" ht="16.5" x14ac:dyDescent="0.2">
      <c r="A448" s="15"/>
      <c r="B448" s="3"/>
      <c r="C448" s="2"/>
    </row>
    <row r="449" spans="1:3" ht="16.5" x14ac:dyDescent="0.2">
      <c r="A449" s="15"/>
      <c r="B449" s="3"/>
      <c r="C449" s="2"/>
    </row>
    <row r="450" spans="1:3" ht="16.5" x14ac:dyDescent="0.2">
      <c r="A450" s="15"/>
      <c r="B450" s="3"/>
      <c r="C450" s="2"/>
    </row>
    <row r="451" spans="1:3" ht="16.5" x14ac:dyDescent="0.2">
      <c r="A451" s="15"/>
      <c r="B451" s="3"/>
      <c r="C451" s="2"/>
    </row>
    <row r="452" spans="1:3" ht="16.5" x14ac:dyDescent="0.2">
      <c r="A452" s="15"/>
      <c r="B452" s="3"/>
      <c r="C452" s="2"/>
    </row>
    <row r="453" spans="1:3" ht="16.5" x14ac:dyDescent="0.2">
      <c r="C453" s="2"/>
    </row>
    <row r="454" spans="1:3" ht="16.5" x14ac:dyDescent="0.3">
      <c r="A454" s="15"/>
      <c r="B454" s="10"/>
      <c r="C454" s="10"/>
    </row>
    <row r="455" spans="1:3" ht="16.5" x14ac:dyDescent="0.2">
      <c r="A455" s="15"/>
      <c r="B455" s="3"/>
      <c r="C455" s="2"/>
    </row>
    <row r="456" spans="1:3" ht="16.5" x14ac:dyDescent="0.2">
      <c r="A456" s="15"/>
      <c r="B456" s="3"/>
      <c r="C456" s="2"/>
    </row>
    <row r="457" spans="1:3" ht="16.5" x14ac:dyDescent="0.2">
      <c r="A457" s="15"/>
      <c r="B457" s="3"/>
      <c r="C457" s="2"/>
    </row>
    <row r="458" spans="1:3" ht="16.5" x14ac:dyDescent="0.2">
      <c r="A458" s="15"/>
      <c r="B458" s="3"/>
      <c r="C458" s="2"/>
    </row>
    <row r="459" spans="1:3" ht="16.5" x14ac:dyDescent="0.2">
      <c r="A459" s="15"/>
      <c r="B459" s="3"/>
      <c r="C459" s="2"/>
    </row>
    <row r="460" spans="1:3" ht="16.5" x14ac:dyDescent="0.2">
      <c r="A460" s="15"/>
      <c r="B460" s="3"/>
      <c r="C460" s="2"/>
    </row>
    <row r="461" spans="1:3" ht="16.5" x14ac:dyDescent="0.2">
      <c r="A461" s="15"/>
      <c r="B461" s="3"/>
      <c r="C461" s="2"/>
    </row>
    <row r="462" spans="1:3" ht="16.5" x14ac:dyDescent="0.2">
      <c r="A462" s="15"/>
      <c r="B462" s="3"/>
      <c r="C462" s="2"/>
    </row>
    <row r="463" spans="1:3" ht="16.5" x14ac:dyDescent="0.2">
      <c r="A463" s="15"/>
      <c r="B463" s="3"/>
      <c r="C463" s="2"/>
    </row>
    <row r="464" spans="1:3" ht="16.5" x14ac:dyDescent="0.3">
      <c r="A464" s="15"/>
      <c r="B464" s="10"/>
      <c r="C464" s="10"/>
    </row>
    <row r="465" spans="1:3" ht="16.5" x14ac:dyDescent="0.2">
      <c r="A465" s="15"/>
      <c r="B465" s="3"/>
      <c r="C465" s="2"/>
    </row>
    <row r="466" spans="1:3" ht="16.5" x14ac:dyDescent="0.3">
      <c r="A466" s="15"/>
      <c r="B466" s="10"/>
      <c r="C466" s="10"/>
    </row>
    <row r="467" spans="1:3" ht="16.5" x14ac:dyDescent="0.2">
      <c r="A467" s="15"/>
      <c r="B467" s="3"/>
      <c r="C467" s="2"/>
    </row>
  </sheetData>
  <autoFilter ref="A1:E432" xr:uid="{00000000-0009-0000-0000-000003000000}">
    <sortState xmlns:xlrd2="http://schemas.microsoft.com/office/spreadsheetml/2017/richdata2" ref="A2:E432">
      <sortCondition ref="D1:D4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63"/>
  <sheetViews>
    <sheetView workbookViewId="0">
      <selection activeCell="B156" sqref="A2:B156"/>
    </sheetView>
  </sheetViews>
  <sheetFormatPr defaultRowHeight="12.75" x14ac:dyDescent="0.2"/>
  <cols>
    <col min="1" max="1" width="16.5703125" customWidth="1"/>
    <col min="2" max="2" width="24.42578125" customWidth="1"/>
  </cols>
  <sheetData>
    <row r="1" spans="1:5" x14ac:dyDescent="0.2">
      <c r="A1" t="s">
        <v>21</v>
      </c>
      <c r="B1" t="s">
        <v>22</v>
      </c>
      <c r="C1" t="s">
        <v>2287</v>
      </c>
      <c r="D1" t="s">
        <v>23</v>
      </c>
      <c r="E1" t="s">
        <v>1633</v>
      </c>
    </row>
    <row r="2" spans="1:5" ht="16.5" x14ac:dyDescent="0.3">
      <c r="A2" s="15" t="s">
        <v>4</v>
      </c>
      <c r="B2" s="3" t="s">
        <v>5</v>
      </c>
      <c r="C2" s="2" t="s">
        <v>279</v>
      </c>
      <c r="D2" s="5">
        <v>1</v>
      </c>
      <c r="E2" s="10">
        <v>2</v>
      </c>
    </row>
    <row r="3" spans="1:5" ht="16.5" hidden="1" x14ac:dyDescent="0.3">
      <c r="A3" s="15" t="s">
        <v>10</v>
      </c>
      <c r="B3" s="3" t="s">
        <v>10</v>
      </c>
      <c r="C3" s="2" t="s">
        <v>281</v>
      </c>
      <c r="D3" s="2">
        <v>1</v>
      </c>
      <c r="E3" s="10">
        <v>5</v>
      </c>
    </row>
    <row r="4" spans="1:5" ht="16.5" hidden="1" x14ac:dyDescent="0.3">
      <c r="A4" s="15" t="s">
        <v>14</v>
      </c>
      <c r="B4" s="3" t="s">
        <v>15</v>
      </c>
      <c r="C4" s="2" t="s">
        <v>278</v>
      </c>
      <c r="D4" s="2">
        <v>1</v>
      </c>
      <c r="E4" s="10">
        <v>71</v>
      </c>
    </row>
    <row r="5" spans="1:5" ht="16.5" hidden="1" x14ac:dyDescent="0.3">
      <c r="A5" s="15" t="s">
        <v>12</v>
      </c>
      <c r="B5" s="3" t="s">
        <v>13</v>
      </c>
      <c r="C5" s="2" t="s">
        <v>278</v>
      </c>
      <c r="D5" s="2">
        <v>1</v>
      </c>
      <c r="E5" s="10">
        <v>127</v>
      </c>
    </row>
    <row r="6" spans="1:5" ht="16.5" hidden="1" x14ac:dyDescent="0.3">
      <c r="A6" s="15" t="s">
        <v>2175</v>
      </c>
      <c r="B6" s="3" t="s">
        <v>20</v>
      </c>
      <c r="C6" s="2" t="s">
        <v>278</v>
      </c>
      <c r="D6" s="2">
        <v>1</v>
      </c>
      <c r="E6" s="10">
        <v>196</v>
      </c>
    </row>
    <row r="7" spans="1:5" ht="16.5" hidden="1" x14ac:dyDescent="0.3">
      <c r="A7" s="15" t="s">
        <v>18</v>
      </c>
      <c r="B7" s="3" t="s">
        <v>19</v>
      </c>
      <c r="C7" s="2" t="s">
        <v>278</v>
      </c>
      <c r="D7" s="2">
        <v>1</v>
      </c>
      <c r="E7" s="10">
        <v>496</v>
      </c>
    </row>
    <row r="8" spans="1:5" ht="16.5" x14ac:dyDescent="0.3">
      <c r="A8" s="15" t="s">
        <v>16</v>
      </c>
      <c r="B8" s="3" t="s">
        <v>2314</v>
      </c>
      <c r="C8" s="2" t="s">
        <v>279</v>
      </c>
      <c r="D8" s="5">
        <v>1</v>
      </c>
      <c r="E8" s="10">
        <v>506</v>
      </c>
    </row>
    <row r="9" spans="1:5" ht="16.5" hidden="1" x14ac:dyDescent="0.3">
      <c r="A9" s="15" t="s">
        <v>0</v>
      </c>
      <c r="B9" s="3" t="s">
        <v>1</v>
      </c>
      <c r="C9" s="2" t="s">
        <v>278</v>
      </c>
      <c r="D9" s="2">
        <v>1</v>
      </c>
      <c r="E9" s="10">
        <v>687</v>
      </c>
    </row>
    <row r="10" spans="1:5" ht="16.5" x14ac:dyDescent="0.3">
      <c r="A10" s="15" t="s">
        <v>2313</v>
      </c>
      <c r="B10" s="3" t="s">
        <v>2315</v>
      </c>
      <c r="C10" s="2" t="s">
        <v>279</v>
      </c>
      <c r="D10" s="5">
        <v>1</v>
      </c>
      <c r="E10" s="10">
        <v>900</v>
      </c>
    </row>
    <row r="11" spans="1:5" ht="16.5" hidden="1" x14ac:dyDescent="0.3">
      <c r="A11" s="15" t="s">
        <v>6</v>
      </c>
      <c r="B11" s="3" t="s">
        <v>7</v>
      </c>
      <c r="C11" s="2" t="s">
        <v>278</v>
      </c>
      <c r="D11" s="2">
        <v>1</v>
      </c>
      <c r="E11" s="10">
        <v>909</v>
      </c>
    </row>
    <row r="12" spans="1:5" ht="16.5" hidden="1" x14ac:dyDescent="0.3">
      <c r="A12" s="15" t="s">
        <v>40</v>
      </c>
      <c r="B12" s="3" t="s">
        <v>41</v>
      </c>
      <c r="C12" s="2" t="s">
        <v>275</v>
      </c>
      <c r="D12" s="2">
        <v>2</v>
      </c>
      <c r="E12" s="10">
        <v>76</v>
      </c>
    </row>
    <row r="13" spans="1:5" ht="16.5" hidden="1" x14ac:dyDescent="0.3">
      <c r="A13" s="15" t="s">
        <v>24</v>
      </c>
      <c r="B13" s="3" t="s">
        <v>25</v>
      </c>
      <c r="C13" s="2" t="s">
        <v>278</v>
      </c>
      <c r="D13" s="2">
        <v>2</v>
      </c>
      <c r="E13" s="10">
        <v>198</v>
      </c>
    </row>
    <row r="14" spans="1:5" ht="16.5" hidden="1" x14ac:dyDescent="0.3">
      <c r="A14" s="15" t="s">
        <v>31</v>
      </c>
      <c r="B14" s="3" t="s">
        <v>32</v>
      </c>
      <c r="C14" s="2" t="s">
        <v>278</v>
      </c>
      <c r="D14" s="2">
        <v>2</v>
      </c>
      <c r="E14" s="10">
        <v>241</v>
      </c>
    </row>
    <row r="15" spans="1:5" ht="16.5" hidden="1" x14ac:dyDescent="0.3">
      <c r="A15" s="15" t="s">
        <v>35</v>
      </c>
      <c r="B15" s="3" t="s">
        <v>36</v>
      </c>
      <c r="C15" s="2" t="s">
        <v>277</v>
      </c>
      <c r="D15" s="2">
        <v>2</v>
      </c>
      <c r="E15" s="10">
        <v>262</v>
      </c>
    </row>
    <row r="16" spans="1:5" ht="16.5" x14ac:dyDescent="0.3">
      <c r="A16" s="15" t="s">
        <v>2178</v>
      </c>
      <c r="B16" s="3" t="s">
        <v>2316</v>
      </c>
      <c r="C16" s="2" t="s">
        <v>279</v>
      </c>
      <c r="D16" s="5">
        <v>2</v>
      </c>
      <c r="E16" s="10">
        <v>435</v>
      </c>
    </row>
    <row r="17" spans="1:5" ht="16.5" x14ac:dyDescent="0.3">
      <c r="A17" s="15" t="s">
        <v>2177</v>
      </c>
      <c r="B17" s="3" t="s">
        <v>699</v>
      </c>
      <c r="C17" s="2" t="s">
        <v>279</v>
      </c>
      <c r="D17" s="5">
        <v>2</v>
      </c>
      <c r="E17" s="10">
        <v>766</v>
      </c>
    </row>
    <row r="18" spans="1:5" ht="16.5" hidden="1" x14ac:dyDescent="0.3">
      <c r="A18" s="15" t="s">
        <v>29</v>
      </c>
      <c r="B18" s="3" t="s">
        <v>30</v>
      </c>
      <c r="C18" s="2" t="s">
        <v>278</v>
      </c>
      <c r="D18" s="2">
        <v>2</v>
      </c>
      <c r="E18" s="10">
        <v>863</v>
      </c>
    </row>
    <row r="19" spans="1:5" ht="16.5" x14ac:dyDescent="0.3">
      <c r="A19" s="15" t="s">
        <v>2176</v>
      </c>
      <c r="B19" s="3" t="s">
        <v>2317</v>
      </c>
      <c r="C19" s="2" t="s">
        <v>279</v>
      </c>
      <c r="D19" s="5">
        <v>2</v>
      </c>
      <c r="E19" s="10">
        <v>975</v>
      </c>
    </row>
    <row r="20" spans="1:5" ht="16.5" hidden="1" x14ac:dyDescent="0.3">
      <c r="A20" s="15" t="s">
        <v>49</v>
      </c>
      <c r="B20" s="3" t="s">
        <v>50</v>
      </c>
      <c r="C20" s="2" t="s">
        <v>274</v>
      </c>
      <c r="D20" s="2">
        <v>3</v>
      </c>
      <c r="E20" s="10">
        <v>1</v>
      </c>
    </row>
    <row r="21" spans="1:5" ht="16.5" hidden="1" x14ac:dyDescent="0.3">
      <c r="A21" s="15" t="s">
        <v>61</v>
      </c>
      <c r="B21" s="3" t="s">
        <v>62</v>
      </c>
      <c r="C21" s="2" t="s">
        <v>275</v>
      </c>
      <c r="D21" s="2">
        <v>3</v>
      </c>
      <c r="E21" s="10">
        <v>6</v>
      </c>
    </row>
    <row r="22" spans="1:5" ht="16.5" hidden="1" x14ac:dyDescent="0.3">
      <c r="A22" s="15" t="s">
        <v>43</v>
      </c>
      <c r="B22" s="3" t="s">
        <v>44</v>
      </c>
      <c r="C22" s="2" t="s">
        <v>281</v>
      </c>
      <c r="D22" s="2">
        <v>3</v>
      </c>
      <c r="E22" s="10">
        <v>14</v>
      </c>
    </row>
    <row r="23" spans="1:5" ht="16.5" hidden="1" x14ac:dyDescent="0.3">
      <c r="A23" s="15" t="s">
        <v>1760</v>
      </c>
      <c r="B23" s="3" t="s">
        <v>58</v>
      </c>
      <c r="C23" s="2" t="s">
        <v>277</v>
      </c>
      <c r="D23" s="2">
        <v>3</v>
      </c>
      <c r="E23" s="10">
        <v>25</v>
      </c>
    </row>
    <row r="24" spans="1:5" ht="16.5" x14ac:dyDescent="0.3">
      <c r="A24" s="15" t="s">
        <v>2190</v>
      </c>
      <c r="B24" s="3" t="s">
        <v>2318</v>
      </c>
      <c r="C24" s="2" t="s">
        <v>279</v>
      </c>
      <c r="D24" s="5">
        <v>3</v>
      </c>
      <c r="E24" s="10">
        <v>31</v>
      </c>
    </row>
    <row r="25" spans="1:5" ht="16.5" hidden="1" x14ac:dyDescent="0.3">
      <c r="A25" s="15" t="s">
        <v>59</v>
      </c>
      <c r="B25" s="3" t="s">
        <v>60</v>
      </c>
      <c r="C25" s="2" t="s">
        <v>278</v>
      </c>
      <c r="D25" s="2">
        <v>3</v>
      </c>
      <c r="E25" s="10">
        <v>353</v>
      </c>
    </row>
    <row r="26" spans="1:5" ht="16.5" x14ac:dyDescent="0.3">
      <c r="A26" s="15" t="s">
        <v>2185</v>
      </c>
      <c r="B26" s="3" t="s">
        <v>2319</v>
      </c>
      <c r="C26" s="2" t="s">
        <v>279</v>
      </c>
      <c r="D26" s="5">
        <v>3</v>
      </c>
      <c r="E26" s="10">
        <v>442</v>
      </c>
    </row>
    <row r="27" spans="1:5" ht="16.5" x14ac:dyDescent="0.3">
      <c r="A27" s="15" t="s">
        <v>2187</v>
      </c>
      <c r="B27" s="3" t="s">
        <v>2320</v>
      </c>
      <c r="C27" s="2" t="s">
        <v>279</v>
      </c>
      <c r="D27" s="5">
        <v>3</v>
      </c>
      <c r="E27" s="10">
        <v>535</v>
      </c>
    </row>
    <row r="28" spans="1:5" ht="16.5" x14ac:dyDescent="0.3">
      <c r="A28" s="15" t="s">
        <v>2189</v>
      </c>
      <c r="B28" s="3" t="s">
        <v>2321</v>
      </c>
      <c r="C28" s="2" t="s">
        <v>279</v>
      </c>
      <c r="D28" s="5">
        <v>3</v>
      </c>
      <c r="E28" s="10">
        <v>570</v>
      </c>
    </row>
    <row r="29" spans="1:5" ht="16.5" x14ac:dyDescent="0.3">
      <c r="A29" s="15" t="s">
        <v>2184</v>
      </c>
      <c r="B29" s="3" t="s">
        <v>2322</v>
      </c>
      <c r="C29" s="2" t="s">
        <v>279</v>
      </c>
      <c r="D29" s="5">
        <v>3</v>
      </c>
      <c r="E29" s="10">
        <v>597</v>
      </c>
    </row>
    <row r="30" spans="1:5" ht="16.5" x14ac:dyDescent="0.3">
      <c r="A30" s="15" t="s">
        <v>112</v>
      </c>
      <c r="B30" s="3" t="s">
        <v>2323</v>
      </c>
      <c r="C30" s="2" t="s">
        <v>279</v>
      </c>
      <c r="D30" s="5">
        <v>3</v>
      </c>
      <c r="E30" s="10">
        <v>605</v>
      </c>
    </row>
    <row r="31" spans="1:5" ht="16.5" hidden="1" x14ac:dyDescent="0.3">
      <c r="A31" s="15" t="s">
        <v>72</v>
      </c>
      <c r="B31" s="3" t="s">
        <v>73</v>
      </c>
      <c r="C31" s="2" t="s">
        <v>278</v>
      </c>
      <c r="D31" s="2">
        <v>3</v>
      </c>
      <c r="E31" s="10">
        <v>640</v>
      </c>
    </row>
    <row r="32" spans="1:5" ht="16.5" hidden="1" x14ac:dyDescent="0.3">
      <c r="A32" s="15" t="s">
        <v>1733</v>
      </c>
      <c r="B32" s="3" t="s">
        <v>48</v>
      </c>
      <c r="C32" s="2" t="s">
        <v>273</v>
      </c>
      <c r="D32" s="2">
        <v>3</v>
      </c>
      <c r="E32" s="10">
        <v>643</v>
      </c>
    </row>
    <row r="33" spans="1:5" ht="16.5" x14ac:dyDescent="0.3">
      <c r="A33" s="15" t="s">
        <v>2186</v>
      </c>
      <c r="B33" s="3" t="s">
        <v>2324</v>
      </c>
      <c r="C33" s="2" t="s">
        <v>279</v>
      </c>
      <c r="D33" s="5">
        <v>3</v>
      </c>
      <c r="E33" s="10">
        <v>853</v>
      </c>
    </row>
    <row r="34" spans="1:5" ht="16.5" hidden="1" x14ac:dyDescent="0.3">
      <c r="A34" s="15" t="s">
        <v>105</v>
      </c>
      <c r="B34" s="3" t="s">
        <v>106</v>
      </c>
      <c r="C34" s="2" t="s">
        <v>110</v>
      </c>
      <c r="D34" s="2">
        <v>4</v>
      </c>
      <c r="E34" s="10">
        <v>9</v>
      </c>
    </row>
    <row r="35" spans="1:5" ht="16.5" hidden="1" x14ac:dyDescent="0.3">
      <c r="A35" s="15" t="s">
        <v>82</v>
      </c>
      <c r="B35" s="3" t="s">
        <v>83</v>
      </c>
      <c r="C35" s="2" t="s">
        <v>110</v>
      </c>
      <c r="D35" s="2">
        <v>4</v>
      </c>
      <c r="E35" s="10">
        <v>11</v>
      </c>
    </row>
    <row r="36" spans="1:5" ht="16.5" hidden="1" x14ac:dyDescent="0.3">
      <c r="A36" s="15" t="s">
        <v>101</v>
      </c>
      <c r="B36" s="3" t="s">
        <v>102</v>
      </c>
      <c r="C36" s="2" t="s">
        <v>274</v>
      </c>
      <c r="D36" s="2">
        <v>4</v>
      </c>
      <c r="E36" s="10">
        <v>20</v>
      </c>
    </row>
    <row r="37" spans="1:5" ht="16.5" x14ac:dyDescent="0.3">
      <c r="A37" s="15" t="s">
        <v>2194</v>
      </c>
      <c r="B37" s="3" t="s">
        <v>2325</v>
      </c>
      <c r="C37" s="2" t="s">
        <v>279</v>
      </c>
      <c r="D37" s="5">
        <v>4</v>
      </c>
      <c r="E37" s="10">
        <v>39</v>
      </c>
    </row>
    <row r="38" spans="1:5" ht="16.5" x14ac:dyDescent="0.3">
      <c r="A38" s="15" t="s">
        <v>2191</v>
      </c>
      <c r="B38" s="3" t="s">
        <v>2326</v>
      </c>
      <c r="C38" s="2" t="s">
        <v>279</v>
      </c>
      <c r="D38" s="5">
        <v>4</v>
      </c>
      <c r="E38" s="10">
        <v>69</v>
      </c>
    </row>
    <row r="39" spans="1:5" ht="16.5" x14ac:dyDescent="0.3">
      <c r="A39" s="15" t="s">
        <v>2196</v>
      </c>
      <c r="B39" s="3" t="s">
        <v>2327</v>
      </c>
      <c r="C39" s="2" t="s">
        <v>279</v>
      </c>
      <c r="D39" s="5">
        <v>4</v>
      </c>
      <c r="E39" s="10">
        <v>113</v>
      </c>
    </row>
    <row r="40" spans="1:5" ht="16.5" x14ac:dyDescent="0.3">
      <c r="A40" s="15" t="s">
        <v>2198</v>
      </c>
      <c r="B40" s="3" t="s">
        <v>2328</v>
      </c>
      <c r="C40" s="2" t="s">
        <v>279</v>
      </c>
      <c r="D40" s="5">
        <v>4</v>
      </c>
      <c r="E40" s="10">
        <v>158</v>
      </c>
    </row>
    <row r="41" spans="1:5" ht="16.5" x14ac:dyDescent="0.3">
      <c r="A41" s="15" t="s">
        <v>2197</v>
      </c>
      <c r="B41" s="3" t="s">
        <v>2329</v>
      </c>
      <c r="C41" s="2" t="s">
        <v>279</v>
      </c>
      <c r="D41" s="5">
        <v>4</v>
      </c>
      <c r="E41" s="10">
        <v>174</v>
      </c>
    </row>
    <row r="42" spans="1:5" ht="16.5" hidden="1" x14ac:dyDescent="0.3">
      <c r="A42" s="15" t="s">
        <v>78</v>
      </c>
      <c r="B42" s="3" t="s">
        <v>79</v>
      </c>
      <c r="C42" s="2" t="s">
        <v>280</v>
      </c>
      <c r="D42" s="2">
        <v>4</v>
      </c>
      <c r="E42" s="10">
        <v>186</v>
      </c>
    </row>
    <row r="43" spans="1:5" ht="16.5" hidden="1" x14ac:dyDescent="0.3">
      <c r="A43" s="15" t="s">
        <v>2180</v>
      </c>
      <c r="B43" s="3" t="s">
        <v>97</v>
      </c>
      <c r="C43" s="2" t="s">
        <v>280</v>
      </c>
      <c r="D43" s="2">
        <v>4</v>
      </c>
      <c r="E43" s="10">
        <v>212</v>
      </c>
    </row>
    <row r="44" spans="1:5" ht="16.5" hidden="1" x14ac:dyDescent="0.3">
      <c r="A44" s="15" t="s">
        <v>103</v>
      </c>
      <c r="B44" s="3" t="s">
        <v>104</v>
      </c>
      <c r="C44" s="2" t="s">
        <v>278</v>
      </c>
      <c r="D44" s="2">
        <v>4</v>
      </c>
      <c r="E44" s="10">
        <v>261</v>
      </c>
    </row>
    <row r="45" spans="1:5" ht="16.5" hidden="1" x14ac:dyDescent="0.3">
      <c r="A45" s="15" t="s">
        <v>99</v>
      </c>
      <c r="B45" s="3" t="s">
        <v>100</v>
      </c>
      <c r="C45" s="2" t="s">
        <v>275</v>
      </c>
      <c r="D45" s="2">
        <v>4</v>
      </c>
      <c r="E45" s="10">
        <v>341</v>
      </c>
    </row>
    <row r="46" spans="1:5" ht="16.5" hidden="1" x14ac:dyDescent="0.3">
      <c r="A46" s="15" t="s">
        <v>87</v>
      </c>
      <c r="B46" s="3" t="s">
        <v>88</v>
      </c>
      <c r="C46" s="2" t="s">
        <v>278</v>
      </c>
      <c r="D46" s="2">
        <v>4</v>
      </c>
      <c r="E46" s="10">
        <v>839</v>
      </c>
    </row>
    <row r="47" spans="1:5" ht="16.5" hidden="1" x14ac:dyDescent="0.3">
      <c r="A47" s="15" t="s">
        <v>94</v>
      </c>
      <c r="B47" s="3" t="s">
        <v>95</v>
      </c>
      <c r="C47" s="2" t="s">
        <v>278</v>
      </c>
      <c r="D47" s="2">
        <v>4</v>
      </c>
      <c r="E47" s="10">
        <v>913</v>
      </c>
    </row>
    <row r="48" spans="1:5" ht="16.5" hidden="1" x14ac:dyDescent="0.3">
      <c r="A48" s="15" t="s">
        <v>115</v>
      </c>
      <c r="B48" s="3" t="s">
        <v>149</v>
      </c>
      <c r="C48" s="2" t="s">
        <v>277</v>
      </c>
      <c r="D48" s="2">
        <v>5</v>
      </c>
      <c r="E48" s="10">
        <v>41</v>
      </c>
    </row>
    <row r="49" spans="1:5" ht="16.5" hidden="1" x14ac:dyDescent="0.3">
      <c r="A49" s="15" t="s">
        <v>116</v>
      </c>
      <c r="B49" s="3" t="s">
        <v>150</v>
      </c>
      <c r="C49" s="2" t="s">
        <v>277</v>
      </c>
      <c r="D49" s="2">
        <v>5</v>
      </c>
      <c r="E49" s="10">
        <v>43</v>
      </c>
    </row>
    <row r="50" spans="1:5" ht="16.5" hidden="1" x14ac:dyDescent="0.3">
      <c r="A50" s="15" t="s">
        <v>116</v>
      </c>
      <c r="B50" s="3" t="s">
        <v>2204</v>
      </c>
      <c r="C50" s="2" t="s">
        <v>277</v>
      </c>
      <c r="D50" s="2">
        <v>5</v>
      </c>
      <c r="E50" s="10">
        <v>43</v>
      </c>
    </row>
    <row r="51" spans="1:5" ht="16.5" x14ac:dyDescent="0.3">
      <c r="A51" s="15" t="s">
        <v>2209</v>
      </c>
      <c r="B51" s="3" t="s">
        <v>2330</v>
      </c>
      <c r="C51" s="2" t="s">
        <v>279</v>
      </c>
      <c r="D51" s="5">
        <v>5</v>
      </c>
      <c r="E51" s="10">
        <v>63</v>
      </c>
    </row>
    <row r="52" spans="1:5" ht="16.5" hidden="1" x14ac:dyDescent="0.3">
      <c r="A52" s="15" t="s">
        <v>122</v>
      </c>
      <c r="B52" s="3" t="s">
        <v>160</v>
      </c>
      <c r="C52" s="2" t="s">
        <v>278</v>
      </c>
      <c r="D52" s="2">
        <v>5</v>
      </c>
      <c r="E52" s="10">
        <v>82</v>
      </c>
    </row>
    <row r="53" spans="1:5" ht="16.5" x14ac:dyDescent="0.3">
      <c r="A53" s="15" t="s">
        <v>2205</v>
      </c>
      <c r="B53" s="3" t="s">
        <v>2331</v>
      </c>
      <c r="C53" s="2" t="s">
        <v>279</v>
      </c>
      <c r="D53" s="5">
        <v>5</v>
      </c>
      <c r="E53" s="10">
        <v>83</v>
      </c>
    </row>
    <row r="54" spans="1:5" ht="16.5" hidden="1" x14ac:dyDescent="0.3">
      <c r="A54" s="15" t="s">
        <v>520</v>
      </c>
      <c r="B54" s="3" t="s">
        <v>159</v>
      </c>
      <c r="C54" s="2" t="s">
        <v>280</v>
      </c>
      <c r="D54" s="2">
        <v>5</v>
      </c>
      <c r="E54" s="10">
        <v>92</v>
      </c>
    </row>
    <row r="55" spans="1:5" ht="16.5" x14ac:dyDescent="0.3">
      <c r="A55" s="15" t="s">
        <v>2201</v>
      </c>
      <c r="B55" s="3" t="s">
        <v>2332</v>
      </c>
      <c r="C55" s="2" t="s">
        <v>279</v>
      </c>
      <c r="D55" s="5">
        <v>5</v>
      </c>
      <c r="E55" s="10">
        <v>165</v>
      </c>
    </row>
    <row r="56" spans="1:5" ht="16.5" x14ac:dyDescent="0.3">
      <c r="A56" s="15" t="s">
        <v>2208</v>
      </c>
      <c r="B56" s="3" t="s">
        <v>2333</v>
      </c>
      <c r="C56" s="2" t="s">
        <v>279</v>
      </c>
      <c r="D56" s="5">
        <v>5</v>
      </c>
      <c r="E56" s="10">
        <v>168</v>
      </c>
    </row>
    <row r="57" spans="1:5" ht="16.5" hidden="1" x14ac:dyDescent="0.3">
      <c r="A57" s="15" t="s">
        <v>120</v>
      </c>
      <c r="B57" s="3" t="s">
        <v>154</v>
      </c>
      <c r="C57" s="2" t="s">
        <v>278</v>
      </c>
      <c r="D57" s="2">
        <v>5</v>
      </c>
      <c r="E57" s="10">
        <v>233</v>
      </c>
    </row>
    <row r="58" spans="1:5" ht="16.5" hidden="1" x14ac:dyDescent="0.3">
      <c r="A58" s="15" t="s">
        <v>114</v>
      </c>
      <c r="B58" s="3" t="s">
        <v>148</v>
      </c>
      <c r="C58" s="2" t="s">
        <v>278</v>
      </c>
      <c r="D58" s="2">
        <v>5</v>
      </c>
      <c r="E58" s="10">
        <v>277</v>
      </c>
    </row>
    <row r="59" spans="1:5" ht="16.5" x14ac:dyDescent="0.3">
      <c r="A59" s="15" t="s">
        <v>2199</v>
      </c>
      <c r="B59" s="3" t="s">
        <v>2334</v>
      </c>
      <c r="C59" s="2" t="s">
        <v>279</v>
      </c>
      <c r="D59" s="5">
        <v>5</v>
      </c>
      <c r="E59" s="10">
        <v>279</v>
      </c>
    </row>
    <row r="60" spans="1:5" ht="16.5" hidden="1" x14ac:dyDescent="0.3">
      <c r="A60" s="15" t="s">
        <v>2271</v>
      </c>
      <c r="B60" s="3" t="s">
        <v>158</v>
      </c>
      <c r="C60" s="2" t="s">
        <v>278</v>
      </c>
      <c r="D60" s="2">
        <v>5</v>
      </c>
      <c r="E60" s="10">
        <v>323</v>
      </c>
    </row>
    <row r="61" spans="1:5" ht="16.5" x14ac:dyDescent="0.3">
      <c r="A61" s="15" t="s">
        <v>2207</v>
      </c>
      <c r="B61" s="3" t="s">
        <v>2335</v>
      </c>
      <c r="C61" s="2" t="s">
        <v>279</v>
      </c>
      <c r="D61" s="5">
        <v>5</v>
      </c>
      <c r="E61" s="10">
        <v>473</v>
      </c>
    </row>
    <row r="62" spans="1:5" ht="16.5" hidden="1" x14ac:dyDescent="0.3">
      <c r="A62" s="15" t="s">
        <v>118</v>
      </c>
      <c r="B62" s="3" t="s">
        <v>146</v>
      </c>
      <c r="C62" s="2" t="s">
        <v>278</v>
      </c>
      <c r="D62" s="2">
        <v>5</v>
      </c>
      <c r="E62" s="10">
        <v>501</v>
      </c>
    </row>
    <row r="63" spans="1:5" ht="16.5" hidden="1" x14ac:dyDescent="0.3">
      <c r="A63" s="15" t="s">
        <v>121</v>
      </c>
      <c r="B63" s="3" t="s">
        <v>155</v>
      </c>
      <c r="C63" s="2" t="s">
        <v>278</v>
      </c>
      <c r="D63" s="2">
        <v>5</v>
      </c>
      <c r="E63" s="10">
        <v>558</v>
      </c>
    </row>
    <row r="64" spans="1:5" ht="16.5" x14ac:dyDescent="0.3">
      <c r="A64" s="15" t="s">
        <v>2203</v>
      </c>
      <c r="B64" s="3" t="s">
        <v>2336</v>
      </c>
      <c r="C64" s="2" t="s">
        <v>279</v>
      </c>
      <c r="D64" s="5">
        <v>5</v>
      </c>
      <c r="E64" s="10">
        <v>562</v>
      </c>
    </row>
    <row r="65" spans="1:5" ht="16.5" hidden="1" x14ac:dyDescent="0.3">
      <c r="A65" s="15" t="s">
        <v>112</v>
      </c>
      <c r="B65" s="3" t="s">
        <v>142</v>
      </c>
      <c r="C65" s="2" t="s">
        <v>278</v>
      </c>
      <c r="D65" s="2">
        <v>5</v>
      </c>
      <c r="E65" s="10">
        <v>605</v>
      </c>
    </row>
    <row r="66" spans="1:5" ht="16.5" hidden="1" x14ac:dyDescent="0.3">
      <c r="A66" s="15" t="s">
        <v>113</v>
      </c>
      <c r="B66" s="3" t="s">
        <v>145</v>
      </c>
      <c r="C66" s="2" t="s">
        <v>278</v>
      </c>
      <c r="D66" s="2">
        <v>5</v>
      </c>
      <c r="E66" s="10">
        <v>966</v>
      </c>
    </row>
    <row r="67" spans="1:5" ht="16.5" hidden="1" x14ac:dyDescent="0.3">
      <c r="A67" s="15" t="s">
        <v>117</v>
      </c>
      <c r="B67" s="3" t="s">
        <v>147</v>
      </c>
      <c r="C67" s="2" t="s">
        <v>275</v>
      </c>
      <c r="D67" s="2">
        <v>5</v>
      </c>
      <c r="E67" s="10">
        <v>981</v>
      </c>
    </row>
    <row r="68" spans="1:5" ht="16.5" hidden="1" x14ac:dyDescent="0.3">
      <c r="A68" s="15" t="s">
        <v>173</v>
      </c>
      <c r="B68" s="3" t="s">
        <v>174</v>
      </c>
      <c r="C68" s="2" t="s">
        <v>281</v>
      </c>
      <c r="D68" s="2">
        <v>6</v>
      </c>
      <c r="E68" s="10">
        <v>30</v>
      </c>
    </row>
    <row r="69" spans="1:5" ht="16.5" hidden="1" x14ac:dyDescent="0.3">
      <c r="A69" s="15" t="s">
        <v>135</v>
      </c>
      <c r="B69" s="3" t="s">
        <v>178</v>
      </c>
      <c r="C69" s="2" t="s">
        <v>278</v>
      </c>
      <c r="D69" s="2">
        <v>6</v>
      </c>
      <c r="E69" s="10">
        <v>38</v>
      </c>
    </row>
    <row r="70" spans="1:5" ht="16.5" hidden="1" x14ac:dyDescent="0.3">
      <c r="A70" s="15" t="s">
        <v>129</v>
      </c>
      <c r="B70" s="3" t="s">
        <v>183</v>
      </c>
      <c r="C70" s="2" t="s">
        <v>277</v>
      </c>
      <c r="D70" s="2">
        <v>6</v>
      </c>
      <c r="E70" s="10">
        <v>44</v>
      </c>
    </row>
    <row r="71" spans="1:5" ht="16.5" hidden="1" x14ac:dyDescent="0.3">
      <c r="A71" s="15" t="s">
        <v>128</v>
      </c>
      <c r="B71" s="3" t="s">
        <v>182</v>
      </c>
      <c r="C71" s="2" t="s">
        <v>274</v>
      </c>
      <c r="D71" s="2">
        <v>6</v>
      </c>
      <c r="E71" s="10">
        <v>56</v>
      </c>
    </row>
    <row r="72" spans="1:5" ht="16.5" hidden="1" x14ac:dyDescent="0.3">
      <c r="A72" s="15" t="s">
        <v>125</v>
      </c>
      <c r="B72" s="3" t="s">
        <v>172</v>
      </c>
      <c r="C72" s="2" t="s">
        <v>277</v>
      </c>
      <c r="D72" s="2">
        <v>6</v>
      </c>
      <c r="E72" s="10">
        <v>143</v>
      </c>
    </row>
    <row r="73" spans="1:5" ht="16.5" hidden="1" x14ac:dyDescent="0.3">
      <c r="A73" s="15" t="s">
        <v>124</v>
      </c>
      <c r="B73" s="3" t="s">
        <v>167</v>
      </c>
      <c r="C73" s="2" t="s">
        <v>277</v>
      </c>
      <c r="D73" s="2">
        <v>6</v>
      </c>
      <c r="E73" s="10">
        <v>286</v>
      </c>
    </row>
    <row r="74" spans="1:5" ht="16.5" hidden="1" x14ac:dyDescent="0.3">
      <c r="A74" s="15" t="s">
        <v>126</v>
      </c>
      <c r="B74" s="3" t="s">
        <v>175</v>
      </c>
      <c r="C74" s="2" t="s">
        <v>274</v>
      </c>
      <c r="D74" s="2">
        <v>6</v>
      </c>
      <c r="E74" s="10">
        <v>384</v>
      </c>
    </row>
    <row r="75" spans="1:5" ht="16.5" x14ac:dyDescent="0.3">
      <c r="A75" s="15" t="s">
        <v>2210</v>
      </c>
      <c r="B75" s="3" t="s">
        <v>2337</v>
      </c>
      <c r="C75" s="2" t="s">
        <v>279</v>
      </c>
      <c r="D75" s="5">
        <v>6</v>
      </c>
      <c r="E75" s="10">
        <v>445</v>
      </c>
    </row>
    <row r="76" spans="1:5" ht="16.5" hidden="1" x14ac:dyDescent="0.3">
      <c r="A76" s="15" t="s">
        <v>134</v>
      </c>
      <c r="B76" s="3" t="s">
        <v>171</v>
      </c>
      <c r="C76" s="2" t="s">
        <v>275</v>
      </c>
      <c r="D76" s="2">
        <v>6</v>
      </c>
      <c r="E76" s="10">
        <v>574</v>
      </c>
    </row>
    <row r="77" spans="1:5" ht="16.5" x14ac:dyDescent="0.3">
      <c r="A77" s="15" t="s">
        <v>2215</v>
      </c>
      <c r="B77" s="3" t="s">
        <v>2338</v>
      </c>
      <c r="C77" s="2" t="s">
        <v>279</v>
      </c>
      <c r="D77" s="5">
        <v>6</v>
      </c>
      <c r="E77" s="10">
        <v>668</v>
      </c>
    </row>
    <row r="78" spans="1:5" ht="16.5" hidden="1" x14ac:dyDescent="0.3">
      <c r="A78" s="15" t="s">
        <v>136</v>
      </c>
      <c r="B78" s="3" t="s">
        <v>180</v>
      </c>
      <c r="C78" s="2" t="s">
        <v>275</v>
      </c>
      <c r="D78" s="2">
        <v>6</v>
      </c>
      <c r="E78" s="10">
        <v>848</v>
      </c>
    </row>
    <row r="79" spans="1:5" ht="16.5" hidden="1" x14ac:dyDescent="0.3">
      <c r="A79" s="15" t="s">
        <v>190</v>
      </c>
      <c r="B79" s="3" t="s">
        <v>201</v>
      </c>
      <c r="C79" s="2" t="s">
        <v>281</v>
      </c>
      <c r="D79" s="2">
        <v>7</v>
      </c>
      <c r="E79" s="10">
        <v>10</v>
      </c>
    </row>
    <row r="80" spans="1:5" ht="16.5" x14ac:dyDescent="0.3">
      <c r="A80" s="15" t="s">
        <v>2220</v>
      </c>
      <c r="B80" s="3" t="s">
        <v>2339</v>
      </c>
      <c r="C80" s="2" t="s">
        <v>279</v>
      </c>
      <c r="D80" s="5">
        <v>7</v>
      </c>
      <c r="E80" s="10">
        <v>32</v>
      </c>
    </row>
    <row r="81" spans="1:5" ht="16.5" hidden="1" x14ac:dyDescent="0.3">
      <c r="A81" s="15" t="s">
        <v>197</v>
      </c>
      <c r="B81" s="3" t="s">
        <v>216</v>
      </c>
      <c r="C81" s="2" t="s">
        <v>274</v>
      </c>
      <c r="D81" s="2">
        <v>7</v>
      </c>
      <c r="E81" s="10">
        <v>58</v>
      </c>
    </row>
    <row r="82" spans="1:5" ht="16.5" x14ac:dyDescent="0.3">
      <c r="A82" s="15" t="s">
        <v>2225</v>
      </c>
      <c r="B82" s="3" t="s">
        <v>2340</v>
      </c>
      <c r="C82" s="2" t="s">
        <v>279</v>
      </c>
      <c r="D82" s="5">
        <v>7</v>
      </c>
      <c r="E82" s="10">
        <v>160</v>
      </c>
    </row>
    <row r="83" spans="1:5" ht="16.5" hidden="1" x14ac:dyDescent="0.3">
      <c r="A83" s="15" t="s">
        <v>195</v>
      </c>
      <c r="B83" s="3" t="s">
        <v>213</v>
      </c>
      <c r="C83" s="2" t="s">
        <v>281</v>
      </c>
      <c r="D83" s="2">
        <v>7</v>
      </c>
      <c r="E83" s="10">
        <v>189</v>
      </c>
    </row>
    <row r="84" spans="1:5" ht="16.5" hidden="1" x14ac:dyDescent="0.3">
      <c r="A84" s="15" t="s">
        <v>192</v>
      </c>
      <c r="B84" s="3" t="s">
        <v>204</v>
      </c>
      <c r="C84" s="2" t="s">
        <v>277</v>
      </c>
      <c r="D84" s="2">
        <v>7</v>
      </c>
      <c r="E84" s="10">
        <v>202</v>
      </c>
    </row>
    <row r="85" spans="1:5" ht="16.5" x14ac:dyDescent="0.3">
      <c r="A85" s="15" t="s">
        <v>2221</v>
      </c>
      <c r="B85" s="3" t="s">
        <v>2341</v>
      </c>
      <c r="C85" s="2" t="s">
        <v>279</v>
      </c>
      <c r="D85" s="5">
        <v>7</v>
      </c>
      <c r="E85" s="10">
        <v>512</v>
      </c>
    </row>
    <row r="86" spans="1:5" ht="16.5" x14ac:dyDescent="0.3">
      <c r="A86" s="15" t="s">
        <v>2226</v>
      </c>
      <c r="B86" s="3" t="s">
        <v>2342</v>
      </c>
      <c r="C86" s="2" t="s">
        <v>279</v>
      </c>
      <c r="D86" s="5">
        <v>7</v>
      </c>
      <c r="E86" s="10">
        <v>551</v>
      </c>
    </row>
    <row r="87" spans="1:5" ht="16.5" x14ac:dyDescent="0.3">
      <c r="A87" s="15" t="s">
        <v>2227</v>
      </c>
      <c r="B87" s="3" t="s">
        <v>2343</v>
      </c>
      <c r="C87" s="2" t="s">
        <v>279</v>
      </c>
      <c r="D87" s="5">
        <v>7</v>
      </c>
      <c r="E87" s="10">
        <v>705</v>
      </c>
    </row>
    <row r="88" spans="1:5" ht="16.5" hidden="1" x14ac:dyDescent="0.3">
      <c r="A88" s="15" t="s">
        <v>256</v>
      </c>
      <c r="B88" s="3" t="s">
        <v>255</v>
      </c>
      <c r="C88" s="2" t="s">
        <v>277</v>
      </c>
      <c r="D88" s="2">
        <v>8</v>
      </c>
      <c r="E88" s="10">
        <v>78</v>
      </c>
    </row>
    <row r="89" spans="1:5" ht="16.5" hidden="1" x14ac:dyDescent="0.3">
      <c r="A89" s="15" t="s">
        <v>1664</v>
      </c>
      <c r="B89" s="3" t="s">
        <v>241</v>
      </c>
      <c r="C89" s="2" t="s">
        <v>276</v>
      </c>
      <c r="D89" s="2">
        <v>8</v>
      </c>
      <c r="E89" s="10">
        <v>80</v>
      </c>
    </row>
    <row r="90" spans="1:5" ht="16.5" hidden="1" x14ac:dyDescent="0.3">
      <c r="A90" s="15" t="s">
        <v>231</v>
      </c>
      <c r="B90" s="3" t="s">
        <v>249</v>
      </c>
      <c r="C90" s="2" t="s">
        <v>275</v>
      </c>
      <c r="D90" s="2">
        <v>8</v>
      </c>
      <c r="E90" s="10">
        <v>145</v>
      </c>
    </row>
    <row r="91" spans="1:5" ht="16.5" hidden="1" x14ac:dyDescent="0.3">
      <c r="A91" s="15" t="s">
        <v>230</v>
      </c>
      <c r="B91" s="3" t="s">
        <v>247</v>
      </c>
      <c r="C91" s="2" t="s">
        <v>278</v>
      </c>
      <c r="D91" s="2">
        <v>8</v>
      </c>
      <c r="E91" s="10">
        <v>191</v>
      </c>
    </row>
    <row r="92" spans="1:5" ht="16.5" hidden="1" x14ac:dyDescent="0.3">
      <c r="A92" s="15" t="s">
        <v>229</v>
      </c>
      <c r="B92" s="3" t="s">
        <v>244</v>
      </c>
      <c r="C92" s="2" t="s">
        <v>278</v>
      </c>
      <c r="D92" s="2">
        <v>8</v>
      </c>
      <c r="E92" s="10">
        <v>199</v>
      </c>
    </row>
    <row r="93" spans="1:5" ht="16.5" hidden="1" x14ac:dyDescent="0.3">
      <c r="A93" s="15" t="s">
        <v>232</v>
      </c>
      <c r="B93" s="3" t="s">
        <v>250</v>
      </c>
      <c r="C93" s="2" t="s">
        <v>278</v>
      </c>
      <c r="D93" s="2">
        <v>8</v>
      </c>
      <c r="E93" s="10">
        <v>214</v>
      </c>
    </row>
    <row r="94" spans="1:5" ht="16.5" hidden="1" x14ac:dyDescent="0.3">
      <c r="A94" s="15" t="s">
        <v>233</v>
      </c>
      <c r="B94" s="3" t="s">
        <v>251</v>
      </c>
      <c r="C94" s="2" t="s">
        <v>278</v>
      </c>
      <c r="D94" s="2">
        <v>8</v>
      </c>
      <c r="E94" s="10">
        <v>234</v>
      </c>
    </row>
    <row r="95" spans="1:5" ht="16.5" x14ac:dyDescent="0.3">
      <c r="A95" s="15" t="s">
        <v>2228</v>
      </c>
      <c r="B95" s="3" t="s">
        <v>2344</v>
      </c>
      <c r="C95" s="2" t="s">
        <v>279</v>
      </c>
      <c r="D95" s="5">
        <v>8</v>
      </c>
      <c r="E95" s="10">
        <v>578</v>
      </c>
    </row>
    <row r="96" spans="1:5" ht="16.5" x14ac:dyDescent="0.3">
      <c r="A96" s="15" t="s">
        <v>2232</v>
      </c>
      <c r="B96" s="3" t="s">
        <v>2345</v>
      </c>
      <c r="C96" s="2" t="s">
        <v>279</v>
      </c>
      <c r="D96" s="5">
        <v>8</v>
      </c>
      <c r="E96" s="10">
        <v>708</v>
      </c>
    </row>
    <row r="97" spans="1:5" ht="16.5" hidden="1" x14ac:dyDescent="0.3">
      <c r="A97" s="15" t="s">
        <v>2272</v>
      </c>
      <c r="B97" s="3" t="s">
        <v>245</v>
      </c>
      <c r="C97" s="2" t="s">
        <v>278</v>
      </c>
      <c r="D97" s="2">
        <v>8</v>
      </c>
      <c r="E97" s="10">
        <v>759</v>
      </c>
    </row>
    <row r="98" spans="1:5" ht="16.5" hidden="1" x14ac:dyDescent="0.3">
      <c r="A98" s="15" t="s">
        <v>253</v>
      </c>
      <c r="B98" s="3" t="s">
        <v>254</v>
      </c>
      <c r="C98" s="2" t="s">
        <v>275</v>
      </c>
      <c r="D98" s="2">
        <v>8</v>
      </c>
      <c r="E98" s="10">
        <v>798</v>
      </c>
    </row>
    <row r="99" spans="1:5" ht="16.5" hidden="1" x14ac:dyDescent="0.3">
      <c r="A99" s="15" t="s">
        <v>226</v>
      </c>
      <c r="B99" s="3" t="s">
        <v>240</v>
      </c>
      <c r="C99" s="2" t="s">
        <v>278</v>
      </c>
      <c r="D99" s="2">
        <v>8</v>
      </c>
      <c r="E99" s="10">
        <v>862</v>
      </c>
    </row>
    <row r="100" spans="1:5" ht="16.5" hidden="1" x14ac:dyDescent="0.3">
      <c r="A100" s="15" t="s">
        <v>228</v>
      </c>
      <c r="B100" s="3" t="s">
        <v>243</v>
      </c>
      <c r="C100" s="2" t="s">
        <v>278</v>
      </c>
      <c r="D100" s="2">
        <v>8</v>
      </c>
      <c r="E100" s="10">
        <v>919</v>
      </c>
    </row>
    <row r="101" spans="1:5" ht="16.5" hidden="1" x14ac:dyDescent="0.3">
      <c r="A101" s="15" t="s">
        <v>303</v>
      </c>
      <c r="B101" s="3" t="s">
        <v>304</v>
      </c>
      <c r="C101" s="2" t="s">
        <v>276</v>
      </c>
      <c r="D101" s="2">
        <v>9</v>
      </c>
      <c r="E101" s="10">
        <v>8</v>
      </c>
    </row>
    <row r="102" spans="1:5" ht="16.5" x14ac:dyDescent="0.3">
      <c r="A102" s="15" t="s">
        <v>2236</v>
      </c>
      <c r="B102" s="3" t="s">
        <v>2346</v>
      </c>
      <c r="C102" s="2" t="s">
        <v>279</v>
      </c>
      <c r="D102" s="5">
        <v>9</v>
      </c>
      <c r="E102" s="10">
        <v>28</v>
      </c>
    </row>
    <row r="103" spans="1:5" ht="16.5" x14ac:dyDescent="0.3">
      <c r="A103" s="15" t="s">
        <v>2238</v>
      </c>
      <c r="B103" s="3" t="s">
        <v>2347</v>
      </c>
      <c r="C103" s="2" t="s">
        <v>279</v>
      </c>
      <c r="D103" s="5">
        <v>9</v>
      </c>
      <c r="E103" s="10">
        <v>45</v>
      </c>
    </row>
    <row r="104" spans="1:5" ht="16.5" hidden="1" x14ac:dyDescent="0.3">
      <c r="A104" s="15" t="s">
        <v>292</v>
      </c>
      <c r="B104" s="3" t="s">
        <v>293</v>
      </c>
      <c r="C104" s="2" t="s">
        <v>278</v>
      </c>
      <c r="D104" s="2">
        <v>9</v>
      </c>
      <c r="E104" s="10">
        <v>54</v>
      </c>
    </row>
    <row r="105" spans="1:5" ht="16.5" hidden="1" x14ac:dyDescent="0.3">
      <c r="A105" s="15" t="s">
        <v>296</v>
      </c>
      <c r="B105" s="3" t="s">
        <v>299</v>
      </c>
      <c r="C105" s="2" t="s">
        <v>278</v>
      </c>
      <c r="D105" s="2">
        <v>9</v>
      </c>
      <c r="E105" s="10">
        <v>88</v>
      </c>
    </row>
    <row r="106" spans="1:5" ht="16.5" hidden="1" x14ac:dyDescent="0.3">
      <c r="A106" s="15" t="s">
        <v>309</v>
      </c>
      <c r="B106" s="3" t="s">
        <v>310</v>
      </c>
      <c r="C106" s="2" t="s">
        <v>277</v>
      </c>
      <c r="D106" s="2">
        <v>9</v>
      </c>
      <c r="E106" s="10">
        <v>162</v>
      </c>
    </row>
    <row r="107" spans="1:5" ht="16.5" hidden="1" x14ac:dyDescent="0.3">
      <c r="A107" s="15" t="s">
        <v>315</v>
      </c>
      <c r="B107" s="3" t="s">
        <v>175</v>
      </c>
      <c r="C107" s="2" t="s">
        <v>275</v>
      </c>
      <c r="D107" s="2">
        <v>9</v>
      </c>
      <c r="E107" s="10">
        <v>164</v>
      </c>
    </row>
    <row r="108" spans="1:5" ht="16.5" x14ac:dyDescent="0.3">
      <c r="A108" s="15" t="s">
        <v>2240</v>
      </c>
      <c r="B108" s="3" t="s">
        <v>2348</v>
      </c>
      <c r="C108" s="2" t="s">
        <v>279</v>
      </c>
      <c r="D108" s="5">
        <v>9</v>
      </c>
      <c r="E108" s="10">
        <v>357</v>
      </c>
    </row>
    <row r="109" spans="1:5" ht="16.5" x14ac:dyDescent="0.3">
      <c r="A109" s="15" t="s">
        <v>2242</v>
      </c>
      <c r="B109" s="3" t="s">
        <v>2349</v>
      </c>
      <c r="C109" s="2" t="s">
        <v>279</v>
      </c>
      <c r="D109" s="5">
        <v>9</v>
      </c>
      <c r="E109" s="10">
        <v>371</v>
      </c>
    </row>
    <row r="110" spans="1:5" ht="16.5" x14ac:dyDescent="0.3">
      <c r="A110" s="15" t="s">
        <v>2235</v>
      </c>
      <c r="B110" s="3" t="s">
        <v>2350</v>
      </c>
      <c r="C110" s="2" t="s">
        <v>279</v>
      </c>
      <c r="D110" s="5">
        <v>9</v>
      </c>
      <c r="E110" s="10">
        <v>441</v>
      </c>
    </row>
    <row r="111" spans="1:5" ht="16.5" hidden="1" x14ac:dyDescent="0.3">
      <c r="A111" s="15" t="s">
        <v>311</v>
      </c>
      <c r="B111" s="3" t="s">
        <v>312</v>
      </c>
      <c r="C111" s="2" t="s">
        <v>275</v>
      </c>
      <c r="D111" s="2">
        <v>9</v>
      </c>
      <c r="E111" s="10">
        <v>469</v>
      </c>
    </row>
    <row r="112" spans="1:5" ht="16.5" hidden="1" x14ac:dyDescent="0.3">
      <c r="A112" s="15" t="s">
        <v>317</v>
      </c>
      <c r="B112" s="3" t="s">
        <v>318</v>
      </c>
      <c r="C112" s="2" t="s">
        <v>277</v>
      </c>
      <c r="D112" s="2">
        <v>9</v>
      </c>
      <c r="E112" s="10">
        <v>569</v>
      </c>
    </row>
    <row r="113" spans="1:5" ht="16.5" hidden="1" x14ac:dyDescent="0.3">
      <c r="A113" s="15" t="s">
        <v>306</v>
      </c>
      <c r="B113" s="3" t="s">
        <v>307</v>
      </c>
      <c r="C113" s="2" t="s">
        <v>275</v>
      </c>
      <c r="D113" s="2">
        <v>9</v>
      </c>
      <c r="E113" s="10">
        <v>758</v>
      </c>
    </row>
    <row r="114" spans="1:5" ht="16.5" x14ac:dyDescent="0.3">
      <c r="A114" s="15" t="s">
        <v>2241</v>
      </c>
      <c r="B114" s="3" t="s">
        <v>2351</v>
      </c>
      <c r="C114" s="2" t="s">
        <v>279</v>
      </c>
      <c r="D114" s="5">
        <v>9</v>
      </c>
      <c r="E114" s="10">
        <v>812</v>
      </c>
    </row>
    <row r="115" spans="1:5" ht="16.5" hidden="1" x14ac:dyDescent="0.3">
      <c r="A115" s="15" t="s">
        <v>300</v>
      </c>
      <c r="B115" s="3" t="s">
        <v>301</v>
      </c>
      <c r="C115" s="2" t="s">
        <v>278</v>
      </c>
      <c r="D115" s="2">
        <v>9</v>
      </c>
      <c r="E115" s="10">
        <v>873</v>
      </c>
    </row>
    <row r="116" spans="1:5" ht="16.5" hidden="1" x14ac:dyDescent="0.3">
      <c r="A116" s="15" t="s">
        <v>287</v>
      </c>
      <c r="B116" s="3" t="s">
        <v>288</v>
      </c>
      <c r="C116" s="2" t="s">
        <v>275</v>
      </c>
      <c r="D116" s="2">
        <v>9</v>
      </c>
      <c r="E116" s="10">
        <v>967</v>
      </c>
    </row>
    <row r="117" spans="1:5" ht="16.5" hidden="1" x14ac:dyDescent="0.3">
      <c r="A117" s="15" t="s">
        <v>353</v>
      </c>
      <c r="B117" s="3" t="s">
        <v>354</v>
      </c>
      <c r="C117" s="2" t="s">
        <v>355</v>
      </c>
      <c r="D117" s="2">
        <v>10</v>
      </c>
      <c r="E117" s="10">
        <v>27</v>
      </c>
    </row>
    <row r="118" spans="1:5" ht="16.5" hidden="1" x14ac:dyDescent="0.3">
      <c r="A118" s="15" t="s">
        <v>345</v>
      </c>
      <c r="B118" s="3" t="s">
        <v>347</v>
      </c>
      <c r="C118" s="2" t="s">
        <v>275</v>
      </c>
      <c r="D118" s="2">
        <v>10</v>
      </c>
      <c r="E118" s="10">
        <v>29</v>
      </c>
    </row>
    <row r="119" spans="1:5" ht="16.5" hidden="1" x14ac:dyDescent="0.3">
      <c r="A119" s="15" t="s">
        <v>339</v>
      </c>
      <c r="B119" s="3" t="s">
        <v>340</v>
      </c>
      <c r="C119" s="2" t="s">
        <v>110</v>
      </c>
      <c r="D119" s="2">
        <v>10</v>
      </c>
      <c r="E119" s="10">
        <v>51</v>
      </c>
    </row>
    <row r="120" spans="1:5" ht="16.5" x14ac:dyDescent="0.3">
      <c r="A120" s="15" t="s">
        <v>2247</v>
      </c>
      <c r="B120" s="3" t="s">
        <v>2352</v>
      </c>
      <c r="C120" s="2" t="s">
        <v>279</v>
      </c>
      <c r="D120" s="5">
        <v>10</v>
      </c>
      <c r="E120" s="10">
        <v>110</v>
      </c>
    </row>
    <row r="121" spans="1:5" ht="16.5" hidden="1" x14ac:dyDescent="0.3">
      <c r="A121" s="15" t="s">
        <v>361</v>
      </c>
      <c r="B121" s="3" t="s">
        <v>362</v>
      </c>
      <c r="C121" s="2" t="s">
        <v>110</v>
      </c>
      <c r="D121" s="2">
        <v>10</v>
      </c>
      <c r="E121" s="10">
        <v>130</v>
      </c>
    </row>
    <row r="122" spans="1:5" ht="16.5" hidden="1" x14ac:dyDescent="0.3">
      <c r="A122" s="15" t="s">
        <v>348</v>
      </c>
      <c r="B122" s="3" t="s">
        <v>349</v>
      </c>
      <c r="C122" s="2" t="s">
        <v>275</v>
      </c>
      <c r="D122" s="2">
        <v>10</v>
      </c>
      <c r="E122" s="10">
        <v>149</v>
      </c>
    </row>
    <row r="123" spans="1:5" ht="16.5" hidden="1" x14ac:dyDescent="0.3">
      <c r="A123" s="15" t="s">
        <v>351</v>
      </c>
      <c r="B123" s="3" t="s">
        <v>352</v>
      </c>
      <c r="C123" s="2" t="s">
        <v>277</v>
      </c>
      <c r="D123" s="2">
        <v>10</v>
      </c>
      <c r="E123" s="10">
        <v>176</v>
      </c>
    </row>
    <row r="124" spans="1:5" ht="16.5" hidden="1" x14ac:dyDescent="0.3">
      <c r="A124" s="15" t="s">
        <v>333</v>
      </c>
      <c r="B124" s="3" t="s">
        <v>334</v>
      </c>
      <c r="C124" s="2" t="s">
        <v>278</v>
      </c>
      <c r="D124" s="2">
        <v>10</v>
      </c>
      <c r="E124" s="10">
        <v>200</v>
      </c>
    </row>
    <row r="125" spans="1:5" ht="16.5" hidden="1" x14ac:dyDescent="0.3">
      <c r="A125" s="15" t="s">
        <v>329</v>
      </c>
      <c r="B125" s="3" t="s">
        <v>330</v>
      </c>
      <c r="C125" s="2" t="s">
        <v>278</v>
      </c>
      <c r="D125" s="2">
        <v>10</v>
      </c>
      <c r="E125" s="10">
        <v>225</v>
      </c>
    </row>
    <row r="126" spans="1:5" ht="16.5" x14ac:dyDescent="0.3">
      <c r="A126" s="15" t="s">
        <v>2252</v>
      </c>
      <c r="B126" s="3" t="s">
        <v>2353</v>
      </c>
      <c r="C126" s="2" t="s">
        <v>279</v>
      </c>
      <c r="D126" s="5">
        <v>10</v>
      </c>
      <c r="E126" s="10">
        <v>289</v>
      </c>
    </row>
    <row r="127" spans="1:5" ht="16.5" x14ac:dyDescent="0.3">
      <c r="A127" s="15" t="s">
        <v>2250</v>
      </c>
      <c r="B127" s="3" t="s">
        <v>2354</v>
      </c>
      <c r="C127" s="2" t="s">
        <v>279</v>
      </c>
      <c r="D127" s="5">
        <v>10</v>
      </c>
      <c r="E127" s="10">
        <v>316</v>
      </c>
    </row>
    <row r="128" spans="1:5" ht="16.5" x14ac:dyDescent="0.3">
      <c r="A128" s="15" t="s">
        <v>2253</v>
      </c>
      <c r="B128" s="3" t="s">
        <v>2355</v>
      </c>
      <c r="C128" s="2" t="s">
        <v>279</v>
      </c>
      <c r="D128" s="5">
        <v>10</v>
      </c>
      <c r="E128" s="10">
        <v>369</v>
      </c>
    </row>
    <row r="129" spans="1:5" ht="16.5" hidden="1" x14ac:dyDescent="0.3">
      <c r="A129" s="15" t="s">
        <v>342</v>
      </c>
      <c r="B129" s="3" t="s">
        <v>343</v>
      </c>
      <c r="C129" s="2" t="s">
        <v>278</v>
      </c>
      <c r="D129" s="2">
        <v>10</v>
      </c>
      <c r="E129" s="10">
        <v>388</v>
      </c>
    </row>
    <row r="130" spans="1:5" ht="16.5" hidden="1" x14ac:dyDescent="0.3">
      <c r="A130" s="15" t="s">
        <v>357</v>
      </c>
      <c r="B130" s="3" t="s">
        <v>358</v>
      </c>
      <c r="C130" s="2" t="s">
        <v>278</v>
      </c>
      <c r="D130" s="2">
        <v>10</v>
      </c>
      <c r="E130" s="10">
        <v>552</v>
      </c>
    </row>
    <row r="131" spans="1:5" ht="16.5" x14ac:dyDescent="0.3">
      <c r="A131" s="15" t="s">
        <v>2246</v>
      </c>
      <c r="B131" s="3" t="s">
        <v>2356</v>
      </c>
      <c r="C131" s="2" t="s">
        <v>279</v>
      </c>
      <c r="D131" s="5">
        <v>10</v>
      </c>
      <c r="E131" s="10">
        <v>553</v>
      </c>
    </row>
    <row r="132" spans="1:5" ht="16.5" hidden="1" x14ac:dyDescent="0.3">
      <c r="A132" s="15" t="s">
        <v>336</v>
      </c>
      <c r="B132" s="3" t="s">
        <v>337</v>
      </c>
      <c r="C132" s="2" t="s">
        <v>278</v>
      </c>
      <c r="D132" s="2">
        <v>10</v>
      </c>
      <c r="E132" s="10">
        <v>901</v>
      </c>
    </row>
    <row r="133" spans="1:5" ht="16.5" hidden="1" x14ac:dyDescent="0.3">
      <c r="A133" s="15" t="s">
        <v>365</v>
      </c>
      <c r="B133" s="3" t="s">
        <v>378</v>
      </c>
      <c r="C133" s="2" t="s">
        <v>281</v>
      </c>
      <c r="D133" s="2">
        <v>11</v>
      </c>
      <c r="E133" s="10">
        <v>46</v>
      </c>
    </row>
    <row r="134" spans="1:5" ht="16.5" hidden="1" x14ac:dyDescent="0.3">
      <c r="A134" s="15" t="s">
        <v>370</v>
      </c>
      <c r="B134" s="3" t="s">
        <v>387</v>
      </c>
      <c r="C134" s="2" t="s">
        <v>275</v>
      </c>
      <c r="D134" s="2">
        <v>11</v>
      </c>
      <c r="E134" s="10">
        <v>50</v>
      </c>
    </row>
    <row r="135" spans="1:5" ht="16.5" hidden="1" x14ac:dyDescent="0.3">
      <c r="A135" s="15" t="s">
        <v>369</v>
      </c>
      <c r="B135" s="3" t="s">
        <v>386</v>
      </c>
      <c r="C135" s="2" t="s">
        <v>355</v>
      </c>
      <c r="D135" s="2">
        <v>11</v>
      </c>
      <c r="E135" s="10">
        <v>52</v>
      </c>
    </row>
    <row r="136" spans="1:5" ht="16.5" hidden="1" x14ac:dyDescent="0.3">
      <c r="A136" s="15" t="s">
        <v>375</v>
      </c>
      <c r="B136" s="3" t="s">
        <v>297</v>
      </c>
      <c r="C136" s="2" t="s">
        <v>278</v>
      </c>
      <c r="D136" s="2">
        <v>11</v>
      </c>
      <c r="E136" s="10">
        <v>85</v>
      </c>
    </row>
    <row r="137" spans="1:5" ht="16.5" hidden="1" x14ac:dyDescent="0.3">
      <c r="A137" s="15" t="s">
        <v>371</v>
      </c>
      <c r="B137" s="3" t="s">
        <v>389</v>
      </c>
      <c r="C137" s="2" t="s">
        <v>277</v>
      </c>
      <c r="D137" s="2">
        <v>11</v>
      </c>
      <c r="E137" s="10">
        <v>91</v>
      </c>
    </row>
    <row r="138" spans="1:5" ht="16.5" x14ac:dyDescent="0.3">
      <c r="A138" s="15" t="s">
        <v>2259</v>
      </c>
      <c r="B138" s="3" t="s">
        <v>2357</v>
      </c>
      <c r="C138" s="2" t="s">
        <v>279</v>
      </c>
      <c r="D138" s="5">
        <v>11</v>
      </c>
      <c r="E138" s="10">
        <v>97</v>
      </c>
    </row>
    <row r="139" spans="1:5" ht="16.5" x14ac:dyDescent="0.3">
      <c r="A139" s="15" t="s">
        <v>2254</v>
      </c>
      <c r="B139" s="3" t="s">
        <v>2358</v>
      </c>
      <c r="C139" s="2" t="s">
        <v>279</v>
      </c>
      <c r="D139" s="5">
        <v>11</v>
      </c>
      <c r="E139" s="10">
        <v>131</v>
      </c>
    </row>
    <row r="140" spans="1:5" ht="16.5" x14ac:dyDescent="0.3">
      <c r="A140" s="15" t="s">
        <v>2261</v>
      </c>
      <c r="B140" s="3" t="s">
        <v>2359</v>
      </c>
      <c r="C140" s="2" t="s">
        <v>279</v>
      </c>
      <c r="D140" s="5">
        <v>11</v>
      </c>
      <c r="E140" s="10">
        <v>287</v>
      </c>
    </row>
    <row r="141" spans="1:5" ht="16.5" x14ac:dyDescent="0.3">
      <c r="A141" s="15" t="s">
        <v>2260</v>
      </c>
      <c r="B141" s="3" t="s">
        <v>2360</v>
      </c>
      <c r="C141" s="2" t="s">
        <v>279</v>
      </c>
      <c r="D141" s="5">
        <v>11</v>
      </c>
      <c r="E141" s="10">
        <v>419</v>
      </c>
    </row>
    <row r="142" spans="1:5" ht="16.5" hidden="1" x14ac:dyDescent="0.3">
      <c r="A142" s="15" t="s">
        <v>2273</v>
      </c>
      <c r="B142" s="3" t="s">
        <v>364</v>
      </c>
      <c r="C142" s="2" t="s">
        <v>278</v>
      </c>
      <c r="D142" s="2">
        <v>11</v>
      </c>
      <c r="E142" s="10">
        <v>471</v>
      </c>
    </row>
    <row r="143" spans="1:5" ht="16.5" hidden="1" x14ac:dyDescent="0.3">
      <c r="A143" s="15" t="s">
        <v>368</v>
      </c>
      <c r="B143" s="3" t="s">
        <v>385</v>
      </c>
      <c r="C143" s="2" t="s">
        <v>278</v>
      </c>
      <c r="D143" s="2">
        <v>11</v>
      </c>
      <c r="E143" s="10">
        <v>508</v>
      </c>
    </row>
    <row r="144" spans="1:5" ht="16.5" hidden="1" x14ac:dyDescent="0.3">
      <c r="A144" s="15" t="s">
        <v>396</v>
      </c>
      <c r="B144" s="3" t="s">
        <v>395</v>
      </c>
      <c r="C144" s="2" t="s">
        <v>278</v>
      </c>
      <c r="D144" s="2">
        <v>11</v>
      </c>
      <c r="E144" s="10">
        <v>650</v>
      </c>
    </row>
    <row r="145" spans="1:5" ht="16.5" x14ac:dyDescent="0.3">
      <c r="A145" s="15" t="s">
        <v>2255</v>
      </c>
      <c r="B145" s="3" t="s">
        <v>2361</v>
      </c>
      <c r="C145" s="2" t="s">
        <v>279</v>
      </c>
      <c r="D145" s="5">
        <v>11</v>
      </c>
      <c r="E145" s="10">
        <v>698</v>
      </c>
    </row>
    <row r="146" spans="1:5" ht="16.5" hidden="1" x14ac:dyDescent="0.3">
      <c r="A146" s="15" t="s">
        <v>411</v>
      </c>
      <c r="B146" s="3" t="s">
        <v>387</v>
      </c>
      <c r="C146" s="2" t="s">
        <v>275</v>
      </c>
      <c r="D146" s="2">
        <v>12</v>
      </c>
      <c r="E146" s="10">
        <v>34</v>
      </c>
    </row>
    <row r="147" spans="1:5" ht="16.5" hidden="1" x14ac:dyDescent="0.3">
      <c r="A147" s="15" t="s">
        <v>433</v>
      </c>
      <c r="B147" s="3" t="s">
        <v>436</v>
      </c>
      <c r="C147" s="2" t="s">
        <v>277</v>
      </c>
      <c r="D147" s="2">
        <v>12</v>
      </c>
      <c r="E147" s="10">
        <v>53</v>
      </c>
    </row>
    <row r="148" spans="1:5" ht="16.5" hidden="1" x14ac:dyDescent="0.3">
      <c r="A148" s="15" t="s">
        <v>430</v>
      </c>
      <c r="B148" s="3" t="s">
        <v>431</v>
      </c>
      <c r="C148" s="2" t="s">
        <v>278</v>
      </c>
      <c r="D148" s="2">
        <v>12</v>
      </c>
      <c r="E148" s="10">
        <v>70</v>
      </c>
    </row>
    <row r="149" spans="1:5" ht="16.5" x14ac:dyDescent="0.3">
      <c r="A149" s="15" t="s">
        <v>2269</v>
      </c>
      <c r="B149" s="3" t="s">
        <v>2362</v>
      </c>
      <c r="C149" s="2" t="s">
        <v>279</v>
      </c>
      <c r="D149" s="5">
        <v>12</v>
      </c>
      <c r="E149" s="10">
        <v>114</v>
      </c>
    </row>
    <row r="150" spans="1:5" ht="16.5" x14ac:dyDescent="0.3">
      <c r="A150" s="15" t="s">
        <v>2233</v>
      </c>
      <c r="B150" s="3" t="s">
        <v>2363</v>
      </c>
      <c r="C150" s="2" t="s">
        <v>279</v>
      </c>
      <c r="D150" s="5">
        <v>12</v>
      </c>
      <c r="E150" s="10">
        <v>153</v>
      </c>
    </row>
    <row r="151" spans="1:5" ht="16.5" x14ac:dyDescent="0.3">
      <c r="A151" s="15" t="s">
        <v>2267</v>
      </c>
      <c r="B151" s="3" t="s">
        <v>2364</v>
      </c>
      <c r="C151" s="2" t="s">
        <v>279</v>
      </c>
      <c r="D151" s="5">
        <v>12</v>
      </c>
      <c r="E151" s="10">
        <v>177</v>
      </c>
    </row>
    <row r="152" spans="1:5" ht="16.5" hidden="1" x14ac:dyDescent="0.3">
      <c r="A152" s="15" t="s">
        <v>434</v>
      </c>
      <c r="B152" s="3" t="s">
        <v>437</v>
      </c>
      <c r="C152" s="2" t="s">
        <v>277</v>
      </c>
      <c r="D152" s="2">
        <v>12</v>
      </c>
      <c r="E152" s="10">
        <v>221</v>
      </c>
    </row>
    <row r="153" spans="1:5" ht="16.5" x14ac:dyDescent="0.3">
      <c r="A153" s="15" t="s">
        <v>2268</v>
      </c>
      <c r="B153" s="3" t="s">
        <v>2365</v>
      </c>
      <c r="C153" s="2" t="s">
        <v>279</v>
      </c>
      <c r="D153" s="5">
        <v>12</v>
      </c>
      <c r="E153" s="10">
        <v>228</v>
      </c>
    </row>
    <row r="154" spans="1:5" ht="16.5" hidden="1" x14ac:dyDescent="0.3">
      <c r="A154" s="15" t="s">
        <v>419</v>
      </c>
      <c r="B154" s="3" t="s">
        <v>420</v>
      </c>
      <c r="C154" s="2" t="s">
        <v>278</v>
      </c>
      <c r="D154" s="2">
        <v>12</v>
      </c>
      <c r="E154" s="10">
        <v>242</v>
      </c>
    </row>
    <row r="155" spans="1:5" ht="16.5" hidden="1" x14ac:dyDescent="0.3">
      <c r="A155" s="15" t="s">
        <v>2275</v>
      </c>
      <c r="B155" s="3" t="s">
        <v>405</v>
      </c>
      <c r="C155" s="2" t="s">
        <v>278</v>
      </c>
      <c r="D155" s="2">
        <v>12</v>
      </c>
      <c r="E155" s="10">
        <v>298</v>
      </c>
    </row>
    <row r="156" spans="1:5" ht="16.5" x14ac:dyDescent="0.3">
      <c r="A156" s="15" t="s">
        <v>2270</v>
      </c>
      <c r="B156" s="3" t="s">
        <v>2366</v>
      </c>
      <c r="C156" s="2" t="s">
        <v>279</v>
      </c>
      <c r="D156" s="5">
        <v>12</v>
      </c>
      <c r="E156" s="10">
        <v>302</v>
      </c>
    </row>
    <row r="157" spans="1:5" ht="16.5" hidden="1" x14ac:dyDescent="0.3">
      <c r="A157" s="15" t="s">
        <v>412</v>
      </c>
      <c r="B157" s="3" t="s">
        <v>416</v>
      </c>
      <c r="C157" s="2" t="s">
        <v>274</v>
      </c>
      <c r="D157" s="2">
        <v>12</v>
      </c>
      <c r="E157" s="10">
        <v>313</v>
      </c>
    </row>
    <row r="158" spans="1:5" ht="16.5" hidden="1" x14ac:dyDescent="0.3">
      <c r="A158" s="15" t="s">
        <v>426</v>
      </c>
      <c r="B158" s="3" t="s">
        <v>427</v>
      </c>
      <c r="C158" s="2" t="s">
        <v>275</v>
      </c>
      <c r="D158" s="2">
        <v>12</v>
      </c>
      <c r="E158" s="10">
        <v>427</v>
      </c>
    </row>
    <row r="159" spans="1:5" ht="16.5" hidden="1" x14ac:dyDescent="0.3">
      <c r="A159" s="15" t="s">
        <v>428</v>
      </c>
      <c r="B159" s="3" t="s">
        <v>429</v>
      </c>
      <c r="C159" s="2" t="s">
        <v>278</v>
      </c>
      <c r="D159" s="2">
        <v>12</v>
      </c>
      <c r="E159" s="10">
        <v>485</v>
      </c>
    </row>
    <row r="160" spans="1:5" ht="16.5" hidden="1" x14ac:dyDescent="0.3">
      <c r="A160" s="15" t="s">
        <v>435</v>
      </c>
      <c r="B160" s="3" t="s">
        <v>438</v>
      </c>
      <c r="C160" s="2" t="s">
        <v>277</v>
      </c>
      <c r="D160" s="2">
        <v>12</v>
      </c>
      <c r="E160" s="10">
        <v>533</v>
      </c>
    </row>
    <row r="161" spans="1:5" ht="16.5" hidden="1" x14ac:dyDescent="0.3">
      <c r="A161" s="15" t="s">
        <v>408</v>
      </c>
      <c r="B161" s="3" t="s">
        <v>409</v>
      </c>
      <c r="C161" s="2" t="s">
        <v>275</v>
      </c>
      <c r="D161" s="2">
        <v>12</v>
      </c>
      <c r="E161" s="10">
        <v>694</v>
      </c>
    </row>
    <row r="162" spans="1:5" ht="16.5" hidden="1" x14ac:dyDescent="0.3">
      <c r="A162" s="15" t="s">
        <v>423</v>
      </c>
      <c r="B162" s="3" t="s">
        <v>424</v>
      </c>
      <c r="C162" s="2" t="s">
        <v>275</v>
      </c>
      <c r="D162" s="2">
        <v>12</v>
      </c>
      <c r="E162" s="10">
        <v>944</v>
      </c>
    </row>
    <row r="163" spans="1:5" ht="16.5" hidden="1" x14ac:dyDescent="0.3">
      <c r="A163" s="15" t="s">
        <v>2274</v>
      </c>
      <c r="B163" s="3" t="s">
        <v>404</v>
      </c>
      <c r="C163" s="2" t="s">
        <v>278</v>
      </c>
      <c r="D163" s="2">
        <v>12</v>
      </c>
      <c r="E163" s="10">
        <v>951</v>
      </c>
    </row>
  </sheetData>
  <autoFilter ref="A1:E163" xr:uid="{00000000-0009-0000-0000-000004000000}">
    <filterColumn colId="2">
      <filters>
        <filter val="Verb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0"/>
  <sheetViews>
    <sheetView topLeftCell="A127" workbookViewId="0">
      <selection sqref="A1:E140"/>
    </sheetView>
  </sheetViews>
  <sheetFormatPr defaultRowHeight="12.75" x14ac:dyDescent="0.2"/>
  <sheetData>
    <row r="1" spans="1:5" ht="16.5" x14ac:dyDescent="0.3">
      <c r="A1" s="15" t="s">
        <v>463</v>
      </c>
      <c r="B1" s="10" t="s">
        <v>485</v>
      </c>
      <c r="C1" s="10" t="s">
        <v>279</v>
      </c>
      <c r="D1" s="11">
        <v>13</v>
      </c>
      <c r="E1" s="10">
        <v>23</v>
      </c>
    </row>
    <row r="2" spans="1:5" ht="16.5" x14ac:dyDescent="0.3">
      <c r="A2" s="15" t="s">
        <v>452</v>
      </c>
      <c r="B2" s="10" t="s">
        <v>477</v>
      </c>
      <c r="C2" s="10" t="s">
        <v>279</v>
      </c>
      <c r="D2" s="11">
        <v>13</v>
      </c>
      <c r="E2" s="10">
        <v>33</v>
      </c>
    </row>
    <row r="3" spans="1:5" ht="16.5" x14ac:dyDescent="0.3">
      <c r="A3" s="15" t="s">
        <v>462</v>
      </c>
      <c r="B3" s="10" t="s">
        <v>484</v>
      </c>
      <c r="C3" s="10" t="s">
        <v>277</v>
      </c>
      <c r="D3" s="10">
        <v>13</v>
      </c>
      <c r="E3" s="10">
        <v>49</v>
      </c>
    </row>
    <row r="4" spans="1:5" ht="16.5" x14ac:dyDescent="0.3">
      <c r="A4" s="15" t="s">
        <v>469</v>
      </c>
      <c r="B4" s="10" t="s">
        <v>490</v>
      </c>
      <c r="C4" s="10" t="s">
        <v>279</v>
      </c>
      <c r="D4" s="11">
        <v>13</v>
      </c>
      <c r="E4" s="10">
        <v>66</v>
      </c>
    </row>
    <row r="5" spans="1:5" ht="16.5" x14ac:dyDescent="0.3">
      <c r="A5" s="15" t="s">
        <v>468</v>
      </c>
      <c r="B5" s="10" t="s">
        <v>489</v>
      </c>
      <c r="C5" s="10" t="s">
        <v>278</v>
      </c>
      <c r="D5" s="10">
        <v>13</v>
      </c>
      <c r="E5" s="10">
        <v>87</v>
      </c>
    </row>
    <row r="6" spans="1:5" ht="16.5" x14ac:dyDescent="0.3">
      <c r="A6" s="15" t="s">
        <v>461</v>
      </c>
      <c r="B6" s="10" t="s">
        <v>483</v>
      </c>
      <c r="C6" s="10" t="s">
        <v>277</v>
      </c>
      <c r="D6" s="10">
        <v>13</v>
      </c>
      <c r="E6" s="10">
        <v>139</v>
      </c>
    </row>
    <row r="7" spans="1:5" ht="16.5" x14ac:dyDescent="0.3">
      <c r="A7" s="15" t="s">
        <v>448</v>
      </c>
      <c r="B7" s="10" t="s">
        <v>473</v>
      </c>
      <c r="C7" s="10" t="s">
        <v>277</v>
      </c>
      <c r="D7" s="10">
        <v>13</v>
      </c>
      <c r="E7" s="10">
        <v>148</v>
      </c>
    </row>
    <row r="8" spans="1:5" ht="16.5" x14ac:dyDescent="0.3">
      <c r="A8" s="15" t="s">
        <v>466</v>
      </c>
      <c r="B8" s="10" t="s">
        <v>488</v>
      </c>
      <c r="C8" s="10" t="s">
        <v>279</v>
      </c>
      <c r="D8" s="11">
        <v>13</v>
      </c>
      <c r="E8" s="10">
        <v>213</v>
      </c>
    </row>
    <row r="9" spans="1:5" ht="16.5" x14ac:dyDescent="0.3">
      <c r="A9" s="15" t="s">
        <v>459</v>
      </c>
      <c r="B9" s="10" t="s">
        <v>482</v>
      </c>
      <c r="C9" s="10" t="s">
        <v>279</v>
      </c>
      <c r="D9" s="11">
        <v>13</v>
      </c>
      <c r="E9" s="10">
        <v>458</v>
      </c>
    </row>
    <row r="10" spans="1:5" ht="16.5" x14ac:dyDescent="0.3">
      <c r="A10" s="15" t="s">
        <v>456</v>
      </c>
      <c r="B10" s="10" t="s">
        <v>479</v>
      </c>
      <c r="C10" s="10" t="s">
        <v>277</v>
      </c>
      <c r="D10" s="10">
        <v>13</v>
      </c>
      <c r="E10" s="10">
        <v>625</v>
      </c>
    </row>
    <row r="11" spans="1:5" ht="16.5" x14ac:dyDescent="0.3">
      <c r="A11" s="15" t="s">
        <v>457</v>
      </c>
      <c r="B11" s="10" t="s">
        <v>480</v>
      </c>
      <c r="C11" s="10" t="s">
        <v>279</v>
      </c>
      <c r="D11" s="11">
        <v>13</v>
      </c>
      <c r="E11" s="10">
        <v>699</v>
      </c>
    </row>
    <row r="12" spans="1:5" ht="16.5" x14ac:dyDescent="0.3">
      <c r="A12" s="15" t="s">
        <v>447</v>
      </c>
      <c r="B12" s="10" t="s">
        <v>472</v>
      </c>
      <c r="C12" s="10" t="s">
        <v>277</v>
      </c>
      <c r="D12" s="10">
        <v>13</v>
      </c>
      <c r="E12" s="10">
        <v>810</v>
      </c>
    </row>
    <row r="13" spans="1:5" ht="16.5" x14ac:dyDescent="0.3">
      <c r="A13" s="15" t="s">
        <v>443</v>
      </c>
      <c r="B13" s="10" t="s">
        <v>470</v>
      </c>
      <c r="C13" s="10" t="s">
        <v>279</v>
      </c>
      <c r="D13" s="11">
        <v>13</v>
      </c>
      <c r="E13" s="10">
        <v>987</v>
      </c>
    </row>
    <row r="14" spans="1:5" ht="16.5" x14ac:dyDescent="0.3">
      <c r="A14" s="15" t="s">
        <v>1742</v>
      </c>
      <c r="B14" s="10" t="s">
        <v>50</v>
      </c>
      <c r="C14" s="10" t="s">
        <v>274</v>
      </c>
      <c r="D14" s="10">
        <v>14</v>
      </c>
      <c r="E14" s="10">
        <v>4</v>
      </c>
    </row>
    <row r="15" spans="1:5" ht="16.5" x14ac:dyDescent="0.3">
      <c r="A15" s="15" t="s">
        <v>512</v>
      </c>
      <c r="B15" s="10" t="s">
        <v>534</v>
      </c>
      <c r="C15" s="10" t="s">
        <v>276</v>
      </c>
      <c r="D15" s="10">
        <v>14</v>
      </c>
      <c r="E15" s="10">
        <v>22</v>
      </c>
    </row>
    <row r="16" spans="1:5" ht="16.5" x14ac:dyDescent="0.3">
      <c r="A16" s="15" t="s">
        <v>345</v>
      </c>
      <c r="B16" s="10" t="s">
        <v>542</v>
      </c>
      <c r="C16" s="10" t="s">
        <v>275</v>
      </c>
      <c r="D16" s="10">
        <v>14</v>
      </c>
      <c r="E16" s="10">
        <v>29</v>
      </c>
    </row>
    <row r="17" spans="1:5" ht="16.5" x14ac:dyDescent="0.3">
      <c r="A17" s="15" t="s">
        <v>507</v>
      </c>
      <c r="B17" s="10" t="s">
        <v>528</v>
      </c>
      <c r="C17" s="10" t="s">
        <v>278</v>
      </c>
      <c r="D17" s="10">
        <v>14</v>
      </c>
      <c r="E17" s="10">
        <v>42</v>
      </c>
    </row>
    <row r="18" spans="1:5" ht="16.5" x14ac:dyDescent="0.3">
      <c r="A18" s="15" t="s">
        <v>519</v>
      </c>
      <c r="B18" s="10" t="s">
        <v>539</v>
      </c>
      <c r="C18" s="10" t="s">
        <v>278</v>
      </c>
      <c r="D18" s="10">
        <v>14</v>
      </c>
      <c r="E18" s="10">
        <v>60</v>
      </c>
    </row>
    <row r="19" spans="1:5" ht="16.5" x14ac:dyDescent="0.3">
      <c r="A19" s="15" t="s">
        <v>513</v>
      </c>
      <c r="B19" s="10" t="s">
        <v>304</v>
      </c>
      <c r="C19" s="10" t="s">
        <v>276</v>
      </c>
      <c r="D19" s="10">
        <v>14</v>
      </c>
      <c r="E19" s="10">
        <v>81</v>
      </c>
    </row>
    <row r="20" spans="1:5" ht="16.5" x14ac:dyDescent="0.3">
      <c r="A20" s="15" t="s">
        <v>520</v>
      </c>
      <c r="B20" s="10" t="s">
        <v>540</v>
      </c>
      <c r="C20" s="10" t="s">
        <v>275</v>
      </c>
      <c r="D20" s="10">
        <v>14</v>
      </c>
      <c r="E20" s="10">
        <v>92</v>
      </c>
    </row>
    <row r="21" spans="1:5" ht="16.5" x14ac:dyDescent="0.3">
      <c r="A21" s="15" t="s">
        <v>502</v>
      </c>
      <c r="B21" s="10" t="s">
        <v>522</v>
      </c>
      <c r="C21" s="10" t="s">
        <v>281</v>
      </c>
      <c r="D21" s="10">
        <v>14</v>
      </c>
      <c r="E21" s="10">
        <v>205</v>
      </c>
    </row>
    <row r="22" spans="1:5" ht="16.5" x14ac:dyDescent="0.3">
      <c r="A22" s="15" t="s">
        <v>510</v>
      </c>
      <c r="B22" s="10" t="s">
        <v>532</v>
      </c>
      <c r="C22" s="10" t="s">
        <v>278</v>
      </c>
      <c r="D22" s="10">
        <v>14</v>
      </c>
      <c r="E22" s="10">
        <v>476</v>
      </c>
    </row>
    <row r="23" spans="1:5" ht="16.5" x14ac:dyDescent="0.3">
      <c r="A23" s="15" t="s">
        <v>518</v>
      </c>
      <c r="B23" s="10" t="s">
        <v>538</v>
      </c>
      <c r="C23" s="10" t="s">
        <v>274</v>
      </c>
      <c r="D23" s="10">
        <v>14</v>
      </c>
      <c r="E23" s="10">
        <v>644</v>
      </c>
    </row>
    <row r="24" spans="1:5" ht="16.5" x14ac:dyDescent="0.3">
      <c r="A24" s="15" t="s">
        <v>515</v>
      </c>
      <c r="B24" s="10" t="s">
        <v>535</v>
      </c>
      <c r="C24" s="10" t="s">
        <v>278</v>
      </c>
      <c r="D24" s="10">
        <v>14</v>
      </c>
      <c r="E24" s="10">
        <v>654</v>
      </c>
    </row>
    <row r="25" spans="1:5" ht="16.5" x14ac:dyDescent="0.3">
      <c r="A25" s="15" t="s">
        <v>516</v>
      </c>
      <c r="B25" s="10" t="s">
        <v>536</v>
      </c>
      <c r="C25" s="10" t="s">
        <v>277</v>
      </c>
      <c r="D25" s="10">
        <v>14</v>
      </c>
      <c r="E25" s="10">
        <v>773</v>
      </c>
    </row>
    <row r="26" spans="1:5" ht="16.5" x14ac:dyDescent="0.3">
      <c r="A26" s="15" t="s">
        <v>508</v>
      </c>
      <c r="B26" s="10" t="s">
        <v>529</v>
      </c>
      <c r="C26" s="10" t="s">
        <v>277</v>
      </c>
      <c r="D26" s="10">
        <v>14</v>
      </c>
      <c r="E26" s="10">
        <v>861</v>
      </c>
    </row>
    <row r="27" spans="1:5" ht="16.5" x14ac:dyDescent="0.3">
      <c r="A27" s="15" t="s">
        <v>511</v>
      </c>
      <c r="B27" s="10" t="s">
        <v>533</v>
      </c>
      <c r="C27" s="10" t="s">
        <v>277</v>
      </c>
      <c r="D27" s="10">
        <v>14</v>
      </c>
      <c r="E27" s="10">
        <v>979</v>
      </c>
    </row>
    <row r="28" spans="1:5" ht="16.5" x14ac:dyDescent="0.3">
      <c r="A28" s="15" t="s">
        <v>559</v>
      </c>
      <c r="B28" s="10" t="s">
        <v>581</v>
      </c>
      <c r="C28" s="10" t="s">
        <v>110</v>
      </c>
      <c r="D28" s="10">
        <v>15</v>
      </c>
      <c r="E28" s="10">
        <v>3</v>
      </c>
    </row>
    <row r="29" spans="1:5" ht="16.5" x14ac:dyDescent="0.3">
      <c r="A29" s="15" t="s">
        <v>547</v>
      </c>
      <c r="B29" s="10" t="s">
        <v>566</v>
      </c>
      <c r="C29" s="10" t="s">
        <v>277</v>
      </c>
      <c r="D29" s="10">
        <v>15</v>
      </c>
      <c r="E29" s="10">
        <v>37</v>
      </c>
    </row>
    <row r="30" spans="1:5" ht="16.5" x14ac:dyDescent="0.3">
      <c r="A30" s="15" t="s">
        <v>552</v>
      </c>
      <c r="B30" s="10" t="s">
        <v>572</v>
      </c>
      <c r="C30" s="10" t="s">
        <v>275</v>
      </c>
      <c r="D30" s="10">
        <v>15</v>
      </c>
      <c r="E30" s="10">
        <v>67</v>
      </c>
    </row>
    <row r="31" spans="1:5" ht="16.5" x14ac:dyDescent="0.3">
      <c r="A31" s="15" t="s">
        <v>564</v>
      </c>
      <c r="B31" s="10" t="s">
        <v>586</v>
      </c>
      <c r="C31" s="10" t="s">
        <v>279</v>
      </c>
      <c r="D31" s="11">
        <v>15</v>
      </c>
      <c r="E31" s="10">
        <v>101</v>
      </c>
    </row>
    <row r="32" spans="1:5" ht="16.5" x14ac:dyDescent="0.3">
      <c r="A32" s="15" t="s">
        <v>562</v>
      </c>
      <c r="B32" s="10" t="s">
        <v>584</v>
      </c>
      <c r="C32" s="10" t="s">
        <v>279</v>
      </c>
      <c r="D32" s="11">
        <v>15</v>
      </c>
      <c r="E32" s="10">
        <v>106</v>
      </c>
    </row>
    <row r="33" spans="1:5" ht="16.5" x14ac:dyDescent="0.3">
      <c r="A33" s="15" t="s">
        <v>556</v>
      </c>
      <c r="B33" s="10" t="s">
        <v>577</v>
      </c>
      <c r="C33" s="10" t="s">
        <v>278</v>
      </c>
      <c r="D33" s="10">
        <v>15</v>
      </c>
      <c r="E33" s="10">
        <v>125</v>
      </c>
    </row>
    <row r="34" spans="1:5" ht="16.5" x14ac:dyDescent="0.3">
      <c r="A34" s="15" t="s">
        <v>557</v>
      </c>
      <c r="B34" s="10" t="s">
        <v>578</v>
      </c>
      <c r="C34" s="10" t="s">
        <v>277</v>
      </c>
      <c r="D34" s="10">
        <v>15</v>
      </c>
      <c r="E34" s="10">
        <v>137</v>
      </c>
    </row>
    <row r="35" spans="1:5" ht="16.5" x14ac:dyDescent="0.3">
      <c r="A35" s="15" t="s">
        <v>550</v>
      </c>
      <c r="B35" s="10" t="s">
        <v>570</v>
      </c>
      <c r="C35" s="10" t="s">
        <v>279</v>
      </c>
      <c r="D35" s="11">
        <v>15</v>
      </c>
      <c r="E35" s="10">
        <v>155</v>
      </c>
    </row>
    <row r="36" spans="1:5" ht="16.5" x14ac:dyDescent="0.3">
      <c r="A36" s="15" t="s">
        <v>563</v>
      </c>
      <c r="B36" s="10" t="s">
        <v>585</v>
      </c>
      <c r="C36" s="10" t="s">
        <v>278</v>
      </c>
      <c r="D36" s="10">
        <v>15</v>
      </c>
      <c r="E36" s="10">
        <v>207</v>
      </c>
    </row>
    <row r="37" spans="1:5" ht="16.5" x14ac:dyDescent="0.3">
      <c r="A37" s="15" t="s">
        <v>1634</v>
      </c>
      <c r="B37" s="10" t="s">
        <v>576</v>
      </c>
      <c r="C37" s="10" t="s">
        <v>278</v>
      </c>
      <c r="D37" s="10">
        <v>15</v>
      </c>
      <c r="E37" s="10">
        <v>245</v>
      </c>
    </row>
    <row r="38" spans="1:5" ht="16.5" x14ac:dyDescent="0.3">
      <c r="A38" s="15" t="s">
        <v>551</v>
      </c>
      <c r="B38" s="10" t="s">
        <v>571</v>
      </c>
      <c r="C38" s="10" t="s">
        <v>278</v>
      </c>
      <c r="D38" s="10">
        <v>15</v>
      </c>
      <c r="E38" s="10">
        <v>248</v>
      </c>
    </row>
    <row r="39" spans="1:5" ht="17.25" thickBot="1" x14ac:dyDescent="0.35">
      <c r="A39" s="15" t="s">
        <v>2278</v>
      </c>
      <c r="B39" s="29" t="s">
        <v>567</v>
      </c>
      <c r="C39" s="29" t="s">
        <v>278</v>
      </c>
      <c r="D39" s="29">
        <v>15</v>
      </c>
      <c r="E39" s="10">
        <v>272</v>
      </c>
    </row>
    <row r="40" spans="1:5" ht="17.25" thickBot="1" x14ac:dyDescent="0.35">
      <c r="A40" s="15" t="s">
        <v>560</v>
      </c>
      <c r="B40" s="29" t="s">
        <v>582</v>
      </c>
      <c r="C40" s="29" t="s">
        <v>279</v>
      </c>
      <c r="D40" s="30">
        <v>15</v>
      </c>
      <c r="E40" s="10">
        <v>301</v>
      </c>
    </row>
    <row r="41" spans="1:5" ht="17.25" thickBot="1" x14ac:dyDescent="0.35">
      <c r="A41" s="15" t="s">
        <v>558</v>
      </c>
      <c r="B41" s="29" t="s">
        <v>580</v>
      </c>
      <c r="C41" s="29" t="s">
        <v>278</v>
      </c>
      <c r="D41" s="29">
        <v>15</v>
      </c>
      <c r="E41" s="10">
        <v>317</v>
      </c>
    </row>
    <row r="42" spans="1:5" ht="17.25" thickBot="1" x14ac:dyDescent="0.35">
      <c r="A42" s="15" t="s">
        <v>1743</v>
      </c>
      <c r="B42" s="29" t="s">
        <v>565</v>
      </c>
      <c r="C42" s="29" t="s">
        <v>278</v>
      </c>
      <c r="D42" s="29">
        <v>15</v>
      </c>
      <c r="E42" s="10">
        <v>358</v>
      </c>
    </row>
    <row r="43" spans="1:5" ht="17.25" thickBot="1" x14ac:dyDescent="0.35">
      <c r="A43" s="15" t="s">
        <v>548</v>
      </c>
      <c r="B43" s="29" t="s">
        <v>568</v>
      </c>
      <c r="C43" s="29" t="s">
        <v>279</v>
      </c>
      <c r="D43" s="30">
        <v>15</v>
      </c>
      <c r="E43" s="10">
        <v>392</v>
      </c>
    </row>
    <row r="44" spans="1:5" ht="17.25" thickBot="1" x14ac:dyDescent="0.35">
      <c r="A44" s="15" t="s">
        <v>561</v>
      </c>
      <c r="B44" s="29" t="s">
        <v>583</v>
      </c>
      <c r="C44" s="29" t="s">
        <v>278</v>
      </c>
      <c r="D44" s="29">
        <v>15</v>
      </c>
      <c r="E44" s="10">
        <v>939</v>
      </c>
    </row>
    <row r="45" spans="1:5" ht="17.25" thickBot="1" x14ac:dyDescent="0.35">
      <c r="A45" s="15" t="s">
        <v>608</v>
      </c>
      <c r="B45" s="29" t="s">
        <v>628</v>
      </c>
      <c r="C45" s="29" t="s">
        <v>281</v>
      </c>
      <c r="D45" s="29">
        <v>16</v>
      </c>
      <c r="E45" s="10">
        <v>64</v>
      </c>
    </row>
    <row r="46" spans="1:5" ht="17.25" thickBot="1" x14ac:dyDescent="0.35">
      <c r="A46" s="15" t="s">
        <v>600</v>
      </c>
      <c r="B46" s="29" t="s">
        <v>621</v>
      </c>
      <c r="C46" s="29" t="s">
        <v>277</v>
      </c>
      <c r="D46" s="29">
        <v>16</v>
      </c>
      <c r="E46" s="10">
        <v>68</v>
      </c>
    </row>
    <row r="47" spans="1:5" ht="17.25" thickBot="1" x14ac:dyDescent="0.35">
      <c r="A47" s="15" t="s">
        <v>613</v>
      </c>
      <c r="B47" s="29" t="s">
        <v>634</v>
      </c>
      <c r="C47" s="29" t="s">
        <v>279</v>
      </c>
      <c r="D47" s="30">
        <v>16</v>
      </c>
      <c r="E47" s="10">
        <v>102</v>
      </c>
    </row>
    <row r="48" spans="1:5" ht="16.5" x14ac:dyDescent="0.3">
      <c r="A48" s="15" t="s">
        <v>609</v>
      </c>
      <c r="B48" s="10" t="s">
        <v>629</v>
      </c>
      <c r="C48" s="10" t="s">
        <v>275</v>
      </c>
      <c r="D48" s="10">
        <v>16</v>
      </c>
      <c r="E48" s="10">
        <v>120</v>
      </c>
    </row>
    <row r="49" spans="1:5" ht="16.5" x14ac:dyDescent="0.3">
      <c r="A49" s="15" t="s">
        <v>602</v>
      </c>
      <c r="B49" s="10" t="s">
        <v>623</v>
      </c>
      <c r="C49" s="10" t="s">
        <v>278</v>
      </c>
      <c r="D49" s="10">
        <v>16</v>
      </c>
      <c r="E49" s="10">
        <v>217</v>
      </c>
    </row>
    <row r="50" spans="1:5" ht="16.5" x14ac:dyDescent="0.3">
      <c r="A50" s="15" t="s">
        <v>612</v>
      </c>
      <c r="B50" s="10" t="s">
        <v>633</v>
      </c>
      <c r="C50" s="10" t="s">
        <v>279</v>
      </c>
      <c r="D50" s="11">
        <v>16</v>
      </c>
      <c r="E50" s="10">
        <v>268</v>
      </c>
    </row>
    <row r="51" spans="1:5" ht="16.5" x14ac:dyDescent="0.3">
      <c r="A51" s="15" t="s">
        <v>619</v>
      </c>
      <c r="B51" s="10" t="s">
        <v>640</v>
      </c>
      <c r="C51" s="10" t="s">
        <v>279</v>
      </c>
      <c r="D51" s="11">
        <v>16</v>
      </c>
      <c r="E51" s="10">
        <v>288</v>
      </c>
    </row>
    <row r="52" spans="1:5" ht="16.5" x14ac:dyDescent="0.3">
      <c r="A52" s="15" t="s">
        <v>618</v>
      </c>
      <c r="B52" s="10" t="s">
        <v>639</v>
      </c>
      <c r="C52" s="10" t="s">
        <v>279</v>
      </c>
      <c r="D52" s="11">
        <v>16</v>
      </c>
      <c r="E52" s="10">
        <v>293</v>
      </c>
    </row>
    <row r="53" spans="1:5" ht="16.5" x14ac:dyDescent="0.3">
      <c r="A53" s="15" t="s">
        <v>599</v>
      </c>
      <c r="B53" s="10" t="s">
        <v>620</v>
      </c>
      <c r="C53" s="10" t="s">
        <v>278</v>
      </c>
      <c r="D53" s="10">
        <v>16</v>
      </c>
      <c r="E53" s="10">
        <v>543</v>
      </c>
    </row>
    <row r="54" spans="1:5" ht="16.5" x14ac:dyDescent="0.3">
      <c r="A54" s="15" t="s">
        <v>607</v>
      </c>
      <c r="B54" s="10" t="s">
        <v>627</v>
      </c>
      <c r="C54" s="10" t="s">
        <v>278</v>
      </c>
      <c r="D54" s="10">
        <v>16</v>
      </c>
      <c r="E54" s="10">
        <v>723</v>
      </c>
    </row>
    <row r="55" spans="1:5" ht="16.5" x14ac:dyDescent="0.3">
      <c r="A55" s="15" t="s">
        <v>606</v>
      </c>
      <c r="B55" s="10" t="s">
        <v>626</v>
      </c>
      <c r="C55" s="10" t="s">
        <v>278</v>
      </c>
      <c r="D55" s="10">
        <v>16</v>
      </c>
      <c r="E55" s="10">
        <v>818</v>
      </c>
    </row>
    <row r="56" spans="1:5" ht="16.5" x14ac:dyDescent="0.3">
      <c r="A56" s="15" t="s">
        <v>1475</v>
      </c>
      <c r="B56" s="10" t="s">
        <v>1476</v>
      </c>
      <c r="C56" s="10" t="s">
        <v>278</v>
      </c>
      <c r="D56" s="10">
        <v>17</v>
      </c>
      <c r="E56" s="10">
        <v>40</v>
      </c>
    </row>
    <row r="57" spans="1:5" ht="16.5" x14ac:dyDescent="0.3">
      <c r="A57" s="15" t="s">
        <v>1499</v>
      </c>
      <c r="B57" s="10" t="s">
        <v>1500</v>
      </c>
      <c r="C57" s="10" t="s">
        <v>274</v>
      </c>
      <c r="D57" s="10">
        <v>17</v>
      </c>
      <c r="E57" s="10">
        <v>208</v>
      </c>
    </row>
    <row r="58" spans="1:5" ht="16.5" x14ac:dyDescent="0.3">
      <c r="A58" s="15" t="s">
        <v>1484</v>
      </c>
      <c r="B58" s="10" t="s">
        <v>1485</v>
      </c>
      <c r="C58" s="10" t="s">
        <v>275</v>
      </c>
      <c r="D58" s="10">
        <v>17</v>
      </c>
      <c r="E58" s="10">
        <v>235</v>
      </c>
    </row>
    <row r="59" spans="1:5" ht="16.5" x14ac:dyDescent="0.3">
      <c r="A59" s="15" t="s">
        <v>1506</v>
      </c>
      <c r="B59" s="10" t="s">
        <v>1507</v>
      </c>
      <c r="C59" s="10" t="s">
        <v>275</v>
      </c>
      <c r="D59" s="10">
        <v>17</v>
      </c>
      <c r="E59" s="10">
        <v>251</v>
      </c>
    </row>
    <row r="60" spans="1:5" ht="16.5" x14ac:dyDescent="0.3">
      <c r="A60" s="15" t="s">
        <v>1525</v>
      </c>
      <c r="B60" s="10" t="s">
        <v>1514</v>
      </c>
      <c r="C60" s="10" t="s">
        <v>279</v>
      </c>
      <c r="D60" s="10">
        <v>17</v>
      </c>
      <c r="E60" s="10">
        <v>319</v>
      </c>
    </row>
    <row r="61" spans="1:5" ht="16.5" x14ac:dyDescent="0.3">
      <c r="A61" s="15" t="s">
        <v>1520</v>
      </c>
      <c r="B61" s="10" t="s">
        <v>1496</v>
      </c>
      <c r="C61" s="10" t="s">
        <v>275</v>
      </c>
      <c r="D61" s="10">
        <v>17</v>
      </c>
      <c r="E61" s="10">
        <v>368</v>
      </c>
    </row>
    <row r="62" spans="1:5" ht="16.5" x14ac:dyDescent="0.3">
      <c r="A62" s="15" t="s">
        <v>2279</v>
      </c>
      <c r="B62" s="10" t="s">
        <v>1483</v>
      </c>
      <c r="C62" s="10" t="s">
        <v>278</v>
      </c>
      <c r="D62" s="10">
        <v>17</v>
      </c>
      <c r="E62" s="10">
        <v>374</v>
      </c>
    </row>
    <row r="63" spans="1:5" ht="16.5" x14ac:dyDescent="0.3">
      <c r="A63" s="15" t="s">
        <v>1524</v>
      </c>
      <c r="B63" s="10" t="s">
        <v>1510</v>
      </c>
      <c r="C63" s="10" t="s">
        <v>279</v>
      </c>
      <c r="D63" s="10">
        <v>17</v>
      </c>
      <c r="E63" s="10">
        <v>409</v>
      </c>
    </row>
    <row r="64" spans="1:5" ht="16.5" x14ac:dyDescent="0.3">
      <c r="A64" s="15" t="s">
        <v>1492</v>
      </c>
      <c r="B64" s="10" t="s">
        <v>1493</v>
      </c>
      <c r="C64" s="10" t="s">
        <v>277</v>
      </c>
      <c r="D64" s="10">
        <v>17</v>
      </c>
      <c r="E64" s="10">
        <v>451</v>
      </c>
    </row>
    <row r="65" spans="1:5" ht="16.5" x14ac:dyDescent="0.3">
      <c r="A65" s="15" t="s">
        <v>1512</v>
      </c>
      <c r="B65" s="10" t="s">
        <v>1513</v>
      </c>
      <c r="C65" s="10" t="s">
        <v>275</v>
      </c>
      <c r="D65" s="10">
        <v>17</v>
      </c>
      <c r="E65" s="10">
        <v>542</v>
      </c>
    </row>
    <row r="66" spans="1:5" ht="16.5" x14ac:dyDescent="0.3">
      <c r="A66" s="15" t="s">
        <v>1523</v>
      </c>
      <c r="B66" s="10" t="s">
        <v>1504</v>
      </c>
      <c r="C66" s="10" t="s">
        <v>278</v>
      </c>
      <c r="D66" s="10">
        <v>17</v>
      </c>
      <c r="E66" s="10">
        <v>846</v>
      </c>
    </row>
    <row r="67" spans="1:5" ht="16.5" x14ac:dyDescent="0.3">
      <c r="A67" s="15" t="s">
        <v>1508</v>
      </c>
      <c r="B67" s="10" t="s">
        <v>1509</v>
      </c>
      <c r="C67" s="10" t="s">
        <v>277</v>
      </c>
      <c r="D67" s="10">
        <v>17</v>
      </c>
      <c r="E67" s="10">
        <v>858</v>
      </c>
    </row>
    <row r="68" spans="1:5" ht="16.5" x14ac:dyDescent="0.3">
      <c r="A68" s="15" t="s">
        <v>1521</v>
      </c>
      <c r="B68" s="10" t="s">
        <v>1497</v>
      </c>
      <c r="C68" s="10" t="s">
        <v>278</v>
      </c>
      <c r="D68" s="10">
        <v>17</v>
      </c>
      <c r="E68" s="10">
        <v>908</v>
      </c>
    </row>
    <row r="69" spans="1:5" ht="16.5" x14ac:dyDescent="0.3">
      <c r="A69" s="15" t="s">
        <v>1329</v>
      </c>
      <c r="B69" s="3" t="s">
        <v>1567</v>
      </c>
      <c r="C69" s="2" t="s">
        <v>278</v>
      </c>
      <c r="D69" s="25">
        <v>18</v>
      </c>
      <c r="E69" s="10">
        <v>48</v>
      </c>
    </row>
    <row r="70" spans="1:5" ht="16.5" x14ac:dyDescent="0.3">
      <c r="A70" s="15" t="s">
        <v>1571</v>
      </c>
      <c r="B70" s="3" t="s">
        <v>748</v>
      </c>
      <c r="C70" s="2" t="s">
        <v>274</v>
      </c>
      <c r="D70" s="25">
        <v>18</v>
      </c>
      <c r="E70" s="10">
        <v>61</v>
      </c>
    </row>
    <row r="71" spans="1:5" ht="16.5" x14ac:dyDescent="0.3">
      <c r="A71" s="15" t="s">
        <v>1580</v>
      </c>
      <c r="B71" s="3" t="s">
        <v>1581</v>
      </c>
      <c r="C71" s="2" t="s">
        <v>278</v>
      </c>
      <c r="D71" s="25">
        <v>18</v>
      </c>
      <c r="E71" s="10">
        <v>65</v>
      </c>
    </row>
    <row r="72" spans="1:5" ht="33" x14ac:dyDescent="0.3">
      <c r="A72" s="15" t="s">
        <v>1582</v>
      </c>
      <c r="B72" s="3" t="s">
        <v>1583</v>
      </c>
      <c r="C72" s="2" t="s">
        <v>279</v>
      </c>
      <c r="D72" s="25">
        <v>18</v>
      </c>
      <c r="E72" s="10">
        <v>83</v>
      </c>
    </row>
    <row r="73" spans="1:5" ht="16.5" x14ac:dyDescent="0.3">
      <c r="A73" s="15" t="s">
        <v>1537</v>
      </c>
      <c r="B73" s="3" t="s">
        <v>1538</v>
      </c>
      <c r="C73" s="2" t="s">
        <v>278</v>
      </c>
      <c r="D73" s="2">
        <v>18</v>
      </c>
      <c r="E73" s="10">
        <v>124</v>
      </c>
    </row>
    <row r="74" spans="1:5" ht="33" x14ac:dyDescent="0.3">
      <c r="A74" s="15" t="s">
        <v>1587</v>
      </c>
      <c r="B74" s="3" t="s">
        <v>1588</v>
      </c>
      <c r="C74" s="2" t="s">
        <v>281</v>
      </c>
      <c r="D74" s="25">
        <v>18</v>
      </c>
      <c r="E74" s="10">
        <v>128</v>
      </c>
    </row>
    <row r="75" spans="1:5" ht="16.5" x14ac:dyDescent="0.3">
      <c r="A75" s="15" t="s">
        <v>1568</v>
      </c>
      <c r="B75" s="3" t="s">
        <v>1569</v>
      </c>
      <c r="C75" s="2" t="s">
        <v>278</v>
      </c>
      <c r="D75" s="25">
        <v>18</v>
      </c>
      <c r="E75" s="10">
        <v>161</v>
      </c>
    </row>
    <row r="76" spans="1:5" ht="16.5" x14ac:dyDescent="0.3">
      <c r="A76" s="15" t="s">
        <v>1572</v>
      </c>
      <c r="B76" s="3" t="s">
        <v>1573</v>
      </c>
      <c r="C76" s="2" t="s">
        <v>110</v>
      </c>
      <c r="D76" s="25">
        <v>18</v>
      </c>
      <c r="E76" s="10">
        <v>179</v>
      </c>
    </row>
    <row r="77" spans="1:5" ht="49.5" x14ac:dyDescent="0.3">
      <c r="A77" s="15" t="s">
        <v>1596</v>
      </c>
      <c r="B77" s="3" t="s">
        <v>1597</v>
      </c>
      <c r="C77" s="2" t="s">
        <v>279</v>
      </c>
      <c r="D77" s="25">
        <v>18</v>
      </c>
      <c r="E77" s="10">
        <v>246</v>
      </c>
    </row>
    <row r="78" spans="1:5" ht="16.5" x14ac:dyDescent="0.3">
      <c r="A78" s="15" t="s">
        <v>1531</v>
      </c>
      <c r="B78" s="3" t="s">
        <v>1532</v>
      </c>
      <c r="C78" s="2" t="s">
        <v>279</v>
      </c>
      <c r="D78" s="2">
        <v>18</v>
      </c>
      <c r="E78" s="10">
        <v>270</v>
      </c>
    </row>
    <row r="79" spans="1:5" ht="49.5" x14ac:dyDescent="0.3">
      <c r="A79" s="15" t="s">
        <v>1589</v>
      </c>
      <c r="B79" s="3" t="s">
        <v>1590</v>
      </c>
      <c r="C79" s="2" t="s">
        <v>275</v>
      </c>
      <c r="D79" s="25">
        <v>18</v>
      </c>
      <c r="E79" s="10">
        <v>305</v>
      </c>
    </row>
    <row r="80" spans="1:5" ht="16.5" x14ac:dyDescent="0.3">
      <c r="A80" s="15" t="s">
        <v>1563</v>
      </c>
      <c r="B80" s="3" t="s">
        <v>1564</v>
      </c>
      <c r="C80" s="2" t="s">
        <v>275</v>
      </c>
      <c r="D80" s="25">
        <v>18</v>
      </c>
      <c r="E80" s="10">
        <v>619</v>
      </c>
    </row>
    <row r="81" spans="1:5" ht="33" x14ac:dyDescent="0.3">
      <c r="A81" s="15" t="s">
        <v>1556</v>
      </c>
      <c r="B81" s="3" t="s">
        <v>1557</v>
      </c>
      <c r="C81" s="2" t="s">
        <v>279</v>
      </c>
      <c r="D81" s="2">
        <v>18</v>
      </c>
      <c r="E81" s="10">
        <v>726</v>
      </c>
    </row>
    <row r="82" spans="1:5" ht="33" x14ac:dyDescent="0.3">
      <c r="A82" s="15" t="s">
        <v>1585</v>
      </c>
      <c r="B82" s="3" t="s">
        <v>1586</v>
      </c>
      <c r="C82" s="2" t="s">
        <v>1316</v>
      </c>
      <c r="D82" s="25">
        <v>18</v>
      </c>
      <c r="E82" s="10">
        <v>964</v>
      </c>
    </row>
    <row r="83" spans="1:5" ht="16.5" x14ac:dyDescent="0.3">
      <c r="A83" s="15" t="s">
        <v>1605</v>
      </c>
      <c r="B83" s="3" t="s">
        <v>2288</v>
      </c>
      <c r="C83" s="2" t="s">
        <v>278</v>
      </c>
      <c r="D83" s="25">
        <v>19</v>
      </c>
      <c r="E83" s="10">
        <v>62</v>
      </c>
    </row>
    <row r="84" spans="1:5" ht="16.5" x14ac:dyDescent="0.3">
      <c r="A84" s="15" t="s">
        <v>1706</v>
      </c>
      <c r="B84" s="3" t="s">
        <v>2292</v>
      </c>
      <c r="C84" s="2" t="s">
        <v>279</v>
      </c>
      <c r="D84" s="25">
        <v>19</v>
      </c>
      <c r="E84" s="10">
        <v>156</v>
      </c>
    </row>
    <row r="85" spans="1:5" ht="16.5" x14ac:dyDescent="0.3">
      <c r="A85" s="15" t="s">
        <v>1707</v>
      </c>
      <c r="B85" s="3" t="s">
        <v>2293</v>
      </c>
      <c r="C85" s="2" t="s">
        <v>278</v>
      </c>
      <c r="D85" s="25">
        <v>19</v>
      </c>
      <c r="E85" s="10">
        <v>169</v>
      </c>
    </row>
    <row r="86" spans="1:5" ht="16.5" x14ac:dyDescent="0.3">
      <c r="A86" s="15" t="s">
        <v>1636</v>
      </c>
      <c r="B86" s="3" t="s">
        <v>691</v>
      </c>
      <c r="C86" s="2" t="s">
        <v>279</v>
      </c>
      <c r="D86" s="25">
        <v>19</v>
      </c>
      <c r="E86" s="10">
        <v>219</v>
      </c>
    </row>
    <row r="87" spans="1:5" ht="16.5" x14ac:dyDescent="0.3">
      <c r="A87" s="15" t="s">
        <v>1604</v>
      </c>
      <c r="B87" s="3" t="s">
        <v>2295</v>
      </c>
      <c r="C87" s="2" t="s">
        <v>278</v>
      </c>
      <c r="D87" s="25">
        <v>19</v>
      </c>
      <c r="E87" s="10">
        <v>230</v>
      </c>
    </row>
    <row r="88" spans="1:5" ht="16.5" x14ac:dyDescent="0.3">
      <c r="A88" s="15" t="s">
        <v>1607</v>
      </c>
      <c r="B88" s="3" t="s">
        <v>2297</v>
      </c>
      <c r="C88" s="2" t="s">
        <v>275</v>
      </c>
      <c r="D88" s="25">
        <v>19</v>
      </c>
      <c r="E88" s="10">
        <v>259</v>
      </c>
    </row>
    <row r="89" spans="1:5" ht="16.5" x14ac:dyDescent="0.3">
      <c r="A89" s="15" t="s">
        <v>1687</v>
      </c>
      <c r="B89" s="3" t="s">
        <v>2298</v>
      </c>
      <c r="C89" s="2" t="s">
        <v>278</v>
      </c>
      <c r="D89" s="25">
        <v>19</v>
      </c>
      <c r="E89" s="10">
        <v>265</v>
      </c>
    </row>
    <row r="90" spans="1:5" ht="66" x14ac:dyDescent="0.3">
      <c r="A90" s="15" t="s">
        <v>1679</v>
      </c>
      <c r="B90" s="3" t="s">
        <v>2299</v>
      </c>
      <c r="C90" s="2" t="s">
        <v>279</v>
      </c>
      <c r="D90" s="25">
        <v>19</v>
      </c>
      <c r="E90" s="10">
        <v>347</v>
      </c>
    </row>
    <row r="91" spans="1:5" ht="33" x14ac:dyDescent="0.3">
      <c r="A91" s="15" t="s">
        <v>1608</v>
      </c>
      <c r="B91" s="3" t="s">
        <v>2300</v>
      </c>
      <c r="C91" s="2" t="s">
        <v>275</v>
      </c>
      <c r="D91" s="25">
        <v>19</v>
      </c>
      <c r="E91" s="10">
        <v>352</v>
      </c>
    </row>
    <row r="92" spans="1:5" ht="16.5" x14ac:dyDescent="0.3">
      <c r="A92" s="15" t="s">
        <v>1640</v>
      </c>
      <c r="B92" s="3" t="s">
        <v>2301</v>
      </c>
      <c r="C92" s="2" t="s">
        <v>277</v>
      </c>
      <c r="D92" s="25">
        <v>19</v>
      </c>
      <c r="E92" s="10">
        <v>462</v>
      </c>
    </row>
    <row r="93" spans="1:5" ht="49.5" x14ac:dyDescent="0.3">
      <c r="A93" s="15" t="s">
        <v>1643</v>
      </c>
      <c r="B93" s="3" t="s">
        <v>2302</v>
      </c>
      <c r="C93" s="2" t="s">
        <v>279</v>
      </c>
      <c r="D93" s="25">
        <v>19</v>
      </c>
      <c r="E93" s="10">
        <v>515</v>
      </c>
    </row>
    <row r="94" spans="1:5" ht="33" x14ac:dyDescent="0.3">
      <c r="A94" s="15" t="s">
        <v>1606</v>
      </c>
      <c r="B94" s="3" t="s">
        <v>2304</v>
      </c>
      <c r="C94" s="2" t="s">
        <v>275</v>
      </c>
      <c r="D94" s="25">
        <v>19</v>
      </c>
      <c r="E94" s="10">
        <v>579</v>
      </c>
    </row>
    <row r="95" spans="1:5" ht="49.5" x14ac:dyDescent="0.3">
      <c r="A95" s="15" t="s">
        <v>1652</v>
      </c>
      <c r="B95" s="3" t="s">
        <v>2305</v>
      </c>
      <c r="C95" s="2" t="s">
        <v>279</v>
      </c>
      <c r="D95" s="25">
        <v>19</v>
      </c>
      <c r="E95" s="10">
        <v>743</v>
      </c>
    </row>
    <row r="96" spans="1:5" ht="16.5" x14ac:dyDescent="0.3">
      <c r="A96" s="15" t="s">
        <v>1661</v>
      </c>
      <c r="B96" s="3" t="s">
        <v>2306</v>
      </c>
      <c r="C96" s="2" t="s">
        <v>279</v>
      </c>
      <c r="D96" s="25">
        <v>19</v>
      </c>
      <c r="E96" s="10">
        <v>772</v>
      </c>
    </row>
    <row r="97" spans="1:5" ht="49.5" x14ac:dyDescent="0.3">
      <c r="A97" s="15" t="s">
        <v>1645</v>
      </c>
      <c r="B97" s="3" t="s">
        <v>2312</v>
      </c>
      <c r="C97" s="2" t="s">
        <v>1413</v>
      </c>
      <c r="D97" s="25">
        <v>19</v>
      </c>
      <c r="E97" s="10">
        <v>890</v>
      </c>
    </row>
    <row r="98" spans="1:5" ht="16.5" x14ac:dyDescent="0.3">
      <c r="A98" s="15" t="s">
        <v>1646</v>
      </c>
      <c r="B98" s="3" t="s">
        <v>2310</v>
      </c>
      <c r="C98" s="2" t="s">
        <v>1413</v>
      </c>
      <c r="D98" s="25">
        <v>19</v>
      </c>
      <c r="E98" s="10">
        <v>894</v>
      </c>
    </row>
    <row r="99" spans="1:5" ht="33" x14ac:dyDescent="0.3">
      <c r="A99" s="15" t="s">
        <v>1660</v>
      </c>
      <c r="B99" s="3" t="s">
        <v>2283</v>
      </c>
      <c r="C99" s="2" t="s">
        <v>1446</v>
      </c>
      <c r="D99" s="25">
        <v>19</v>
      </c>
      <c r="E99" s="10">
        <v>909</v>
      </c>
    </row>
    <row r="100" spans="1:5" ht="66" x14ac:dyDescent="0.3">
      <c r="A100" s="15" t="s">
        <v>1667</v>
      </c>
      <c r="B100" s="3" t="s">
        <v>2282</v>
      </c>
      <c r="C100" s="2" t="s">
        <v>1316</v>
      </c>
      <c r="D100" s="25">
        <v>19</v>
      </c>
      <c r="E100" s="10">
        <v>955</v>
      </c>
    </row>
    <row r="101" spans="1:5" ht="16.5" x14ac:dyDescent="0.3">
      <c r="A101" s="15" t="s">
        <v>433</v>
      </c>
      <c r="B101" s="3" t="s">
        <v>436</v>
      </c>
      <c r="C101" s="2" t="s">
        <v>277</v>
      </c>
      <c r="D101" s="25">
        <v>20</v>
      </c>
      <c r="E101" s="10">
        <v>53</v>
      </c>
    </row>
    <row r="102" spans="1:5" ht="16.5" x14ac:dyDescent="0.3">
      <c r="A102" s="15" t="s">
        <v>1612</v>
      </c>
      <c r="B102" s="3" t="s">
        <v>2289</v>
      </c>
      <c r="C102" s="2" t="s">
        <v>278</v>
      </c>
      <c r="D102" s="25">
        <v>20</v>
      </c>
      <c r="E102" s="10">
        <v>95</v>
      </c>
    </row>
    <row r="103" spans="1:5" ht="33" x14ac:dyDescent="0.3">
      <c r="A103" s="15" t="s">
        <v>1609</v>
      </c>
      <c r="B103" s="3" t="s">
        <v>2290</v>
      </c>
      <c r="C103" s="2" t="s">
        <v>275</v>
      </c>
      <c r="D103" s="25">
        <v>20</v>
      </c>
      <c r="E103" s="10">
        <v>96</v>
      </c>
    </row>
    <row r="104" spans="1:5" ht="33" x14ac:dyDescent="0.3">
      <c r="A104" s="15" t="s">
        <v>1696</v>
      </c>
      <c r="B104" s="3" t="s">
        <v>2291</v>
      </c>
      <c r="C104" s="2" t="s">
        <v>279</v>
      </c>
      <c r="D104" s="25">
        <v>20</v>
      </c>
      <c r="E104" s="10">
        <v>144</v>
      </c>
    </row>
    <row r="105" spans="1:5" ht="16.5" x14ac:dyDescent="0.3">
      <c r="A105" s="15" t="s">
        <v>1613</v>
      </c>
      <c r="B105" s="3" t="s">
        <v>2294</v>
      </c>
      <c r="C105" s="2" t="s">
        <v>278</v>
      </c>
      <c r="D105" s="25">
        <v>20</v>
      </c>
      <c r="E105" s="10">
        <v>206</v>
      </c>
    </row>
    <row r="106" spans="1:5" ht="16.5" x14ac:dyDescent="0.3">
      <c r="A106" s="15" t="s">
        <v>434</v>
      </c>
      <c r="B106" s="3" t="s">
        <v>437</v>
      </c>
      <c r="C106" s="2" t="s">
        <v>277</v>
      </c>
      <c r="D106" s="25">
        <v>20</v>
      </c>
      <c r="E106" s="10">
        <v>221</v>
      </c>
    </row>
    <row r="107" spans="1:5" ht="16.5" x14ac:dyDescent="0.3">
      <c r="A107" s="15" t="s">
        <v>1611</v>
      </c>
      <c r="B107" s="3" t="s">
        <v>2296</v>
      </c>
      <c r="C107" s="2" t="s">
        <v>278</v>
      </c>
      <c r="D107" s="25">
        <v>20</v>
      </c>
      <c r="E107" s="10">
        <v>258</v>
      </c>
    </row>
    <row r="108" spans="1:5" ht="16.5" x14ac:dyDescent="0.3">
      <c r="A108" s="15" t="s">
        <v>1614</v>
      </c>
      <c r="B108" s="3" t="s">
        <v>491</v>
      </c>
      <c r="C108" s="2" t="s">
        <v>278</v>
      </c>
      <c r="D108" s="25">
        <v>20</v>
      </c>
      <c r="E108" s="10">
        <v>327</v>
      </c>
    </row>
    <row r="109" spans="1:5" ht="16.5" x14ac:dyDescent="0.3">
      <c r="A109" s="15" t="s">
        <v>1702</v>
      </c>
      <c r="B109" s="3" t="s">
        <v>2286</v>
      </c>
      <c r="C109" s="2" t="s">
        <v>279</v>
      </c>
      <c r="D109" s="25">
        <v>20</v>
      </c>
      <c r="E109" s="10">
        <v>430</v>
      </c>
    </row>
    <row r="110" spans="1:5" ht="16.5" x14ac:dyDescent="0.3">
      <c r="A110" s="15" t="s">
        <v>435</v>
      </c>
      <c r="B110" s="3" t="s">
        <v>438</v>
      </c>
      <c r="C110" s="2" t="s">
        <v>277</v>
      </c>
      <c r="D110" s="25">
        <v>20</v>
      </c>
      <c r="E110" s="10">
        <v>533</v>
      </c>
    </row>
    <row r="111" spans="1:5" ht="33" x14ac:dyDescent="0.3">
      <c r="A111" s="15" t="s">
        <v>1314</v>
      </c>
      <c r="B111" s="3" t="s">
        <v>2303</v>
      </c>
      <c r="C111" s="2" t="s">
        <v>279</v>
      </c>
      <c r="D111" s="25">
        <v>20</v>
      </c>
      <c r="E111" s="10">
        <v>555</v>
      </c>
    </row>
    <row r="112" spans="1:5" ht="82.5" x14ac:dyDescent="0.3">
      <c r="A112" s="15" t="s">
        <v>1668</v>
      </c>
      <c r="B112" s="3" t="s">
        <v>2311</v>
      </c>
      <c r="C112" s="2" t="s">
        <v>279</v>
      </c>
      <c r="D112" s="25">
        <v>20</v>
      </c>
      <c r="E112" s="10">
        <v>742</v>
      </c>
    </row>
    <row r="113" spans="1:5" ht="16.5" x14ac:dyDescent="0.3">
      <c r="A113" s="15" t="s">
        <v>1699</v>
      </c>
      <c r="B113" s="3" t="s">
        <v>2307</v>
      </c>
      <c r="C113" s="2" t="s">
        <v>274</v>
      </c>
      <c r="D113" s="25">
        <v>20</v>
      </c>
      <c r="E113" s="10">
        <v>791</v>
      </c>
    </row>
    <row r="114" spans="1:5" ht="16.5" x14ac:dyDescent="0.3">
      <c r="A114" s="15" t="s">
        <v>1654</v>
      </c>
      <c r="B114" s="3" t="s">
        <v>2308</v>
      </c>
      <c r="C114" s="2" t="s">
        <v>274</v>
      </c>
      <c r="D114" s="25">
        <v>20</v>
      </c>
      <c r="E114" s="10">
        <v>796</v>
      </c>
    </row>
    <row r="115" spans="1:5" ht="16.5" x14ac:dyDescent="0.3">
      <c r="A115" s="15" t="s">
        <v>1615</v>
      </c>
      <c r="B115" s="3" t="s">
        <v>2309</v>
      </c>
      <c r="C115" s="2" t="s">
        <v>277</v>
      </c>
      <c r="D115" s="25">
        <v>20</v>
      </c>
      <c r="E115" s="10">
        <v>867</v>
      </c>
    </row>
    <row r="116" spans="1:5" ht="16.5" x14ac:dyDescent="0.3">
      <c r="A116" s="15" t="s">
        <v>1673</v>
      </c>
      <c r="B116" s="3" t="s">
        <v>2285</v>
      </c>
      <c r="C116" s="2" t="s">
        <v>278</v>
      </c>
      <c r="D116" s="25">
        <v>20</v>
      </c>
      <c r="E116" s="10">
        <v>902</v>
      </c>
    </row>
    <row r="117" spans="1:5" ht="16.5" x14ac:dyDescent="0.3">
      <c r="A117" s="15" t="s">
        <v>1620</v>
      </c>
      <c r="B117" s="3" t="s">
        <v>2284</v>
      </c>
      <c r="C117" s="2" t="s">
        <v>277</v>
      </c>
      <c r="D117" s="25">
        <v>20</v>
      </c>
      <c r="E117" s="10">
        <v>914</v>
      </c>
    </row>
    <row r="118" spans="1:5" ht="16.5" x14ac:dyDescent="0.3">
      <c r="A118" s="15" t="s">
        <v>687</v>
      </c>
      <c r="B118" s="3" t="s">
        <v>655</v>
      </c>
      <c r="C118" s="21" t="s">
        <v>279</v>
      </c>
      <c r="D118" s="21">
        <v>21</v>
      </c>
      <c r="E118" s="10">
        <v>84</v>
      </c>
    </row>
    <row r="119" spans="1:5" ht="33" x14ac:dyDescent="0.3">
      <c r="A119" s="15" t="s">
        <v>1728</v>
      </c>
      <c r="B119" s="3" t="s">
        <v>661</v>
      </c>
      <c r="C119" s="21" t="s">
        <v>277</v>
      </c>
      <c r="D119" s="21">
        <v>21</v>
      </c>
      <c r="E119" s="10">
        <v>140</v>
      </c>
    </row>
    <row r="120" spans="1:5" ht="16.5" x14ac:dyDescent="0.3">
      <c r="A120" s="15" t="s">
        <v>676</v>
      </c>
      <c r="B120" s="3" t="s">
        <v>672</v>
      </c>
      <c r="C120" s="21" t="s">
        <v>278</v>
      </c>
      <c r="D120" s="21">
        <v>21</v>
      </c>
      <c r="E120" s="10">
        <v>167</v>
      </c>
    </row>
    <row r="121" spans="1:5" ht="16.5" x14ac:dyDescent="0.3">
      <c r="A121" s="15" t="s">
        <v>1735</v>
      </c>
      <c r="B121" s="2" t="s">
        <v>666</v>
      </c>
      <c r="C121" s="21" t="s">
        <v>277</v>
      </c>
      <c r="D121" s="21">
        <v>21</v>
      </c>
      <c r="E121" s="10">
        <v>249</v>
      </c>
    </row>
    <row r="122" spans="1:5" ht="16.5" x14ac:dyDescent="0.3">
      <c r="A122" s="15" t="s">
        <v>690</v>
      </c>
      <c r="B122" s="3" t="s">
        <v>657</v>
      </c>
      <c r="C122" s="21" t="s">
        <v>278</v>
      </c>
      <c r="D122" s="21">
        <v>21</v>
      </c>
      <c r="E122" s="10">
        <v>635</v>
      </c>
    </row>
    <row r="123" spans="1:5" ht="16.5" x14ac:dyDescent="0.3">
      <c r="A123" s="15" t="s">
        <v>726</v>
      </c>
      <c r="B123" s="3" t="s">
        <v>656</v>
      </c>
      <c r="C123" s="21" t="s">
        <v>278</v>
      </c>
      <c r="D123" s="21">
        <v>21</v>
      </c>
      <c r="E123" s="10">
        <v>658</v>
      </c>
    </row>
    <row r="124" spans="1:5" ht="49.5" x14ac:dyDescent="0.3">
      <c r="A124" s="15" t="s">
        <v>683</v>
      </c>
      <c r="B124" s="3" t="s">
        <v>662</v>
      </c>
      <c r="C124" s="21" t="s">
        <v>278</v>
      </c>
      <c r="D124" s="21">
        <v>21</v>
      </c>
      <c r="E124" s="10">
        <v>706</v>
      </c>
    </row>
    <row r="125" spans="1:5" ht="16.5" x14ac:dyDescent="0.3">
      <c r="A125" s="15" t="s">
        <v>715</v>
      </c>
      <c r="B125" s="3" t="s">
        <v>696</v>
      </c>
      <c r="C125" s="2" t="s">
        <v>278</v>
      </c>
      <c r="D125" s="2">
        <v>22</v>
      </c>
      <c r="E125" s="10">
        <v>93</v>
      </c>
    </row>
    <row r="126" spans="1:5" ht="16.5" x14ac:dyDescent="0.3">
      <c r="A126" s="15" t="s">
        <v>1758</v>
      </c>
      <c r="B126" s="3" t="s">
        <v>725</v>
      </c>
      <c r="C126" s="2" t="s">
        <v>278</v>
      </c>
      <c r="D126" s="2">
        <v>22</v>
      </c>
      <c r="E126" s="10">
        <v>111</v>
      </c>
    </row>
    <row r="127" spans="1:5" ht="16.5" x14ac:dyDescent="0.3">
      <c r="A127" s="15" t="s">
        <v>1744</v>
      </c>
      <c r="B127" s="3" t="s">
        <v>691</v>
      </c>
      <c r="C127" s="2" t="s">
        <v>278</v>
      </c>
      <c r="D127" s="2">
        <v>22</v>
      </c>
      <c r="E127" s="10">
        <v>116</v>
      </c>
    </row>
    <row r="128" spans="1:5" ht="16.5" x14ac:dyDescent="0.3">
      <c r="A128" s="15" t="s">
        <v>1745</v>
      </c>
      <c r="B128" s="3" t="s">
        <v>692</v>
      </c>
      <c r="C128" s="2" t="s">
        <v>278</v>
      </c>
      <c r="D128" s="2">
        <v>22</v>
      </c>
      <c r="E128" s="10">
        <v>117</v>
      </c>
    </row>
    <row r="129" spans="1:5" ht="16.5" x14ac:dyDescent="0.3">
      <c r="A129" s="15" t="s">
        <v>1753</v>
      </c>
      <c r="B129" s="3" t="s">
        <v>703</v>
      </c>
      <c r="C129" s="2" t="s">
        <v>278</v>
      </c>
      <c r="D129" s="2">
        <v>22</v>
      </c>
      <c r="E129" s="10">
        <v>119</v>
      </c>
    </row>
    <row r="130" spans="1:5" ht="16.5" x14ac:dyDescent="0.3">
      <c r="A130" s="15" t="s">
        <v>1757</v>
      </c>
      <c r="B130" s="3" t="s">
        <v>708</v>
      </c>
      <c r="C130" s="2" t="s">
        <v>278</v>
      </c>
      <c r="D130" s="2">
        <v>22</v>
      </c>
      <c r="E130" s="10">
        <v>188</v>
      </c>
    </row>
    <row r="131" spans="1:5" ht="33" x14ac:dyDescent="0.3">
      <c r="A131" s="15" t="s">
        <v>1755</v>
      </c>
      <c r="B131" s="3" t="s">
        <v>706</v>
      </c>
      <c r="C131" s="2" t="s">
        <v>277</v>
      </c>
      <c r="D131" s="2">
        <v>22</v>
      </c>
      <c r="E131" s="10">
        <v>311</v>
      </c>
    </row>
    <row r="132" spans="1:5" ht="16.5" x14ac:dyDescent="0.3">
      <c r="A132" s="15" t="s">
        <v>1751</v>
      </c>
      <c r="B132" s="3" t="s">
        <v>700</v>
      </c>
      <c r="C132" s="2" t="s">
        <v>278</v>
      </c>
      <c r="D132" s="2">
        <v>22</v>
      </c>
      <c r="E132" s="10">
        <v>354</v>
      </c>
    </row>
    <row r="133" spans="1:5" ht="16.5" x14ac:dyDescent="0.3">
      <c r="A133" s="15" t="s">
        <v>1756</v>
      </c>
      <c r="B133" s="3" t="s">
        <v>707</v>
      </c>
      <c r="C133" s="2" t="s">
        <v>277</v>
      </c>
      <c r="D133" s="2">
        <v>22</v>
      </c>
      <c r="E133" s="10">
        <v>365</v>
      </c>
    </row>
    <row r="134" spans="1:5" ht="16.5" x14ac:dyDescent="0.3">
      <c r="A134" s="15" t="s">
        <v>1750</v>
      </c>
      <c r="B134" s="3" t="s">
        <v>698</v>
      </c>
      <c r="C134" s="2" t="s">
        <v>279</v>
      </c>
      <c r="D134" s="2">
        <v>22</v>
      </c>
      <c r="E134" s="10">
        <v>411</v>
      </c>
    </row>
    <row r="135" spans="1:5" ht="16.5" x14ac:dyDescent="0.3">
      <c r="A135" s="15" t="s">
        <v>1754</v>
      </c>
      <c r="B135" s="3" t="s">
        <v>704</v>
      </c>
      <c r="C135" s="2" t="s">
        <v>279</v>
      </c>
      <c r="D135" s="2">
        <v>22</v>
      </c>
      <c r="E135" s="10">
        <v>412</v>
      </c>
    </row>
    <row r="136" spans="1:5" ht="16.5" x14ac:dyDescent="0.3">
      <c r="A136" s="15" t="s">
        <v>1748</v>
      </c>
      <c r="B136" s="3" t="s">
        <v>695</v>
      </c>
      <c r="C136" s="2" t="s">
        <v>279</v>
      </c>
      <c r="D136" s="2">
        <v>22</v>
      </c>
      <c r="E136" s="10">
        <v>523</v>
      </c>
    </row>
    <row r="137" spans="1:5" ht="33" x14ac:dyDescent="0.3">
      <c r="A137" s="15" t="s">
        <v>1752</v>
      </c>
      <c r="B137" s="3" t="s">
        <v>702</v>
      </c>
      <c r="C137" s="2" t="s">
        <v>279</v>
      </c>
      <c r="D137" s="2">
        <v>22</v>
      </c>
      <c r="E137" s="10">
        <v>711</v>
      </c>
    </row>
    <row r="138" spans="1:5" ht="16.5" x14ac:dyDescent="0.3">
      <c r="A138" s="15" t="s">
        <v>1695</v>
      </c>
      <c r="B138" s="3" t="s">
        <v>542</v>
      </c>
      <c r="C138" s="2" t="s">
        <v>275</v>
      </c>
      <c r="D138" s="2">
        <v>22</v>
      </c>
      <c r="E138" s="10">
        <v>831</v>
      </c>
    </row>
    <row r="139" spans="1:5" ht="16.5" x14ac:dyDescent="0.3">
      <c r="A139" s="15" t="s">
        <v>1759</v>
      </c>
      <c r="B139" s="3" t="s">
        <v>709</v>
      </c>
      <c r="C139" s="2" t="s">
        <v>279</v>
      </c>
      <c r="D139" s="2">
        <v>22</v>
      </c>
      <c r="E139" s="10">
        <v>881</v>
      </c>
    </row>
    <row r="140" spans="1:5" ht="33" x14ac:dyDescent="0.3">
      <c r="A140" s="15" t="s">
        <v>1747</v>
      </c>
      <c r="B140" s="3" t="s">
        <v>694</v>
      </c>
      <c r="C140" s="2" t="s">
        <v>279</v>
      </c>
      <c r="D140" s="2">
        <v>22</v>
      </c>
      <c r="E140" s="10">
        <v>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7"/>
  <sheetViews>
    <sheetView workbookViewId="0">
      <selection activeCell="E127" sqref="E127"/>
    </sheetView>
  </sheetViews>
  <sheetFormatPr defaultRowHeight="12.75" x14ac:dyDescent="0.2"/>
  <sheetData>
    <row r="1" spans="1:5" ht="16.5" x14ac:dyDescent="0.3">
      <c r="A1" s="15" t="s">
        <v>747</v>
      </c>
      <c r="B1" s="2" t="s">
        <v>748</v>
      </c>
      <c r="C1" s="2" t="s">
        <v>765</v>
      </c>
      <c r="D1" s="2">
        <v>23</v>
      </c>
      <c r="E1" s="10">
        <v>57</v>
      </c>
    </row>
    <row r="2" spans="1:5" ht="16.5" x14ac:dyDescent="0.3">
      <c r="A2" s="15" t="s">
        <v>1697</v>
      </c>
      <c r="B2" s="2" t="s">
        <v>760</v>
      </c>
      <c r="C2" s="2" t="s">
        <v>279</v>
      </c>
      <c r="D2" s="2">
        <v>23</v>
      </c>
      <c r="E2" s="10">
        <v>172</v>
      </c>
    </row>
    <row r="3" spans="1:5" ht="16.5" x14ac:dyDescent="0.3">
      <c r="A3" s="15" t="s">
        <v>1651</v>
      </c>
      <c r="B3" s="2" t="s">
        <v>746</v>
      </c>
      <c r="C3" s="2" t="s">
        <v>278</v>
      </c>
      <c r="D3" s="2">
        <v>23</v>
      </c>
      <c r="E3" s="10">
        <v>186</v>
      </c>
    </row>
    <row r="4" spans="1:5" ht="16.5" x14ac:dyDescent="0.3">
      <c r="A4" s="15" t="s">
        <v>1721</v>
      </c>
      <c r="B4" s="2" t="s">
        <v>754</v>
      </c>
      <c r="C4" s="2" t="s">
        <v>278</v>
      </c>
      <c r="D4" s="2">
        <v>23</v>
      </c>
      <c r="E4" s="10">
        <v>195</v>
      </c>
    </row>
    <row r="5" spans="1:5" ht="16.5" x14ac:dyDescent="0.3">
      <c r="A5" s="15" t="s">
        <v>1712</v>
      </c>
      <c r="B5" s="2" t="s">
        <v>761</v>
      </c>
      <c r="C5" s="2" t="s">
        <v>277</v>
      </c>
      <c r="D5" s="2">
        <v>23</v>
      </c>
      <c r="E5" s="10">
        <v>203</v>
      </c>
    </row>
    <row r="6" spans="1:5" ht="16.5" x14ac:dyDescent="0.3">
      <c r="A6" s="15" t="s">
        <v>1662</v>
      </c>
      <c r="B6" s="2" t="s">
        <v>749</v>
      </c>
      <c r="C6" s="2" t="s">
        <v>279</v>
      </c>
      <c r="D6" s="2">
        <v>23</v>
      </c>
      <c r="E6" s="10">
        <v>237</v>
      </c>
    </row>
    <row r="7" spans="1:5" ht="16.5" x14ac:dyDescent="0.3">
      <c r="A7" s="15" t="s">
        <v>1727</v>
      </c>
      <c r="B7" s="2" t="s">
        <v>750</v>
      </c>
      <c r="C7" s="2" t="s">
        <v>278</v>
      </c>
      <c r="D7" s="2">
        <v>23</v>
      </c>
      <c r="E7" s="10">
        <v>290</v>
      </c>
    </row>
    <row r="8" spans="1:5" ht="16.5" x14ac:dyDescent="0.3">
      <c r="A8" s="15" t="s">
        <v>1641</v>
      </c>
      <c r="B8" s="2" t="s">
        <v>743</v>
      </c>
      <c r="C8" s="2" t="s">
        <v>279</v>
      </c>
      <c r="D8" s="2">
        <v>23</v>
      </c>
      <c r="E8" s="10">
        <v>304</v>
      </c>
    </row>
    <row r="9" spans="1:5" ht="16.5" x14ac:dyDescent="0.3">
      <c r="A9" s="15" t="s">
        <v>1642</v>
      </c>
      <c r="B9" s="2" t="s">
        <v>744</v>
      </c>
      <c r="C9" s="2" t="s">
        <v>277</v>
      </c>
      <c r="D9" s="2">
        <v>23</v>
      </c>
      <c r="E9" s="10">
        <v>395</v>
      </c>
    </row>
    <row r="10" spans="1:5" ht="16.5" x14ac:dyDescent="0.3">
      <c r="A10" s="15" t="s">
        <v>762</v>
      </c>
      <c r="B10" s="2" t="s">
        <v>763</v>
      </c>
      <c r="C10" s="2" t="s">
        <v>275</v>
      </c>
      <c r="D10" s="2">
        <v>23</v>
      </c>
      <c r="E10" s="10">
        <v>482</v>
      </c>
    </row>
    <row r="11" spans="1:5" ht="16.5" x14ac:dyDescent="0.3">
      <c r="A11" s="15" t="s">
        <v>1685</v>
      </c>
      <c r="B11" s="2" t="s">
        <v>758</v>
      </c>
      <c r="C11" s="2" t="s">
        <v>279</v>
      </c>
      <c r="D11" s="2">
        <v>23</v>
      </c>
      <c r="E11" s="10">
        <v>847</v>
      </c>
    </row>
    <row r="12" spans="1:5" ht="16.5" x14ac:dyDescent="0.3">
      <c r="A12" s="15" t="s">
        <v>1666</v>
      </c>
      <c r="B12" s="2" t="s">
        <v>697</v>
      </c>
      <c r="C12" s="2" t="s">
        <v>279</v>
      </c>
      <c r="D12" s="2">
        <v>23</v>
      </c>
      <c r="E12" s="10">
        <v>899</v>
      </c>
    </row>
    <row r="13" spans="1:5" ht="16.5" x14ac:dyDescent="0.3">
      <c r="A13" s="15" t="s">
        <v>190</v>
      </c>
      <c r="B13" s="2" t="s">
        <v>540</v>
      </c>
      <c r="C13" s="2" t="s">
        <v>765</v>
      </c>
      <c r="D13" s="2">
        <v>24</v>
      </c>
      <c r="E13" s="10">
        <v>10</v>
      </c>
    </row>
    <row r="14" spans="1:5" ht="16.5" x14ac:dyDescent="0.3">
      <c r="A14" s="15" t="s">
        <v>1720</v>
      </c>
      <c r="B14" s="2" t="s">
        <v>808</v>
      </c>
      <c r="C14" s="2" t="s">
        <v>275</v>
      </c>
      <c r="D14" s="2">
        <v>24</v>
      </c>
      <c r="E14" s="10">
        <v>72</v>
      </c>
    </row>
    <row r="15" spans="1:5" ht="16.5" x14ac:dyDescent="0.3">
      <c r="A15" s="15" t="s">
        <v>817</v>
      </c>
      <c r="B15" s="2" t="s">
        <v>818</v>
      </c>
      <c r="C15" s="2" t="s">
        <v>275</v>
      </c>
      <c r="D15" s="2">
        <v>24</v>
      </c>
      <c r="E15" s="10">
        <v>216</v>
      </c>
    </row>
    <row r="16" spans="1:5" ht="16.5" x14ac:dyDescent="0.3">
      <c r="A16" s="15" t="s">
        <v>1711</v>
      </c>
      <c r="B16" s="2" t="s">
        <v>820</v>
      </c>
      <c r="C16" s="2" t="s">
        <v>277</v>
      </c>
      <c r="D16" s="2">
        <v>24</v>
      </c>
      <c r="E16" s="10">
        <v>275</v>
      </c>
    </row>
    <row r="17" spans="1:5" ht="16.5" x14ac:dyDescent="0.3">
      <c r="A17" s="15" t="s">
        <v>1729</v>
      </c>
      <c r="B17" s="2" t="s">
        <v>802</v>
      </c>
      <c r="C17" s="2" t="s">
        <v>278</v>
      </c>
      <c r="D17" s="2">
        <v>24</v>
      </c>
      <c r="E17" s="10">
        <v>283</v>
      </c>
    </row>
    <row r="18" spans="1:5" ht="16.5" x14ac:dyDescent="0.3">
      <c r="A18" s="15" t="s">
        <v>1731</v>
      </c>
      <c r="B18" s="2" t="s">
        <v>801</v>
      </c>
      <c r="C18" s="2" t="s">
        <v>278</v>
      </c>
      <c r="D18" s="2">
        <v>24</v>
      </c>
      <c r="E18" s="10">
        <v>296</v>
      </c>
    </row>
    <row r="19" spans="1:5" ht="16.5" x14ac:dyDescent="0.3">
      <c r="A19" s="15" t="s">
        <v>1310</v>
      </c>
      <c r="B19" s="2" t="s">
        <v>819</v>
      </c>
      <c r="C19" s="2" t="s">
        <v>279</v>
      </c>
      <c r="D19" s="2">
        <v>24</v>
      </c>
      <c r="E19" s="10">
        <v>431</v>
      </c>
    </row>
    <row r="20" spans="1:5" ht="16.5" x14ac:dyDescent="0.3">
      <c r="A20" s="15" t="s">
        <v>1308</v>
      </c>
      <c r="B20" s="2" t="s">
        <v>799</v>
      </c>
      <c r="C20" s="2" t="s">
        <v>279</v>
      </c>
      <c r="D20" s="2">
        <v>24</v>
      </c>
      <c r="E20" s="10">
        <v>544</v>
      </c>
    </row>
    <row r="21" spans="1:5" ht="16.5" x14ac:dyDescent="0.3">
      <c r="A21" s="15" t="s">
        <v>1713</v>
      </c>
      <c r="B21" s="2" t="s">
        <v>816</v>
      </c>
      <c r="C21" s="2" t="s">
        <v>278</v>
      </c>
      <c r="D21" s="2">
        <v>24</v>
      </c>
      <c r="E21" s="10">
        <v>662</v>
      </c>
    </row>
    <row r="22" spans="1:5" ht="16.5" x14ac:dyDescent="0.3">
      <c r="A22" s="15" t="s">
        <v>1307</v>
      </c>
      <c r="B22" s="2" t="s">
        <v>798</v>
      </c>
      <c r="C22" s="2" t="s">
        <v>279</v>
      </c>
      <c r="D22" s="2">
        <v>24</v>
      </c>
      <c r="E22" s="10">
        <v>802</v>
      </c>
    </row>
    <row r="23" spans="1:5" ht="16.5" x14ac:dyDescent="0.3">
      <c r="A23" s="15" t="s">
        <v>1740</v>
      </c>
      <c r="B23" s="2" t="s">
        <v>793</v>
      </c>
      <c r="C23" s="2" t="s">
        <v>277</v>
      </c>
      <c r="D23" s="2">
        <v>24</v>
      </c>
      <c r="E23" s="10">
        <v>876</v>
      </c>
    </row>
    <row r="24" spans="1:5" ht="16.5" x14ac:dyDescent="0.3">
      <c r="A24" s="15" t="s">
        <v>1741</v>
      </c>
      <c r="B24" s="2" t="s">
        <v>792</v>
      </c>
      <c r="C24" s="2" t="s">
        <v>278</v>
      </c>
      <c r="D24" s="2">
        <v>24</v>
      </c>
      <c r="E24" s="10">
        <v>898</v>
      </c>
    </row>
    <row r="25" spans="1:5" ht="33" x14ac:dyDescent="0.3">
      <c r="A25" s="15" t="s">
        <v>841</v>
      </c>
      <c r="B25" s="3" t="s">
        <v>842</v>
      </c>
      <c r="C25" s="2" t="s">
        <v>110</v>
      </c>
      <c r="D25" s="2">
        <v>25</v>
      </c>
      <c r="E25" s="10">
        <v>77</v>
      </c>
    </row>
    <row r="26" spans="1:5" ht="16.5" x14ac:dyDescent="0.3">
      <c r="A26" s="15" t="s">
        <v>844</v>
      </c>
      <c r="B26" s="3" t="s">
        <v>102</v>
      </c>
      <c r="C26" s="2" t="s">
        <v>765</v>
      </c>
      <c r="D26" s="2">
        <v>25</v>
      </c>
      <c r="E26" s="10">
        <v>123</v>
      </c>
    </row>
    <row r="27" spans="1:5" ht="33" x14ac:dyDescent="0.3">
      <c r="A27" s="15" t="s">
        <v>1644</v>
      </c>
      <c r="B27" s="3" t="s">
        <v>846</v>
      </c>
      <c r="C27" s="2" t="s">
        <v>279</v>
      </c>
      <c r="D27" s="2">
        <v>25</v>
      </c>
      <c r="E27" s="10">
        <v>250</v>
      </c>
    </row>
    <row r="28" spans="1:5" ht="33" x14ac:dyDescent="0.3">
      <c r="A28" s="15" t="s">
        <v>1678</v>
      </c>
      <c r="B28" s="3" t="s">
        <v>852</v>
      </c>
      <c r="C28" s="2" t="s">
        <v>279</v>
      </c>
      <c r="D28" s="2">
        <v>25</v>
      </c>
      <c r="E28" s="10">
        <v>525</v>
      </c>
    </row>
    <row r="29" spans="1:5" ht="33" x14ac:dyDescent="0.3">
      <c r="A29" s="15" t="s">
        <v>1670</v>
      </c>
      <c r="B29" s="3" t="s">
        <v>851</v>
      </c>
      <c r="C29" s="2" t="s">
        <v>279</v>
      </c>
      <c r="D29" s="2">
        <v>25</v>
      </c>
      <c r="E29" s="10">
        <v>695</v>
      </c>
    </row>
    <row r="30" spans="1:5" ht="16.5" x14ac:dyDescent="0.3">
      <c r="A30" s="15" t="s">
        <v>1635</v>
      </c>
      <c r="B30" s="3" t="s">
        <v>840</v>
      </c>
      <c r="C30" s="2" t="s">
        <v>279</v>
      </c>
      <c r="D30" s="2">
        <v>25</v>
      </c>
      <c r="E30" s="10">
        <v>799</v>
      </c>
    </row>
    <row r="31" spans="1:5" ht="16.5" x14ac:dyDescent="0.3">
      <c r="A31" s="15" t="s">
        <v>1637</v>
      </c>
      <c r="B31" s="3" t="s">
        <v>843</v>
      </c>
      <c r="C31" s="2" t="s">
        <v>279</v>
      </c>
      <c r="D31" s="2">
        <v>25</v>
      </c>
      <c r="E31" s="10">
        <v>837</v>
      </c>
    </row>
    <row r="32" spans="1:5" ht="66" x14ac:dyDescent="0.3">
      <c r="A32" s="15" t="s">
        <v>1257</v>
      </c>
      <c r="B32" s="3" t="s">
        <v>1278</v>
      </c>
      <c r="C32" s="2" t="s">
        <v>765</v>
      </c>
      <c r="D32" s="2">
        <v>26</v>
      </c>
      <c r="E32" s="10">
        <v>15</v>
      </c>
    </row>
    <row r="33" spans="1:5" ht="16.5" x14ac:dyDescent="0.3">
      <c r="A33" s="15" t="s">
        <v>1255</v>
      </c>
      <c r="B33" s="3" t="s">
        <v>1276</v>
      </c>
      <c r="C33" s="2" t="s">
        <v>765</v>
      </c>
      <c r="D33" s="2">
        <v>26</v>
      </c>
      <c r="E33" s="10">
        <v>16</v>
      </c>
    </row>
    <row r="34" spans="1:5" ht="16.5" x14ac:dyDescent="0.3">
      <c r="A34" s="15" t="s">
        <v>1240</v>
      </c>
      <c r="B34" s="3" t="s">
        <v>1260</v>
      </c>
      <c r="C34" s="2" t="s">
        <v>278</v>
      </c>
      <c r="D34" s="2">
        <v>26</v>
      </c>
      <c r="E34" s="10">
        <v>86</v>
      </c>
    </row>
    <row r="35" spans="1:5" ht="16.5" x14ac:dyDescent="0.3">
      <c r="A35" s="15" t="s">
        <v>1240</v>
      </c>
      <c r="B35" s="3" t="s">
        <v>1260</v>
      </c>
      <c r="C35" s="2" t="s">
        <v>278</v>
      </c>
      <c r="D35" s="2">
        <v>26</v>
      </c>
      <c r="E35" s="10">
        <v>86</v>
      </c>
    </row>
    <row r="36" spans="1:5" ht="33" x14ac:dyDescent="0.3">
      <c r="A36" s="15" t="s">
        <v>1253</v>
      </c>
      <c r="B36" s="3" t="s">
        <v>1274</v>
      </c>
      <c r="C36" s="2" t="s">
        <v>278</v>
      </c>
      <c r="D36" s="2">
        <v>26</v>
      </c>
      <c r="E36" s="10">
        <v>121</v>
      </c>
    </row>
    <row r="37" spans="1:5" ht="66" x14ac:dyDescent="0.3">
      <c r="A37" s="15" t="s">
        <v>1252</v>
      </c>
      <c r="B37" s="3" t="s">
        <v>1273</v>
      </c>
      <c r="C37" s="2" t="s">
        <v>279</v>
      </c>
      <c r="D37" s="2">
        <v>26</v>
      </c>
      <c r="E37" s="10">
        <v>171</v>
      </c>
    </row>
    <row r="38" spans="1:5" ht="49.5" x14ac:dyDescent="0.3">
      <c r="A38" s="15" t="s">
        <v>1245</v>
      </c>
      <c r="B38" s="3" t="s">
        <v>1265</v>
      </c>
      <c r="C38" s="2" t="s">
        <v>278</v>
      </c>
      <c r="D38" s="2">
        <v>26</v>
      </c>
      <c r="E38" s="10">
        <v>184</v>
      </c>
    </row>
    <row r="39" spans="1:5" ht="49.5" x14ac:dyDescent="0.3">
      <c r="A39" s="15" t="s">
        <v>1245</v>
      </c>
      <c r="B39" s="3" t="s">
        <v>1265</v>
      </c>
      <c r="C39" s="2" t="s">
        <v>278</v>
      </c>
      <c r="D39" s="2">
        <v>26</v>
      </c>
      <c r="E39" s="10">
        <v>184</v>
      </c>
    </row>
    <row r="40" spans="1:5" ht="33" x14ac:dyDescent="0.3">
      <c r="A40" s="15" t="s">
        <v>1254</v>
      </c>
      <c r="B40" s="3" t="s">
        <v>1275</v>
      </c>
      <c r="C40" s="2" t="s">
        <v>277</v>
      </c>
      <c r="D40" s="2">
        <v>26</v>
      </c>
      <c r="E40" s="10">
        <v>244</v>
      </c>
    </row>
    <row r="41" spans="1:5" ht="16.5" x14ac:dyDescent="0.3">
      <c r="A41" s="15" t="s">
        <v>1248</v>
      </c>
      <c r="B41" s="3" t="s">
        <v>1268</v>
      </c>
      <c r="C41" s="2" t="s">
        <v>278</v>
      </c>
      <c r="D41" s="2">
        <v>26</v>
      </c>
      <c r="E41" s="10">
        <v>370</v>
      </c>
    </row>
    <row r="42" spans="1:5" ht="16.5" x14ac:dyDescent="0.3">
      <c r="A42" s="15" t="s">
        <v>1248</v>
      </c>
      <c r="B42" s="3" t="s">
        <v>1268</v>
      </c>
      <c r="C42" s="2" t="s">
        <v>278</v>
      </c>
      <c r="D42" s="2">
        <v>26</v>
      </c>
      <c r="E42" s="10">
        <v>370</v>
      </c>
    </row>
    <row r="43" spans="1:5" ht="16.5" x14ac:dyDescent="0.3">
      <c r="A43" s="15" t="s">
        <v>1243</v>
      </c>
      <c r="B43" s="3" t="s">
        <v>1263</v>
      </c>
      <c r="C43" s="2" t="s">
        <v>279</v>
      </c>
      <c r="D43" s="2">
        <v>26</v>
      </c>
      <c r="E43" s="10">
        <v>393</v>
      </c>
    </row>
    <row r="44" spans="1:5" ht="16.5" x14ac:dyDescent="0.3">
      <c r="A44" s="15" t="s">
        <v>1256</v>
      </c>
      <c r="B44" s="3" t="s">
        <v>1277</v>
      </c>
      <c r="C44" s="2" t="s">
        <v>277</v>
      </c>
      <c r="D44" s="2">
        <v>26</v>
      </c>
      <c r="E44" s="10">
        <v>432</v>
      </c>
    </row>
    <row r="45" spans="1:5" ht="33" x14ac:dyDescent="0.3">
      <c r="A45" s="15" t="s">
        <v>1247</v>
      </c>
      <c r="B45" s="3" t="s">
        <v>1267</v>
      </c>
      <c r="C45" s="2" t="s">
        <v>278</v>
      </c>
      <c r="D45" s="2">
        <v>26</v>
      </c>
      <c r="E45" s="10">
        <v>464</v>
      </c>
    </row>
    <row r="46" spans="1:5" ht="33" x14ac:dyDescent="0.3">
      <c r="A46" s="15" t="s">
        <v>1247</v>
      </c>
      <c r="B46" s="3" t="s">
        <v>1267</v>
      </c>
      <c r="C46" s="2" t="s">
        <v>278</v>
      </c>
      <c r="D46" s="2">
        <v>26</v>
      </c>
      <c r="E46" s="10">
        <v>464</v>
      </c>
    </row>
    <row r="47" spans="1:5" ht="66" x14ac:dyDescent="0.3">
      <c r="A47" s="15" t="s">
        <v>1249</v>
      </c>
      <c r="B47" s="3" t="s">
        <v>1269</v>
      </c>
      <c r="C47" s="2" t="s">
        <v>724</v>
      </c>
      <c r="D47" s="2">
        <v>26</v>
      </c>
      <c r="E47" s="10">
        <v>477</v>
      </c>
    </row>
    <row r="48" spans="1:5" ht="49.5" x14ac:dyDescent="0.3">
      <c r="A48" s="15" t="s">
        <v>1239</v>
      </c>
      <c r="B48" s="3" t="s">
        <v>1259</v>
      </c>
      <c r="C48" s="2" t="s">
        <v>279</v>
      </c>
      <c r="D48" s="2">
        <v>26</v>
      </c>
      <c r="E48" s="10">
        <v>556</v>
      </c>
    </row>
    <row r="49" spans="1:5" ht="33" x14ac:dyDescent="0.3">
      <c r="A49" s="15" t="s">
        <v>1250</v>
      </c>
      <c r="B49" s="3" t="s">
        <v>1271</v>
      </c>
      <c r="C49" s="2" t="s">
        <v>279</v>
      </c>
      <c r="D49" s="2">
        <v>26</v>
      </c>
      <c r="E49" s="10">
        <v>584</v>
      </c>
    </row>
    <row r="50" spans="1:5" ht="49.5" x14ac:dyDescent="0.3">
      <c r="A50" s="15" t="s">
        <v>1244</v>
      </c>
      <c r="B50" s="3" t="s">
        <v>1264</v>
      </c>
      <c r="C50" s="2" t="s">
        <v>277</v>
      </c>
      <c r="D50" s="2">
        <v>26</v>
      </c>
      <c r="E50" s="10">
        <v>633</v>
      </c>
    </row>
    <row r="51" spans="1:5" ht="16.5" x14ac:dyDescent="0.3">
      <c r="A51" s="15" t="s">
        <v>1258</v>
      </c>
      <c r="B51" s="3" t="s">
        <v>1270</v>
      </c>
      <c r="C51" s="2" t="s">
        <v>275</v>
      </c>
      <c r="D51" s="2">
        <v>26</v>
      </c>
      <c r="E51" s="10">
        <v>924</v>
      </c>
    </row>
    <row r="52" spans="1:5" ht="33" x14ac:dyDescent="0.3">
      <c r="A52" s="15" t="s">
        <v>1329</v>
      </c>
      <c r="B52" s="3" t="s">
        <v>320</v>
      </c>
      <c r="C52" s="2" t="s">
        <v>278</v>
      </c>
      <c r="D52" s="5">
        <v>27</v>
      </c>
      <c r="E52" s="10">
        <v>48</v>
      </c>
    </row>
    <row r="53" spans="1:5" ht="49.5" x14ac:dyDescent="0.3">
      <c r="A53" s="15" t="s">
        <v>1342</v>
      </c>
      <c r="B53" s="3" t="s">
        <v>1343</v>
      </c>
      <c r="C53" s="2" t="s">
        <v>277</v>
      </c>
      <c r="D53" s="5">
        <v>27</v>
      </c>
      <c r="E53" s="10">
        <v>105</v>
      </c>
    </row>
    <row r="54" spans="1:5" ht="16.5" x14ac:dyDescent="0.3">
      <c r="A54" s="15" t="s">
        <v>1338</v>
      </c>
      <c r="B54" s="3" t="s">
        <v>1339</v>
      </c>
      <c r="C54" s="2" t="s">
        <v>281</v>
      </c>
      <c r="D54" s="5">
        <v>27</v>
      </c>
      <c r="E54" s="10">
        <v>118</v>
      </c>
    </row>
    <row r="55" spans="1:5" ht="33" x14ac:dyDescent="0.3">
      <c r="A55" s="15" t="s">
        <v>1351</v>
      </c>
      <c r="B55" s="3" t="s">
        <v>1337</v>
      </c>
      <c r="C55" s="2" t="s">
        <v>277</v>
      </c>
      <c r="D55" s="5">
        <v>27</v>
      </c>
      <c r="E55" s="10">
        <v>263</v>
      </c>
    </row>
    <row r="56" spans="1:5" ht="16.5" x14ac:dyDescent="0.3">
      <c r="A56" s="15" t="s">
        <v>1345</v>
      </c>
      <c r="B56" s="3" t="s">
        <v>1323</v>
      </c>
      <c r="C56" s="2" t="s">
        <v>279</v>
      </c>
      <c r="D56" s="5">
        <v>27</v>
      </c>
      <c r="E56" s="10">
        <v>407</v>
      </c>
    </row>
    <row r="57" spans="1:5" ht="66" x14ac:dyDescent="0.3">
      <c r="A57" s="15" t="s">
        <v>161</v>
      </c>
      <c r="B57" s="3" t="s">
        <v>1321</v>
      </c>
      <c r="C57" s="2" t="s">
        <v>278</v>
      </c>
      <c r="D57" s="5">
        <v>27</v>
      </c>
      <c r="E57" s="10">
        <v>448</v>
      </c>
    </row>
    <row r="58" spans="1:5" ht="33" x14ac:dyDescent="0.3">
      <c r="A58" s="15" t="s">
        <v>1350</v>
      </c>
      <c r="B58" s="3" t="s">
        <v>1330</v>
      </c>
      <c r="C58" s="2" t="s">
        <v>279</v>
      </c>
      <c r="D58" s="5">
        <v>27</v>
      </c>
      <c r="E58" s="10">
        <v>509</v>
      </c>
    </row>
    <row r="59" spans="1:5" ht="66" x14ac:dyDescent="0.3">
      <c r="A59" s="15" t="s">
        <v>1314</v>
      </c>
      <c r="B59" s="3" t="s">
        <v>1315</v>
      </c>
      <c r="C59" s="2" t="s">
        <v>1316</v>
      </c>
      <c r="D59" s="5">
        <v>27</v>
      </c>
      <c r="E59" s="10">
        <v>555</v>
      </c>
    </row>
    <row r="60" spans="1:5" ht="16.5" x14ac:dyDescent="0.3">
      <c r="A60" s="15" t="s">
        <v>1347</v>
      </c>
      <c r="B60" s="3" t="s">
        <v>655</v>
      </c>
      <c r="C60" s="2" t="s">
        <v>279</v>
      </c>
      <c r="D60" s="5">
        <v>27</v>
      </c>
      <c r="E60" s="10">
        <v>602</v>
      </c>
    </row>
    <row r="61" spans="1:5" ht="33" x14ac:dyDescent="0.3">
      <c r="A61" s="15" t="s">
        <v>1639</v>
      </c>
      <c r="B61" s="3" t="s">
        <v>1320</v>
      </c>
      <c r="C61" s="2" t="s">
        <v>279</v>
      </c>
      <c r="D61" s="5">
        <v>27</v>
      </c>
      <c r="E61" s="10">
        <v>618</v>
      </c>
    </row>
    <row r="62" spans="1:5" ht="49.5" x14ac:dyDescent="0.3">
      <c r="A62" s="15" t="s">
        <v>1333</v>
      </c>
      <c r="B62" s="3" t="s">
        <v>1334</v>
      </c>
      <c r="C62" s="2" t="s">
        <v>278</v>
      </c>
      <c r="D62" s="5">
        <v>27</v>
      </c>
      <c r="E62" s="10">
        <v>680</v>
      </c>
    </row>
    <row r="63" spans="1:5" ht="16.5" x14ac:dyDescent="0.3">
      <c r="A63" s="15" t="s">
        <v>1344</v>
      </c>
      <c r="B63" s="3" t="s">
        <v>1319</v>
      </c>
      <c r="C63" s="2" t="s">
        <v>279</v>
      </c>
      <c r="D63" s="5">
        <v>27</v>
      </c>
      <c r="E63" s="10">
        <v>830</v>
      </c>
    </row>
    <row r="64" spans="1:5" ht="16.5" x14ac:dyDescent="0.3">
      <c r="A64" s="15" t="s">
        <v>1257</v>
      </c>
      <c r="B64" s="3" t="s">
        <v>1387</v>
      </c>
      <c r="C64" s="2" t="s">
        <v>765</v>
      </c>
      <c r="D64" s="5">
        <v>28</v>
      </c>
      <c r="E64" s="10">
        <v>15</v>
      </c>
    </row>
    <row r="65" spans="1:5" ht="16.5" x14ac:dyDescent="0.3">
      <c r="A65" s="15" t="s">
        <v>1368</v>
      </c>
      <c r="B65" s="3" t="s">
        <v>50</v>
      </c>
      <c r="C65" s="2" t="s">
        <v>765</v>
      </c>
      <c r="D65" s="5">
        <v>28</v>
      </c>
      <c r="E65" s="10">
        <v>35</v>
      </c>
    </row>
    <row r="66" spans="1:5" ht="16.5" x14ac:dyDescent="0.3">
      <c r="A66" s="15" t="s">
        <v>1366</v>
      </c>
      <c r="B66" s="3" t="s">
        <v>50</v>
      </c>
      <c r="C66" s="2" t="s">
        <v>765</v>
      </c>
      <c r="D66" s="5">
        <v>28</v>
      </c>
      <c r="E66" s="10">
        <v>36</v>
      </c>
    </row>
    <row r="67" spans="1:5" ht="16.5" x14ac:dyDescent="0.3">
      <c r="A67" s="15" t="s">
        <v>1370</v>
      </c>
      <c r="B67" s="3" t="s">
        <v>1371</v>
      </c>
      <c r="C67" s="2" t="s">
        <v>278</v>
      </c>
      <c r="D67" s="5">
        <v>28</v>
      </c>
      <c r="E67" s="10">
        <v>75</v>
      </c>
    </row>
    <row r="68" spans="1:5" ht="33" x14ac:dyDescent="0.3">
      <c r="A68" s="15" t="s">
        <v>1698</v>
      </c>
      <c r="B68" s="3" t="s">
        <v>1384</v>
      </c>
      <c r="C68" s="2" t="s">
        <v>275</v>
      </c>
      <c r="D68" s="5">
        <v>28</v>
      </c>
      <c r="E68" s="10">
        <v>79</v>
      </c>
    </row>
    <row r="69" spans="1:5" ht="16.5" x14ac:dyDescent="0.3">
      <c r="A69" s="15" t="s">
        <v>2281</v>
      </c>
      <c r="B69" s="3" t="s">
        <v>1375</v>
      </c>
      <c r="C69" s="2" t="s">
        <v>278</v>
      </c>
      <c r="D69" s="5">
        <v>28</v>
      </c>
      <c r="E69" s="10">
        <v>187</v>
      </c>
    </row>
    <row r="70" spans="1:5" ht="16.5" x14ac:dyDescent="0.3">
      <c r="A70" s="15" t="s">
        <v>1379</v>
      </c>
      <c r="B70" s="3" t="s">
        <v>1380</v>
      </c>
      <c r="C70" s="2" t="s">
        <v>278</v>
      </c>
      <c r="D70" s="5">
        <v>28</v>
      </c>
      <c r="E70" s="10">
        <v>215</v>
      </c>
    </row>
    <row r="71" spans="1:5" ht="16.5" x14ac:dyDescent="0.3">
      <c r="A71" s="15" t="s">
        <v>1376</v>
      </c>
      <c r="B71" s="3" t="s">
        <v>1377</v>
      </c>
      <c r="C71" s="2" t="s">
        <v>277</v>
      </c>
      <c r="D71" s="5">
        <v>28</v>
      </c>
      <c r="E71" s="10">
        <v>227</v>
      </c>
    </row>
    <row r="72" spans="1:5" ht="16.5" x14ac:dyDescent="0.3">
      <c r="A72" s="15" t="s">
        <v>1700</v>
      </c>
      <c r="B72" s="3" t="s">
        <v>1385</v>
      </c>
      <c r="C72" s="2" t="s">
        <v>278</v>
      </c>
      <c r="D72" s="5">
        <v>28</v>
      </c>
      <c r="E72" s="10">
        <v>232</v>
      </c>
    </row>
    <row r="73" spans="1:5" ht="16.5" x14ac:dyDescent="0.3">
      <c r="A73" s="15" t="s">
        <v>1649</v>
      </c>
      <c r="B73" s="3" t="s">
        <v>1369</v>
      </c>
      <c r="C73" s="2" t="s">
        <v>279</v>
      </c>
      <c r="D73" s="5">
        <v>28</v>
      </c>
      <c r="E73" s="10">
        <v>652</v>
      </c>
    </row>
    <row r="74" spans="1:5" ht="49.5" x14ac:dyDescent="0.3">
      <c r="A74" s="15" t="s">
        <v>1657</v>
      </c>
      <c r="B74" s="3" t="s">
        <v>1372</v>
      </c>
      <c r="C74" s="2" t="s">
        <v>279</v>
      </c>
      <c r="D74" s="5">
        <v>28</v>
      </c>
      <c r="E74" s="10">
        <v>785</v>
      </c>
    </row>
    <row r="75" spans="1:5" ht="16.5" x14ac:dyDescent="0.3">
      <c r="A75" s="15" t="s">
        <v>1681</v>
      </c>
      <c r="B75" s="3" t="s">
        <v>480</v>
      </c>
      <c r="C75" s="2" t="s">
        <v>279</v>
      </c>
      <c r="D75" s="5">
        <v>28</v>
      </c>
      <c r="E75" s="10">
        <v>801</v>
      </c>
    </row>
    <row r="76" spans="1:5" ht="16.5" x14ac:dyDescent="0.3">
      <c r="A76" s="15" t="s">
        <v>1416</v>
      </c>
      <c r="B76" s="3" t="s">
        <v>1417</v>
      </c>
      <c r="C76" s="2" t="s">
        <v>278</v>
      </c>
      <c r="D76" s="2">
        <v>29</v>
      </c>
      <c r="E76" s="10">
        <v>122</v>
      </c>
    </row>
    <row r="77" spans="1:5" ht="16.5" x14ac:dyDescent="0.3">
      <c r="A77" s="15" t="s">
        <v>1422</v>
      </c>
      <c r="B77" s="3" t="s">
        <v>1423</v>
      </c>
      <c r="C77" s="2" t="s">
        <v>278</v>
      </c>
      <c r="D77" s="2">
        <v>29</v>
      </c>
      <c r="E77" s="10">
        <v>154</v>
      </c>
    </row>
    <row r="78" spans="1:5" ht="49.5" x14ac:dyDescent="0.3">
      <c r="A78" s="15" t="s">
        <v>1402</v>
      </c>
      <c r="B78" s="3" t="s">
        <v>1403</v>
      </c>
      <c r="C78" s="2" t="s">
        <v>278</v>
      </c>
      <c r="D78" s="2">
        <v>29</v>
      </c>
      <c r="E78" s="10">
        <v>193</v>
      </c>
    </row>
    <row r="79" spans="1:5" ht="16.5" x14ac:dyDescent="0.3">
      <c r="A79" s="15" t="s">
        <v>1428</v>
      </c>
      <c r="B79" s="3" t="s">
        <v>1429</v>
      </c>
      <c r="C79" s="2" t="s">
        <v>277</v>
      </c>
      <c r="D79" s="2">
        <v>29</v>
      </c>
      <c r="E79" s="10">
        <v>282</v>
      </c>
    </row>
    <row r="80" spans="1:5" ht="16.5" x14ac:dyDescent="0.3">
      <c r="A80" s="15" t="s">
        <v>1408</v>
      </c>
      <c r="B80" s="3" t="s">
        <v>1409</v>
      </c>
      <c r="C80" s="2" t="s">
        <v>278</v>
      </c>
      <c r="D80" s="2">
        <v>29</v>
      </c>
      <c r="E80" s="10">
        <v>299</v>
      </c>
    </row>
    <row r="81" spans="1:5" ht="16.5" x14ac:dyDescent="0.3">
      <c r="A81" s="15" t="s">
        <v>1418</v>
      </c>
      <c r="B81" s="3" t="s">
        <v>1419</v>
      </c>
      <c r="C81" s="2" t="s">
        <v>275</v>
      </c>
      <c r="D81" s="2">
        <v>29</v>
      </c>
      <c r="E81" s="10">
        <v>484</v>
      </c>
    </row>
    <row r="82" spans="1:5" ht="33" x14ac:dyDescent="0.3">
      <c r="A82" s="15" t="s">
        <v>1420</v>
      </c>
      <c r="B82" s="3" t="s">
        <v>1421</v>
      </c>
      <c r="C82" s="2" t="s">
        <v>278</v>
      </c>
      <c r="D82" s="2">
        <v>29</v>
      </c>
      <c r="E82" s="10">
        <v>549</v>
      </c>
    </row>
    <row r="83" spans="1:5" ht="16.5" x14ac:dyDescent="0.3">
      <c r="A83" s="15" t="s">
        <v>1674</v>
      </c>
      <c r="B83" s="3" t="s">
        <v>1410</v>
      </c>
      <c r="C83" s="2" t="s">
        <v>279</v>
      </c>
      <c r="D83" s="2">
        <v>29</v>
      </c>
      <c r="E83" s="10">
        <v>598</v>
      </c>
    </row>
    <row r="84" spans="1:5" ht="16.5" x14ac:dyDescent="0.3">
      <c r="A84" s="15" t="s">
        <v>1398</v>
      </c>
      <c r="B84" s="3" t="s">
        <v>1399</v>
      </c>
      <c r="C84" s="2" t="s">
        <v>279</v>
      </c>
      <c r="D84" s="2">
        <v>29</v>
      </c>
      <c r="E84" s="10">
        <v>653</v>
      </c>
    </row>
    <row r="85" spans="1:5" ht="33" x14ac:dyDescent="0.3">
      <c r="A85" s="15" t="s">
        <v>1390</v>
      </c>
      <c r="B85" s="3" t="s">
        <v>1391</v>
      </c>
      <c r="C85" s="2" t="s">
        <v>279</v>
      </c>
      <c r="D85" s="2">
        <v>29</v>
      </c>
      <c r="E85" s="10">
        <v>990</v>
      </c>
    </row>
    <row r="86" spans="1:5" ht="33" x14ac:dyDescent="0.3">
      <c r="A86" s="15" t="s">
        <v>1447</v>
      </c>
      <c r="B86" s="3" t="s">
        <v>1448</v>
      </c>
      <c r="C86" s="2" t="s">
        <v>1446</v>
      </c>
      <c r="D86" s="2">
        <v>30</v>
      </c>
      <c r="E86" s="10">
        <v>194</v>
      </c>
    </row>
    <row r="87" spans="1:5" ht="16.5" x14ac:dyDescent="0.3">
      <c r="A87" s="15" t="s">
        <v>1452</v>
      </c>
      <c r="B87" s="3" t="s">
        <v>1453</v>
      </c>
      <c r="C87" s="2" t="s">
        <v>1413</v>
      </c>
      <c r="D87" s="2">
        <v>30</v>
      </c>
      <c r="E87" s="10">
        <v>266</v>
      </c>
    </row>
    <row r="88" spans="1:5" ht="16.5" x14ac:dyDescent="0.3">
      <c r="A88" s="15" t="s">
        <v>1465</v>
      </c>
      <c r="B88" s="3" t="s">
        <v>1466</v>
      </c>
      <c r="C88" s="2" t="s">
        <v>1446</v>
      </c>
      <c r="D88" s="2">
        <v>30</v>
      </c>
      <c r="E88" s="10">
        <v>306</v>
      </c>
    </row>
    <row r="89" spans="1:5" ht="16.5" x14ac:dyDescent="0.3">
      <c r="A89" s="15" t="s">
        <v>1469</v>
      </c>
      <c r="B89" s="3" t="s">
        <v>1470</v>
      </c>
      <c r="C89" s="2" t="s">
        <v>1446</v>
      </c>
      <c r="D89" s="2">
        <v>30</v>
      </c>
      <c r="E89" s="10">
        <v>320</v>
      </c>
    </row>
    <row r="90" spans="1:5" ht="49.5" x14ac:dyDescent="0.3">
      <c r="A90" s="15" t="s">
        <v>1460</v>
      </c>
      <c r="B90" s="3" t="s">
        <v>1461</v>
      </c>
      <c r="C90" s="2" t="s">
        <v>1446</v>
      </c>
      <c r="D90" s="2">
        <v>30</v>
      </c>
      <c r="E90" s="10">
        <v>332</v>
      </c>
    </row>
    <row r="91" spans="1:5" ht="33" x14ac:dyDescent="0.3">
      <c r="A91" s="15" t="s">
        <v>1432</v>
      </c>
      <c r="B91" s="3" t="s">
        <v>1433</v>
      </c>
      <c r="C91" s="2" t="s">
        <v>275</v>
      </c>
      <c r="D91" s="2">
        <v>30</v>
      </c>
      <c r="E91" s="10">
        <v>379</v>
      </c>
    </row>
    <row r="92" spans="1:5" ht="33" x14ac:dyDescent="0.3">
      <c r="A92" s="15" t="s">
        <v>1669</v>
      </c>
      <c r="B92" s="3" t="s">
        <v>1449</v>
      </c>
      <c r="C92" s="2" t="s">
        <v>1446</v>
      </c>
      <c r="D92" s="2">
        <v>30</v>
      </c>
      <c r="E92" s="10">
        <v>381</v>
      </c>
    </row>
    <row r="93" spans="1:5" ht="16.5" x14ac:dyDescent="0.3">
      <c r="A93" s="15" t="s">
        <v>1456</v>
      </c>
      <c r="B93" s="3" t="s">
        <v>1457</v>
      </c>
      <c r="C93" s="2" t="s">
        <v>277</v>
      </c>
      <c r="D93" s="2">
        <v>30</v>
      </c>
      <c r="E93" s="10">
        <v>455</v>
      </c>
    </row>
    <row r="94" spans="1:5" ht="16.5" x14ac:dyDescent="0.3">
      <c r="A94" s="15" t="s">
        <v>1471</v>
      </c>
      <c r="B94" s="3" t="s">
        <v>1472</v>
      </c>
      <c r="C94" s="2" t="s">
        <v>1446</v>
      </c>
      <c r="D94" s="2">
        <v>30</v>
      </c>
      <c r="E94" s="10">
        <v>497</v>
      </c>
    </row>
    <row r="95" spans="1:5" ht="16.5" x14ac:dyDescent="0.3">
      <c r="A95" s="15" t="s">
        <v>1473</v>
      </c>
      <c r="B95" s="3" t="s">
        <v>1380</v>
      </c>
      <c r="C95" s="2" t="s">
        <v>1446</v>
      </c>
      <c r="D95" s="2">
        <v>30</v>
      </c>
      <c r="E95" s="10">
        <v>536</v>
      </c>
    </row>
    <row r="96" spans="1:5" ht="16.5" x14ac:dyDescent="0.3">
      <c r="A96" s="15" t="s">
        <v>1442</v>
      </c>
      <c r="B96" s="3" t="s">
        <v>1443</v>
      </c>
      <c r="C96" s="2" t="s">
        <v>277</v>
      </c>
      <c r="D96" s="2">
        <v>30</v>
      </c>
      <c r="E96" s="10">
        <v>564</v>
      </c>
    </row>
    <row r="97" spans="1:5" ht="16.5" x14ac:dyDescent="0.3">
      <c r="A97" s="15" t="s">
        <v>1444</v>
      </c>
      <c r="B97" s="3" t="s">
        <v>1445</v>
      </c>
      <c r="C97" s="2" t="s">
        <v>1446</v>
      </c>
      <c r="D97" s="2">
        <v>30</v>
      </c>
      <c r="E97" s="10">
        <v>712</v>
      </c>
    </row>
    <row r="98" spans="1:5" ht="16.5" x14ac:dyDescent="0.3">
      <c r="A98" s="15" t="s">
        <v>1438</v>
      </c>
      <c r="B98" s="3" t="s">
        <v>1439</v>
      </c>
      <c r="C98" s="2" t="s">
        <v>1413</v>
      </c>
      <c r="D98" s="2">
        <v>30</v>
      </c>
      <c r="E98" s="10">
        <v>757</v>
      </c>
    </row>
    <row r="99" spans="1:5" ht="16.5" x14ac:dyDescent="0.3">
      <c r="A99" s="15" t="s">
        <v>1463</v>
      </c>
      <c r="B99" s="3" t="s">
        <v>1464</v>
      </c>
      <c r="C99" s="2" t="s">
        <v>275</v>
      </c>
      <c r="D99" s="2">
        <v>30</v>
      </c>
      <c r="E99" s="10">
        <v>786</v>
      </c>
    </row>
    <row r="100" spans="1:5" ht="16.5" x14ac:dyDescent="0.3">
      <c r="A100" s="15" t="s">
        <v>1454</v>
      </c>
      <c r="B100" s="3" t="s">
        <v>1455</v>
      </c>
      <c r="C100" s="2" t="s">
        <v>275</v>
      </c>
      <c r="D100" s="2">
        <v>30</v>
      </c>
      <c r="E100" s="10">
        <v>841</v>
      </c>
    </row>
    <row r="101" spans="1:5" ht="16.5" x14ac:dyDescent="0.3">
      <c r="A101" s="15" t="s">
        <v>1434</v>
      </c>
      <c r="B101" s="3" t="s">
        <v>1435</v>
      </c>
      <c r="C101" s="2" t="s">
        <v>1413</v>
      </c>
      <c r="D101" s="2">
        <v>30</v>
      </c>
      <c r="E101" s="10">
        <v>958</v>
      </c>
    </row>
    <row r="102" spans="1:5" ht="16.5" x14ac:dyDescent="0.3">
      <c r="A102" s="15" t="s">
        <v>1795</v>
      </c>
      <c r="B102" s="3" t="s">
        <v>1796</v>
      </c>
      <c r="C102" s="2" t="s">
        <v>278</v>
      </c>
      <c r="D102" s="2">
        <v>31</v>
      </c>
      <c r="E102" s="10">
        <v>89</v>
      </c>
    </row>
    <row r="103" spans="1:5" ht="49.5" x14ac:dyDescent="0.3">
      <c r="A103" s="15" t="s">
        <v>1763</v>
      </c>
      <c r="B103" s="3" t="s">
        <v>1764</v>
      </c>
      <c r="C103" s="2" t="s">
        <v>281</v>
      </c>
      <c r="D103" s="2">
        <v>31</v>
      </c>
      <c r="E103" s="10">
        <v>112</v>
      </c>
    </row>
    <row r="104" spans="1:5" ht="33" x14ac:dyDescent="0.3">
      <c r="A104" s="15" t="s">
        <v>1761</v>
      </c>
      <c r="B104" s="3" t="s">
        <v>1762</v>
      </c>
      <c r="C104" s="2" t="s">
        <v>277</v>
      </c>
      <c r="D104" s="2">
        <v>31</v>
      </c>
      <c r="E104" s="10">
        <v>159</v>
      </c>
    </row>
    <row r="105" spans="1:5" ht="33" x14ac:dyDescent="0.3">
      <c r="A105" s="15" t="s">
        <v>1806</v>
      </c>
      <c r="B105" s="3" t="s">
        <v>1807</v>
      </c>
      <c r="C105" s="2" t="s">
        <v>278</v>
      </c>
      <c r="D105" s="2">
        <v>31</v>
      </c>
      <c r="E105" s="10">
        <v>209</v>
      </c>
    </row>
    <row r="106" spans="1:5" ht="49.5" x14ac:dyDescent="0.3">
      <c r="A106" s="15" t="s">
        <v>1780</v>
      </c>
      <c r="B106" s="3" t="s">
        <v>1781</v>
      </c>
      <c r="C106" s="2" t="s">
        <v>275</v>
      </c>
      <c r="D106" s="2">
        <v>31</v>
      </c>
      <c r="E106" s="10">
        <v>238</v>
      </c>
    </row>
    <row r="107" spans="1:5" ht="16.5" x14ac:dyDescent="0.3">
      <c r="A107" s="15" t="s">
        <v>1770</v>
      </c>
      <c r="B107" s="3" t="s">
        <v>1771</v>
      </c>
      <c r="C107" s="2" t="s">
        <v>278</v>
      </c>
      <c r="D107" s="2">
        <v>31</v>
      </c>
      <c r="E107" s="10">
        <v>239</v>
      </c>
    </row>
    <row r="108" spans="1:5" ht="33" x14ac:dyDescent="0.3">
      <c r="A108" s="15" t="s">
        <v>1788</v>
      </c>
      <c r="B108" s="3" t="s">
        <v>1789</v>
      </c>
      <c r="C108" s="2" t="s">
        <v>279</v>
      </c>
      <c r="D108" s="2">
        <v>31</v>
      </c>
      <c r="E108" s="10">
        <v>273</v>
      </c>
    </row>
    <row r="109" spans="1:5" ht="33" x14ac:dyDescent="0.3">
      <c r="A109" s="15" t="s">
        <v>1800</v>
      </c>
      <c r="B109" s="3" t="s">
        <v>1801</v>
      </c>
      <c r="C109" s="2" t="s">
        <v>1413</v>
      </c>
      <c r="D109" s="2">
        <v>31</v>
      </c>
      <c r="E109" s="10">
        <v>632</v>
      </c>
    </row>
    <row r="110" spans="1:5" ht="16.5" x14ac:dyDescent="0.3">
      <c r="A110" s="15" t="s">
        <v>1792</v>
      </c>
      <c r="B110" s="3" t="s">
        <v>1385</v>
      </c>
      <c r="C110" s="2" t="s">
        <v>279</v>
      </c>
      <c r="D110" s="2">
        <v>31</v>
      </c>
      <c r="E110" s="10">
        <v>648</v>
      </c>
    </row>
    <row r="111" spans="1:5" ht="33" x14ac:dyDescent="0.3">
      <c r="A111" s="15" t="s">
        <v>1793</v>
      </c>
      <c r="B111" s="3" t="s">
        <v>1794</v>
      </c>
      <c r="C111" s="2" t="s">
        <v>279</v>
      </c>
      <c r="D111" s="2">
        <v>31</v>
      </c>
      <c r="E111" s="10">
        <v>656</v>
      </c>
    </row>
    <row r="112" spans="1:5" ht="33" x14ac:dyDescent="0.3">
      <c r="A112" s="15" t="s">
        <v>1798</v>
      </c>
      <c r="B112" s="3" t="s">
        <v>1799</v>
      </c>
      <c r="C112" s="2" t="s">
        <v>1316</v>
      </c>
      <c r="D112" s="2">
        <v>31</v>
      </c>
      <c r="E112" s="10">
        <v>686</v>
      </c>
    </row>
    <row r="113" spans="1:5" ht="16.5" x14ac:dyDescent="0.3">
      <c r="A113" s="15" t="s">
        <v>1784</v>
      </c>
      <c r="B113" s="3" t="s">
        <v>1785</v>
      </c>
      <c r="C113" s="2" t="s">
        <v>279</v>
      </c>
      <c r="D113" s="2">
        <v>31</v>
      </c>
      <c r="E113" s="10">
        <v>755</v>
      </c>
    </row>
    <row r="114" spans="1:5" ht="66" x14ac:dyDescent="0.3">
      <c r="A114" s="15" t="s">
        <v>1766</v>
      </c>
      <c r="B114" s="3" t="s">
        <v>1767</v>
      </c>
      <c r="C114" s="2" t="s">
        <v>279</v>
      </c>
      <c r="D114" s="2">
        <v>31</v>
      </c>
      <c r="E114" s="10">
        <v>780</v>
      </c>
    </row>
    <row r="115" spans="1:5" ht="16.5" x14ac:dyDescent="0.3">
      <c r="A115" s="15" t="s">
        <v>1773</v>
      </c>
      <c r="B115" s="3" t="s">
        <v>1774</v>
      </c>
      <c r="C115" s="2" t="s">
        <v>278</v>
      </c>
      <c r="D115" s="2">
        <v>31</v>
      </c>
      <c r="E115" s="10">
        <v>936</v>
      </c>
    </row>
    <row r="116" spans="1:5" ht="16.5" x14ac:dyDescent="0.3">
      <c r="A116" t="s">
        <v>1835</v>
      </c>
      <c r="B116" t="s">
        <v>1832</v>
      </c>
      <c r="C116" s="2"/>
      <c r="D116" s="2">
        <v>32</v>
      </c>
      <c r="E116" s="10">
        <v>108</v>
      </c>
    </row>
    <row r="117" spans="1:5" ht="16.5" x14ac:dyDescent="0.3">
      <c r="A117" t="s">
        <v>1839</v>
      </c>
      <c r="B117" t="s">
        <v>1823</v>
      </c>
      <c r="D117" s="2">
        <v>32</v>
      </c>
      <c r="E117" s="10">
        <v>201</v>
      </c>
    </row>
    <row r="118" spans="1:5" ht="16.5" x14ac:dyDescent="0.3">
      <c r="A118" t="s">
        <v>1809</v>
      </c>
      <c r="B118" t="s">
        <v>1818</v>
      </c>
      <c r="D118" s="2">
        <v>32</v>
      </c>
      <c r="E118" s="10">
        <v>443</v>
      </c>
    </row>
    <row r="119" spans="1:5" ht="16.5" x14ac:dyDescent="0.3">
      <c r="A119" t="s">
        <v>1836</v>
      </c>
      <c r="B119" t="s">
        <v>1816</v>
      </c>
      <c r="D119" s="2">
        <v>32</v>
      </c>
      <c r="E119" s="10">
        <v>460</v>
      </c>
    </row>
    <row r="120" spans="1:5" ht="16.5" x14ac:dyDescent="0.3">
      <c r="A120" t="s">
        <v>1840</v>
      </c>
      <c r="B120" t="s">
        <v>1824</v>
      </c>
      <c r="D120" s="2">
        <v>32</v>
      </c>
      <c r="E120" s="10">
        <v>495</v>
      </c>
    </row>
    <row r="121" spans="1:5" ht="16.5" x14ac:dyDescent="0.3">
      <c r="A121" t="s">
        <v>1837</v>
      </c>
      <c r="B121" t="s">
        <v>1817</v>
      </c>
      <c r="D121" s="2">
        <v>32</v>
      </c>
      <c r="E121" s="10">
        <v>610</v>
      </c>
    </row>
    <row r="122" spans="1:5" ht="16.5" x14ac:dyDescent="0.3">
      <c r="A122" t="s">
        <v>1811</v>
      </c>
      <c r="B122" t="s">
        <v>1821</v>
      </c>
      <c r="D122" s="2">
        <v>32</v>
      </c>
      <c r="E122" s="10">
        <v>719</v>
      </c>
    </row>
    <row r="123" spans="1:5" ht="16.5" x14ac:dyDescent="0.3">
      <c r="A123" t="s">
        <v>1841</v>
      </c>
      <c r="B123" t="s">
        <v>1825</v>
      </c>
      <c r="D123" s="2">
        <v>32</v>
      </c>
      <c r="E123" s="10">
        <v>747</v>
      </c>
    </row>
    <row r="124" spans="1:5" ht="16.5" x14ac:dyDescent="0.3">
      <c r="A124" t="s">
        <v>1810</v>
      </c>
      <c r="B124" t="s">
        <v>1819</v>
      </c>
      <c r="D124" s="2">
        <v>32</v>
      </c>
      <c r="E124" s="10">
        <v>834</v>
      </c>
    </row>
    <row r="125" spans="1:5" ht="16.5" x14ac:dyDescent="0.3">
      <c r="A125" t="s">
        <v>1844</v>
      </c>
      <c r="B125" t="s">
        <v>1830</v>
      </c>
      <c r="C125" s="2"/>
      <c r="D125" s="2">
        <v>32</v>
      </c>
      <c r="E125" s="10">
        <v>835</v>
      </c>
    </row>
    <row r="126" spans="1:5" ht="16.5" x14ac:dyDescent="0.3">
      <c r="A126" t="s">
        <v>1843</v>
      </c>
      <c r="B126" t="s">
        <v>1829</v>
      </c>
      <c r="C126" s="2"/>
      <c r="D126" s="2">
        <v>32</v>
      </c>
      <c r="E126" s="10">
        <v>844</v>
      </c>
    </row>
    <row r="127" spans="1:5" ht="16.5" x14ac:dyDescent="0.3">
      <c r="A127" t="s">
        <v>1838</v>
      </c>
      <c r="B127" t="s">
        <v>2286</v>
      </c>
      <c r="C127" s="2" t="s">
        <v>279</v>
      </c>
      <c r="D127" s="2">
        <v>32</v>
      </c>
      <c r="E127" s="10">
        <v>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"/>
  <sheetViews>
    <sheetView workbookViewId="0">
      <selection activeCell="C2" sqref="C2:C6"/>
    </sheetView>
  </sheetViews>
  <sheetFormatPr defaultRowHeight="12.75" x14ac:dyDescent="0.2"/>
  <sheetData>
    <row r="2" spans="2:3" ht="16.5" x14ac:dyDescent="0.2">
      <c r="B2" s="1" t="s">
        <v>669</v>
      </c>
      <c r="C2" s="31" t="s">
        <v>2416</v>
      </c>
    </row>
    <row r="3" spans="2:3" ht="16.5" x14ac:dyDescent="0.2">
      <c r="B3" s="1" t="s">
        <v>80</v>
      </c>
      <c r="C3" s="31" t="s">
        <v>2417</v>
      </c>
    </row>
    <row r="4" spans="2:3" ht="16.5" x14ac:dyDescent="0.2">
      <c r="B4" s="1" t="s">
        <v>189</v>
      </c>
      <c r="C4" s="31" t="s">
        <v>2418</v>
      </c>
    </row>
    <row r="5" spans="2:3" ht="16.5" x14ac:dyDescent="0.2">
      <c r="B5" s="1" t="s">
        <v>670</v>
      </c>
      <c r="C5" s="31" t="s">
        <v>2419</v>
      </c>
    </row>
    <row r="6" spans="2:3" ht="16.5" x14ac:dyDescent="0.2">
      <c r="B6" s="1" t="s">
        <v>671</v>
      </c>
      <c r="C6" s="31" t="s">
        <v>2420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c4fc04fa-4910-4407-9f8a-04884c1f40b6" xsi:nil="true"/>
    <Owner xmlns="c4fc04fa-4910-4407-9f8a-04884c1f40b6">
      <UserInfo>
        <DisplayName/>
        <AccountId xsi:nil="true"/>
        <AccountType/>
      </UserInfo>
    </Owner>
    <Distribution_Groups xmlns="c4fc04fa-4910-4407-9f8a-04884c1f40b6" xsi:nil="true"/>
    <Templates xmlns="c4fc04fa-4910-4407-9f8a-04884c1f40b6" xsi:nil="true"/>
    <FolderType xmlns="c4fc04fa-4910-4407-9f8a-04884c1f40b6" xsi:nil="true"/>
    <Student_Groups xmlns="c4fc04fa-4910-4407-9f8a-04884c1f40b6">
      <UserInfo>
        <DisplayName/>
        <AccountId xsi:nil="true"/>
        <AccountType/>
      </UserInfo>
    </Student_Groups>
    <LMS_Mappings xmlns="c4fc04fa-4910-4407-9f8a-04884c1f40b6" xsi:nil="true"/>
    <Invited_Teachers xmlns="c4fc04fa-4910-4407-9f8a-04884c1f40b6" xsi:nil="true"/>
    <Invited_Students xmlns="c4fc04fa-4910-4407-9f8a-04884c1f40b6" xsi:nil="true"/>
    <Students xmlns="c4fc04fa-4910-4407-9f8a-04884c1f40b6">
      <UserInfo>
        <DisplayName/>
        <AccountId xsi:nil="true"/>
        <AccountType/>
      </UserInfo>
    </Students>
    <DefaultSectionNames xmlns="c4fc04fa-4910-4407-9f8a-04884c1f40b6" xsi:nil="true"/>
    <Self_Registration_Enabled xmlns="c4fc04fa-4910-4407-9f8a-04884c1f40b6" xsi:nil="true"/>
    <Has_Teacher_Only_SectionGroup xmlns="c4fc04fa-4910-4407-9f8a-04884c1f40b6" xsi:nil="true"/>
    <CultureName xmlns="c4fc04fa-4910-4407-9f8a-04884c1f40b6" xsi:nil="true"/>
    <IsNotebookLocked xmlns="c4fc04fa-4910-4407-9f8a-04884c1f40b6" xsi:nil="true"/>
    <Is_Collaboration_Space_Locked xmlns="c4fc04fa-4910-4407-9f8a-04884c1f40b6" xsi:nil="true"/>
    <NotebookType xmlns="c4fc04fa-4910-4407-9f8a-04884c1f40b6" xsi:nil="true"/>
    <Teachers xmlns="c4fc04fa-4910-4407-9f8a-04884c1f40b6">
      <UserInfo>
        <DisplayName/>
        <AccountId xsi:nil="true"/>
        <AccountType/>
      </UserInfo>
    </Teachers>
    <AppVersion xmlns="c4fc04fa-4910-4407-9f8a-04884c1f40b6" xsi:nil="true"/>
    <TeamsChannelId xmlns="c4fc04fa-4910-4407-9f8a-04884c1f40b6" xsi:nil="true"/>
    <Teams_Channel_Section_Location xmlns="c4fc04fa-4910-4407-9f8a-04884c1f40b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EEB8DA4CC604E82D6976E9C0827D8" ma:contentTypeVersion="35" ma:contentTypeDescription="Create a new document." ma:contentTypeScope="" ma:versionID="58297e082881fd9ede8411154c28083e">
  <xsd:schema xmlns:xsd="http://www.w3.org/2001/XMLSchema" xmlns:xs="http://www.w3.org/2001/XMLSchema" xmlns:p="http://schemas.microsoft.com/office/2006/metadata/properties" xmlns:ns3="c4fc04fa-4910-4407-9f8a-04884c1f40b6" xmlns:ns4="f6d2dbfd-717b-42c5-99f9-d183cf681612" targetNamespace="http://schemas.microsoft.com/office/2006/metadata/properties" ma:root="true" ma:fieldsID="25cac66827b9698a7938a37488a8b2be" ns3:_="" ns4:_="">
    <xsd:import namespace="c4fc04fa-4910-4407-9f8a-04884c1f40b6"/>
    <xsd:import namespace="f6d2dbfd-717b-42c5-99f9-d183cf6816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c04fa-4910-4407-9f8a-04884c1f4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2" nillable="true" ma:displayName="Notebook Type" ma:internalName="NotebookType">
      <xsd:simpleType>
        <xsd:restriction base="dms:Text"/>
      </xsd:simpleType>
    </xsd:element>
    <xsd:element name="FolderType" ma:index="13" nillable="true" ma:displayName="Folder Type" ma:internalName="FolderType">
      <xsd:simpleType>
        <xsd:restriction base="dms:Text"/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msChannelId" ma:index="16" nillable="true" ma:displayName="Teams Channel Id" ma:internalName="TeamsChannelId">
      <xsd:simpleType>
        <xsd:restriction base="dms:Text"/>
      </xsd:simpleType>
    </xsd:element>
    <xsd:element name="Owner" ma:index="17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8" nillable="true" ma:displayName="Math Settings" ma:internalName="Math_Settings">
      <xsd:simpleType>
        <xsd:restriction base="dms:Text"/>
      </xsd:simpleType>
    </xsd:element>
    <xsd:element name="DefaultSectionNames" ma:index="1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0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4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5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6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7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8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9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0" nillable="true" ma:displayName="Is Collaboration Space Locked" ma:internalName="Is_Collaboration_Space_Locked">
      <xsd:simpleType>
        <xsd:restriction base="dms:Boolean"/>
      </xsd:simpleType>
    </xsd:element>
    <xsd:element name="IsNotebookLocked" ma:index="31" nillable="true" ma:displayName="Is Notebook Locked" ma:internalName="IsNotebookLocked">
      <xsd:simpleType>
        <xsd:restriction base="dms:Boolean"/>
      </xsd:simpleType>
    </xsd:element>
    <xsd:element name="Teams_Channel_Section_Location" ma:index="32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2dbfd-717b-42c5-99f9-d183cf681612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F3DE1-A736-4F65-A034-99467C773A6B}">
  <ds:schemaRefs>
    <ds:schemaRef ds:uri="http://schemas.microsoft.com/office/2006/metadata/properties"/>
    <ds:schemaRef ds:uri="http://schemas.microsoft.com/office/infopath/2007/PartnerControls"/>
    <ds:schemaRef ds:uri="c4fc04fa-4910-4407-9f8a-04884c1f40b6"/>
  </ds:schemaRefs>
</ds:datastoreItem>
</file>

<file path=customXml/itemProps2.xml><?xml version="1.0" encoding="utf-8"?>
<ds:datastoreItem xmlns:ds="http://schemas.openxmlformats.org/officeDocument/2006/customXml" ds:itemID="{973148A8-1BE2-46BF-9A9D-25384F441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c04fa-4910-4407-9f8a-04884c1f40b6"/>
    <ds:schemaRef ds:uri="f6d2dbfd-717b-42c5-99f9-d183cf681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6228AC-B578-4E0C-B6DA-D6D9AEBAF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Vocab</vt:lpstr>
      <vt:lpstr>Sheet3</vt:lpstr>
      <vt:lpstr>Sheet2</vt:lpstr>
      <vt:lpstr>Sheet1</vt:lpstr>
      <vt:lpstr>In core vocab</vt:lpstr>
      <vt:lpstr>Sheet4</vt:lpstr>
      <vt:lpstr>Sheet5</vt:lpstr>
      <vt:lpstr>Sheet6</vt:lpstr>
      <vt:lpstr>Long Vowels</vt:lpstr>
      <vt:lpstr>long</vt:lpstr>
      <vt:lpstr>Vocab!Print_Area</vt:lpstr>
      <vt:lpstr>Vocab!Print_Titles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Hasking</dc:creator>
  <cp:lastModifiedBy>HASKMANN, Rebecca (rlhas0)</cp:lastModifiedBy>
  <cp:lastPrinted>2009-08-20T02:53:31Z</cp:lastPrinted>
  <dcterms:created xsi:type="dcterms:W3CDTF">2009-02-26T08:39:20Z</dcterms:created>
  <dcterms:modified xsi:type="dcterms:W3CDTF">2024-10-29T11:55:43Z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0x0101002A0EEB8DA4CC604E82D6976E9C0827D8</vt:lpwstr>
  </property>
</Properties>
</file>