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Raidzer\Documents\GitHub\Skeleton-Party\"/>
    </mc:Choice>
  </mc:AlternateContent>
  <xr:revisionPtr revIDLastSave="0" documentId="13_ncr:1_{16CB854E-72F2-491A-8F7F-44385E02FF9E}"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4" i="1" l="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P32" i="1"/>
  <c r="P10" i="1"/>
  <c r="P26" i="1"/>
  <c r="J26" i="1"/>
  <c r="J20" i="1"/>
  <c r="J19" i="1"/>
  <c r="P31" i="1" l="1"/>
  <c r="P34" i="1"/>
  <c r="P37" i="1"/>
  <c r="P50" i="1"/>
  <c r="P51" i="1"/>
  <c r="P52" i="1"/>
  <c r="P53" i="1"/>
  <c r="J16" i="1"/>
  <c r="BH14" i="7"/>
  <c r="BG14" i="7"/>
  <c r="BH7" i="7"/>
  <c r="BG7" i="7"/>
  <c r="P54" i="1"/>
  <c r="L54" i="1"/>
  <c r="J54" i="1"/>
  <c r="P49" i="1"/>
  <c r="L49" i="1"/>
  <c r="J49" i="1"/>
  <c r="J29" i="1"/>
  <c r="J23" i="1"/>
  <c r="J22" i="1"/>
  <c r="J21" i="1"/>
  <c r="J8" i="1"/>
  <c r="I7" i="9" l="1"/>
  <c r="C16" i="9"/>
  <c r="L13" i="1" l="1"/>
  <c r="L14" i="1"/>
  <c r="L25" i="1"/>
  <c r="L37" i="1"/>
  <c r="L38" i="1"/>
  <c r="L41" i="1"/>
  <c r="L42" i="1"/>
  <c r="L43" i="1"/>
  <c r="L48" i="1"/>
  <c r="L50" i="1"/>
  <c r="L51" i="1"/>
  <c r="L52" i="1"/>
  <c r="L53"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8" i="1"/>
  <c r="P13" i="1" l="1"/>
  <c r="P14" i="1"/>
  <c r="P17" i="1"/>
  <c r="P18" i="1"/>
  <c r="P25" i="1"/>
  <c r="P38" i="1"/>
  <c r="P40" i="1"/>
  <c r="P41" i="1"/>
  <c r="P43" i="1"/>
  <c r="P45" i="1"/>
  <c r="P46"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1" i="1"/>
  <c r="J13" i="1"/>
  <c r="J14" i="1"/>
  <c r="J15" i="1"/>
  <c r="J17" i="1"/>
  <c r="J18" i="1"/>
  <c r="J24" i="1"/>
  <c r="J25" i="1"/>
  <c r="J27" i="1"/>
  <c r="J37" i="1"/>
  <c r="J38" i="1"/>
  <c r="J40" i="1"/>
  <c r="J41" i="1"/>
  <c r="J42" i="1"/>
  <c r="J43" i="1"/>
  <c r="J45" i="1"/>
  <c r="J46" i="1"/>
  <c r="J48" i="1"/>
  <c r="J50" i="1"/>
  <c r="J51" i="1"/>
  <c r="J52" i="1"/>
  <c r="J53"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1" i="1"/>
  <c r="K7" i="9" l="1"/>
  <c r="M7" i="9" l="1"/>
  <c r="S5" i="1"/>
  <c r="S6" i="1" s="1"/>
  <c r="S47" i="1" s="1"/>
  <c r="G3" i="1"/>
  <c r="L11" i="9" s="1"/>
  <c r="L12" i="9" l="1"/>
  <c r="S16" i="1"/>
  <c r="S20" i="1"/>
  <c r="S26" i="1"/>
  <c r="S19" i="1"/>
  <c r="S54" i="1"/>
  <c r="S49"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4" i="1"/>
  <c r="S112" i="1"/>
  <c r="S120" i="1"/>
  <c r="S118" i="1"/>
  <c r="S116" i="1"/>
  <c r="S110" i="1"/>
  <c r="S111" i="1"/>
  <c r="S109" i="1"/>
  <c r="S117" i="1"/>
  <c r="S106" i="1"/>
  <c r="S105" i="1"/>
  <c r="S119" i="1"/>
  <c r="S113" i="1"/>
  <c r="S108" i="1"/>
  <c r="S104" i="1"/>
  <c r="S103" i="1"/>
  <c r="S99" i="1"/>
  <c r="S115" i="1"/>
  <c r="S97" i="1"/>
  <c r="S96" i="1"/>
  <c r="S95" i="1"/>
  <c r="S94" i="1"/>
  <c r="S93" i="1"/>
  <c r="S101" i="1"/>
  <c r="S107" i="1"/>
  <c r="S98" i="1"/>
  <c r="S100" i="1"/>
  <c r="S89" i="1"/>
  <c r="S87" i="1"/>
  <c r="S86" i="1"/>
  <c r="S85" i="1"/>
  <c r="S84" i="1"/>
  <c r="S83" i="1"/>
  <c r="S82" i="1"/>
  <c r="S81" i="1"/>
  <c r="S80" i="1"/>
  <c r="S79" i="1"/>
  <c r="S78" i="1"/>
  <c r="S77" i="1"/>
  <c r="S76" i="1"/>
  <c r="S75" i="1"/>
  <c r="S92" i="1"/>
  <c r="S90" i="1"/>
  <c r="S88" i="1"/>
  <c r="S102" i="1"/>
  <c r="S91" i="1"/>
  <c r="S74" i="1"/>
  <c r="S72" i="1"/>
  <c r="S71" i="1"/>
  <c r="S70" i="1"/>
  <c r="S69" i="1"/>
  <c r="S68" i="1"/>
  <c r="S67" i="1"/>
  <c r="S66" i="1"/>
  <c r="S65" i="1"/>
  <c r="S64" i="1"/>
  <c r="S63" i="1"/>
  <c r="S61" i="1"/>
  <c r="S73" i="1"/>
  <c r="S58" i="1"/>
  <c r="S57" i="1"/>
  <c r="S56" i="1"/>
  <c r="S55" i="1"/>
  <c r="S53" i="1"/>
  <c r="S52" i="1"/>
  <c r="S62" i="1"/>
  <c r="S46" i="1"/>
  <c r="S43" i="1"/>
  <c r="S59" i="1"/>
  <c r="S50" i="1"/>
  <c r="S45" i="1"/>
  <c r="S42" i="1"/>
  <c r="S38" i="1"/>
  <c r="S27" i="1"/>
  <c r="S51" i="1"/>
  <c r="S24" i="1"/>
  <c r="S60" i="1"/>
  <c r="S37" i="1"/>
  <c r="S25" i="1"/>
  <c r="S17" i="1"/>
  <c r="S18" i="1"/>
  <c r="S8" i="1"/>
  <c r="S15" i="1"/>
  <c r="S48" i="1"/>
  <c r="S14" i="1"/>
  <c r="S40" i="1"/>
  <c r="S11" i="1"/>
  <c r="S41"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47" i="1" s="1"/>
  <c r="AG5" i="1"/>
  <c r="T6" i="1"/>
  <c r="T47" i="1" s="1"/>
  <c r="Z16" i="1" l="1"/>
  <c r="Z26" i="1"/>
  <c r="Z20" i="1"/>
  <c r="Z19" i="1"/>
  <c r="T20" i="1"/>
  <c r="T19" i="1"/>
  <c r="T26" i="1"/>
  <c r="T54" i="1"/>
  <c r="T49" i="1"/>
  <c r="Z49" i="1"/>
  <c r="Z54" i="1"/>
  <c r="T29" i="1"/>
  <c r="T28" i="1"/>
  <c r="Z28" i="1"/>
  <c r="Z29" i="1"/>
  <c r="T120" i="1"/>
  <c r="T118" i="1"/>
  <c r="T116" i="1"/>
  <c r="T110" i="1"/>
  <c r="T108" i="1"/>
  <c r="T107" i="1"/>
  <c r="T106" i="1"/>
  <c r="T105" i="1"/>
  <c r="T111" i="1"/>
  <c r="T109" i="1"/>
  <c r="T119" i="1"/>
  <c r="T117" i="1"/>
  <c r="T115" i="1"/>
  <c r="T114" i="1"/>
  <c r="T113" i="1"/>
  <c r="T104" i="1"/>
  <c r="T103" i="1"/>
  <c r="T102" i="1"/>
  <c r="T101" i="1"/>
  <c r="T97" i="1"/>
  <c r="T96" i="1"/>
  <c r="T95" i="1"/>
  <c r="T94" i="1"/>
  <c r="T93" i="1"/>
  <c r="T92" i="1"/>
  <c r="T91" i="1"/>
  <c r="T90" i="1"/>
  <c r="T89" i="1"/>
  <c r="T88" i="1"/>
  <c r="T112" i="1"/>
  <c r="T100" i="1"/>
  <c r="T99" i="1"/>
  <c r="T98" i="1"/>
  <c r="T86" i="1"/>
  <c r="T84" i="1"/>
  <c r="T78" i="1"/>
  <c r="T81" i="1"/>
  <c r="T85" i="1"/>
  <c r="T87" i="1"/>
  <c r="T75" i="1"/>
  <c r="T83" i="1"/>
  <c r="T76" i="1"/>
  <c r="T80" i="1"/>
  <c r="T79" i="1"/>
  <c r="T73" i="1"/>
  <c r="T61" i="1"/>
  <c r="T58" i="1"/>
  <c r="T57" i="1"/>
  <c r="T56" i="1"/>
  <c r="T55" i="1"/>
  <c r="T53" i="1"/>
  <c r="T52" i="1"/>
  <c r="T51" i="1"/>
  <c r="T77" i="1"/>
  <c r="T71" i="1"/>
  <c r="T70" i="1"/>
  <c r="T68" i="1"/>
  <c r="T66" i="1"/>
  <c r="T64" i="1"/>
  <c r="T62" i="1"/>
  <c r="T60" i="1"/>
  <c r="T65" i="1"/>
  <c r="T59" i="1"/>
  <c r="T50" i="1"/>
  <c r="T45" i="1"/>
  <c r="T72" i="1"/>
  <c r="T82" i="1"/>
  <c r="T67" i="1"/>
  <c r="T63" i="1"/>
  <c r="T74" i="1"/>
  <c r="T69" i="1"/>
  <c r="T46" i="1"/>
  <c r="T24" i="1"/>
  <c r="T8" i="1"/>
  <c r="T43" i="1"/>
  <c r="T48" i="1"/>
  <c r="T41" i="1"/>
  <c r="T40" i="1"/>
  <c r="T37" i="1"/>
  <c r="T18" i="1"/>
  <c r="T17" i="1"/>
  <c r="T15" i="1"/>
  <c r="T14" i="1"/>
  <c r="T13" i="1"/>
  <c r="T25" i="1"/>
  <c r="T27" i="1"/>
  <c r="T42" i="1"/>
  <c r="T38" i="1"/>
  <c r="Z113" i="1"/>
  <c r="Z119" i="1"/>
  <c r="Z117" i="1"/>
  <c r="Z115" i="1"/>
  <c r="Z112" i="1"/>
  <c r="Z110" i="1"/>
  <c r="Z114" i="1"/>
  <c r="Z111" i="1"/>
  <c r="Z118" i="1"/>
  <c r="Z107" i="1"/>
  <c r="Z106" i="1"/>
  <c r="Z120" i="1"/>
  <c r="Z105" i="1"/>
  <c r="Z116" i="1"/>
  <c r="Z108" i="1"/>
  <c r="Z100" i="1"/>
  <c r="Z98" i="1"/>
  <c r="Z96" i="1"/>
  <c r="Z95" i="1"/>
  <c r="Z94" i="1"/>
  <c r="Z93" i="1"/>
  <c r="Z102" i="1"/>
  <c r="Z103" i="1"/>
  <c r="Z99" i="1"/>
  <c r="Z97" i="1"/>
  <c r="Z104" i="1"/>
  <c r="Z101" i="1"/>
  <c r="Z109" i="1"/>
  <c r="Z89" i="1"/>
  <c r="Z88" i="1"/>
  <c r="Z92" i="1"/>
  <c r="Z80" i="1"/>
  <c r="Z87" i="1"/>
  <c r="Z77" i="1"/>
  <c r="Z83" i="1"/>
  <c r="Z73" i="1"/>
  <c r="Z86" i="1"/>
  <c r="Z79" i="1"/>
  <c r="Z82" i="1"/>
  <c r="Z81" i="1"/>
  <c r="Z84" i="1"/>
  <c r="Z90" i="1"/>
  <c r="Z78" i="1"/>
  <c r="Z70" i="1"/>
  <c r="Z68" i="1"/>
  <c r="Z66" i="1"/>
  <c r="Z64" i="1"/>
  <c r="Z60" i="1"/>
  <c r="Z85" i="1"/>
  <c r="Z71" i="1"/>
  <c r="Z59" i="1"/>
  <c r="Z62" i="1"/>
  <c r="Z75" i="1"/>
  <c r="Z61" i="1"/>
  <c r="Z76" i="1"/>
  <c r="Z55" i="1"/>
  <c r="Z72" i="1"/>
  <c r="Z67" i="1"/>
  <c r="Z58" i="1"/>
  <c r="Z48" i="1"/>
  <c r="Z43" i="1"/>
  <c r="Z42" i="1"/>
  <c r="Z41" i="1"/>
  <c r="Z40" i="1"/>
  <c r="Z38" i="1"/>
  <c r="Z37" i="1"/>
  <c r="Z27" i="1"/>
  <c r="Z25" i="1"/>
  <c r="Z53" i="1"/>
  <c r="Z46" i="1"/>
  <c r="Z74" i="1"/>
  <c r="Z63" i="1"/>
  <c r="Z56" i="1"/>
  <c r="Z51" i="1"/>
  <c r="Z45" i="1"/>
  <c r="Z91" i="1"/>
  <c r="Z50" i="1"/>
  <c r="Z57" i="1"/>
  <c r="Z52" i="1"/>
  <c r="Z24" i="1"/>
  <c r="Z65" i="1"/>
  <c r="Z13" i="1"/>
  <c r="Z14" i="1"/>
  <c r="Z15" i="1"/>
  <c r="Z18" i="1"/>
  <c r="Z11" i="1"/>
  <c r="Z69" i="1"/>
  <c r="Z17" i="1"/>
  <c r="Z8" i="1"/>
  <c r="Z7" i="1"/>
  <c r="AA6" i="1"/>
  <c r="AA47" i="1" s="1"/>
  <c r="U6" i="1"/>
  <c r="U47" i="1" s="1"/>
  <c r="T7" i="1"/>
  <c r="AG6" i="1"/>
  <c r="AG47" i="1" s="1"/>
  <c r="AN5" i="1"/>
  <c r="AG16" i="1" l="1"/>
  <c r="AG19" i="1"/>
  <c r="AG26" i="1"/>
  <c r="AG20" i="1"/>
  <c r="U16" i="1"/>
  <c r="U20" i="1"/>
  <c r="U19" i="1"/>
  <c r="U26" i="1"/>
  <c r="AA16" i="1"/>
  <c r="AA20" i="1"/>
  <c r="AA19" i="1"/>
  <c r="AA26" i="1"/>
  <c r="AG49" i="1"/>
  <c r="AG54" i="1"/>
  <c r="U49" i="1"/>
  <c r="U54" i="1"/>
  <c r="AA54" i="1"/>
  <c r="AA49" i="1"/>
  <c r="AA28" i="1"/>
  <c r="AA29" i="1"/>
  <c r="U13" i="1"/>
  <c r="U29" i="1"/>
  <c r="U28" i="1"/>
  <c r="AG28" i="1"/>
  <c r="AG29" i="1"/>
  <c r="AA7" i="1"/>
  <c r="AA113" i="1"/>
  <c r="AA119" i="1"/>
  <c r="AA117" i="1"/>
  <c r="AA115" i="1"/>
  <c r="AA112" i="1"/>
  <c r="AA110" i="1"/>
  <c r="AA114" i="1"/>
  <c r="AA109" i="1"/>
  <c r="AA118" i="1"/>
  <c r="AA107" i="1"/>
  <c r="AA106" i="1"/>
  <c r="AA120" i="1"/>
  <c r="AA105" i="1"/>
  <c r="AA104" i="1"/>
  <c r="AA103" i="1"/>
  <c r="AA111" i="1"/>
  <c r="AA100" i="1"/>
  <c r="AA98" i="1"/>
  <c r="AA96" i="1"/>
  <c r="AA95" i="1"/>
  <c r="AA94" i="1"/>
  <c r="AA93" i="1"/>
  <c r="AA102" i="1"/>
  <c r="AA99" i="1"/>
  <c r="AA97" i="1"/>
  <c r="AA116" i="1"/>
  <c r="AA108" i="1"/>
  <c r="AA91" i="1"/>
  <c r="AA90" i="1"/>
  <c r="AA87" i="1"/>
  <c r="AA86" i="1"/>
  <c r="AA85" i="1"/>
  <c r="AA84" i="1"/>
  <c r="AA83" i="1"/>
  <c r="AA82" i="1"/>
  <c r="AA81" i="1"/>
  <c r="AA80" i="1"/>
  <c r="AA79" i="1"/>
  <c r="AA78" i="1"/>
  <c r="AA77" i="1"/>
  <c r="AA76" i="1"/>
  <c r="AA75" i="1"/>
  <c r="AA74" i="1"/>
  <c r="AA88" i="1"/>
  <c r="AA101" i="1"/>
  <c r="AA72" i="1"/>
  <c r="AA71" i="1"/>
  <c r="AA70" i="1"/>
  <c r="AA69" i="1"/>
  <c r="AA68" i="1"/>
  <c r="AA67" i="1"/>
  <c r="AA66" i="1"/>
  <c r="AA65" i="1"/>
  <c r="AA64" i="1"/>
  <c r="AA63" i="1"/>
  <c r="AA73" i="1"/>
  <c r="AA59" i="1"/>
  <c r="AA62" i="1"/>
  <c r="AA58" i="1"/>
  <c r="AA57" i="1"/>
  <c r="AA56" i="1"/>
  <c r="AA55" i="1"/>
  <c r="AA53" i="1"/>
  <c r="AA52" i="1"/>
  <c r="AA89" i="1"/>
  <c r="AA48" i="1"/>
  <c r="AA43" i="1"/>
  <c r="AA42" i="1"/>
  <c r="AA46" i="1"/>
  <c r="AA51" i="1"/>
  <c r="AA45" i="1"/>
  <c r="AA92" i="1"/>
  <c r="AA61" i="1"/>
  <c r="AA50" i="1"/>
  <c r="AA41" i="1"/>
  <c r="AA40" i="1"/>
  <c r="AA37" i="1"/>
  <c r="AA60" i="1"/>
  <c r="AA24" i="1"/>
  <c r="AA14" i="1"/>
  <c r="AA18" i="1"/>
  <c r="AA38" i="1"/>
  <c r="AA27" i="1"/>
  <c r="AA11" i="1"/>
  <c r="AA15" i="1"/>
  <c r="AA13" i="1"/>
  <c r="AA17" i="1"/>
  <c r="AA25" i="1"/>
  <c r="AA8" i="1"/>
  <c r="U120" i="1"/>
  <c r="U119" i="1"/>
  <c r="U118" i="1"/>
  <c r="U117" i="1"/>
  <c r="U116" i="1"/>
  <c r="U115" i="1"/>
  <c r="U114" i="1"/>
  <c r="U111" i="1"/>
  <c r="U109" i="1"/>
  <c r="U113" i="1"/>
  <c r="U105" i="1"/>
  <c r="U110" i="1"/>
  <c r="U108" i="1"/>
  <c r="U104" i="1"/>
  <c r="U103" i="1"/>
  <c r="U102" i="1"/>
  <c r="U101" i="1"/>
  <c r="U100" i="1"/>
  <c r="U99" i="1"/>
  <c r="U112" i="1"/>
  <c r="U107" i="1"/>
  <c r="U97" i="1"/>
  <c r="U96" i="1"/>
  <c r="U94" i="1"/>
  <c r="U88" i="1"/>
  <c r="U98" i="1"/>
  <c r="U92" i="1"/>
  <c r="U106" i="1"/>
  <c r="U95" i="1"/>
  <c r="U93" i="1"/>
  <c r="U91" i="1"/>
  <c r="U89" i="1"/>
  <c r="U82" i="1"/>
  <c r="U77" i="1"/>
  <c r="U87" i="1"/>
  <c r="U85" i="1"/>
  <c r="U83" i="1"/>
  <c r="U75" i="1"/>
  <c r="U78" i="1"/>
  <c r="U76" i="1"/>
  <c r="U86" i="1"/>
  <c r="U74" i="1"/>
  <c r="U72" i="1"/>
  <c r="U71" i="1"/>
  <c r="U70" i="1"/>
  <c r="U69" i="1"/>
  <c r="U68" i="1"/>
  <c r="U67" i="1"/>
  <c r="U66" i="1"/>
  <c r="U65" i="1"/>
  <c r="U64" i="1"/>
  <c r="U63" i="1"/>
  <c r="U62" i="1"/>
  <c r="U61" i="1"/>
  <c r="U84" i="1"/>
  <c r="U81" i="1"/>
  <c r="U73" i="1"/>
  <c r="U58" i="1"/>
  <c r="U57" i="1"/>
  <c r="U56" i="1"/>
  <c r="U55" i="1"/>
  <c r="U53" i="1"/>
  <c r="U52" i="1"/>
  <c r="U51" i="1"/>
  <c r="U50" i="1"/>
  <c r="U90" i="1"/>
  <c r="U80" i="1"/>
  <c r="U59" i="1"/>
  <c r="U79" i="1"/>
  <c r="U60" i="1"/>
  <c r="U48" i="1"/>
  <c r="U42" i="1"/>
  <c r="U38" i="1"/>
  <c r="U27" i="1"/>
  <c r="U45" i="1"/>
  <c r="U43" i="1"/>
  <c r="U41" i="1"/>
  <c r="U40" i="1"/>
  <c r="U37" i="1"/>
  <c r="U18" i="1"/>
  <c r="U17" i="1"/>
  <c r="U15" i="1"/>
  <c r="U14" i="1"/>
  <c r="U11" i="1"/>
  <c r="U8" i="1"/>
  <c r="U25" i="1"/>
  <c r="U46" i="1"/>
  <c r="U24" i="1"/>
  <c r="AG120" i="1"/>
  <c r="AG119" i="1"/>
  <c r="AG118" i="1"/>
  <c r="AG117" i="1"/>
  <c r="AG116" i="1"/>
  <c r="AG115" i="1"/>
  <c r="AG114" i="1"/>
  <c r="AG113" i="1"/>
  <c r="AG112" i="1"/>
  <c r="AG111" i="1"/>
  <c r="AG110" i="1"/>
  <c r="AG109" i="1"/>
  <c r="AG108" i="1"/>
  <c r="AG107" i="1"/>
  <c r="AG106" i="1"/>
  <c r="AG102" i="1"/>
  <c r="AG99" i="1"/>
  <c r="AG105" i="1"/>
  <c r="AG103" i="1"/>
  <c r="AG96" i="1"/>
  <c r="AG95" i="1"/>
  <c r="AG94" i="1"/>
  <c r="AG93" i="1"/>
  <c r="AG92" i="1"/>
  <c r="AG91" i="1"/>
  <c r="AG101" i="1"/>
  <c r="AG97" i="1"/>
  <c r="AG98" i="1"/>
  <c r="AG87" i="1"/>
  <c r="AG86" i="1"/>
  <c r="AG85" i="1"/>
  <c r="AG84" i="1"/>
  <c r="AG83" i="1"/>
  <c r="AG82" i="1"/>
  <c r="AG81" i="1"/>
  <c r="AG80" i="1"/>
  <c r="AG79" i="1"/>
  <c r="AG90" i="1"/>
  <c r="AG104" i="1"/>
  <c r="AG89" i="1"/>
  <c r="AG74" i="1"/>
  <c r="AG100" i="1"/>
  <c r="AG78" i="1"/>
  <c r="AG76" i="1"/>
  <c r="AG73" i="1"/>
  <c r="AG77" i="1"/>
  <c r="AG69" i="1"/>
  <c r="AG67" i="1"/>
  <c r="AG65" i="1"/>
  <c r="AG63" i="1"/>
  <c r="AG61" i="1"/>
  <c r="AG72" i="1"/>
  <c r="AG60" i="1"/>
  <c r="AG88" i="1"/>
  <c r="AG59" i="1"/>
  <c r="AG70" i="1"/>
  <c r="AG68" i="1"/>
  <c r="AG66" i="1"/>
  <c r="AG64" i="1"/>
  <c r="AG58" i="1"/>
  <c r="AG57" i="1"/>
  <c r="AG56" i="1"/>
  <c r="AG55" i="1"/>
  <c r="AG53" i="1"/>
  <c r="AG71" i="1"/>
  <c r="AG43" i="1"/>
  <c r="AG42" i="1"/>
  <c r="AG41" i="1"/>
  <c r="AG40" i="1"/>
  <c r="AG38" i="1"/>
  <c r="AG37" i="1"/>
  <c r="AG27" i="1"/>
  <c r="AG52" i="1"/>
  <c r="AG48" i="1"/>
  <c r="AG62" i="1"/>
  <c r="AG45" i="1"/>
  <c r="AG51" i="1"/>
  <c r="AG18" i="1"/>
  <c r="AG17" i="1"/>
  <c r="AG15" i="1"/>
  <c r="AG14" i="1"/>
  <c r="AG13" i="1"/>
  <c r="AG11" i="1"/>
  <c r="AG8" i="1"/>
  <c r="AG46" i="1"/>
  <c r="AG25" i="1"/>
  <c r="AG75" i="1"/>
  <c r="AG24" i="1"/>
  <c r="AG50" i="1"/>
  <c r="U7" i="1"/>
  <c r="AB6" i="1"/>
  <c r="AB47" i="1" s="1"/>
  <c r="V6" i="1"/>
  <c r="V47" i="1" s="1"/>
  <c r="AN6" i="1"/>
  <c r="AN47" i="1" s="1"/>
  <c r="AU5" i="1"/>
  <c r="AH6" i="1"/>
  <c r="AH47" i="1" s="1"/>
  <c r="AG7" i="1"/>
  <c r="AH16" i="1" l="1"/>
  <c r="AH26" i="1"/>
  <c r="AH20" i="1"/>
  <c r="AH19" i="1"/>
  <c r="V16" i="1"/>
  <c r="V20" i="1"/>
  <c r="V19" i="1"/>
  <c r="V26" i="1"/>
  <c r="AB16" i="1"/>
  <c r="AB20" i="1"/>
  <c r="AB19" i="1"/>
  <c r="AB26" i="1"/>
  <c r="AN16" i="1"/>
  <c r="AN19" i="1"/>
  <c r="AN26" i="1"/>
  <c r="AN20" i="1"/>
  <c r="AN54" i="1"/>
  <c r="AN49" i="1"/>
  <c r="V49" i="1"/>
  <c r="V54" i="1"/>
  <c r="AH49" i="1"/>
  <c r="AH54" i="1"/>
  <c r="AB54" i="1"/>
  <c r="AB49" i="1"/>
  <c r="AB28" i="1"/>
  <c r="AB29" i="1"/>
  <c r="AH29" i="1"/>
  <c r="AH28" i="1"/>
  <c r="AN29" i="1"/>
  <c r="AN28" i="1"/>
  <c r="V28" i="1"/>
  <c r="V29" i="1"/>
  <c r="AN120" i="1"/>
  <c r="AN119" i="1"/>
  <c r="AN118" i="1"/>
  <c r="AN117" i="1"/>
  <c r="AN116" i="1"/>
  <c r="AN115" i="1"/>
  <c r="AN114" i="1"/>
  <c r="AN113" i="1"/>
  <c r="AN112" i="1"/>
  <c r="AN111" i="1"/>
  <c r="AN104" i="1"/>
  <c r="AN110" i="1"/>
  <c r="AN109" i="1"/>
  <c r="AN108" i="1"/>
  <c r="AN103" i="1"/>
  <c r="AN98" i="1"/>
  <c r="AN105" i="1"/>
  <c r="AN101" i="1"/>
  <c r="AN100" i="1"/>
  <c r="AN97" i="1"/>
  <c r="AN107" i="1"/>
  <c r="AN99" i="1"/>
  <c r="AN96" i="1"/>
  <c r="AN106" i="1"/>
  <c r="AN87" i="1"/>
  <c r="AN86" i="1"/>
  <c r="AN85" i="1"/>
  <c r="AN84" i="1"/>
  <c r="AN83" i="1"/>
  <c r="AN82" i="1"/>
  <c r="AN94" i="1"/>
  <c r="AN90" i="1"/>
  <c r="AN88" i="1"/>
  <c r="AN76" i="1"/>
  <c r="AN73" i="1"/>
  <c r="AN95" i="1"/>
  <c r="AN92" i="1"/>
  <c r="AN102" i="1"/>
  <c r="AN81" i="1"/>
  <c r="AN72" i="1"/>
  <c r="AN71" i="1"/>
  <c r="AN80" i="1"/>
  <c r="AN79" i="1"/>
  <c r="AN77" i="1"/>
  <c r="AN91" i="1"/>
  <c r="AN75" i="1"/>
  <c r="AN93" i="1"/>
  <c r="AN78" i="1"/>
  <c r="AN74" i="1"/>
  <c r="AN70" i="1"/>
  <c r="AN68" i="1"/>
  <c r="AN66" i="1"/>
  <c r="AN64" i="1"/>
  <c r="AN62" i="1"/>
  <c r="AN89" i="1"/>
  <c r="AN61" i="1"/>
  <c r="AN59" i="1"/>
  <c r="AN52" i="1"/>
  <c r="AN63" i="1"/>
  <c r="AN57" i="1"/>
  <c r="AN69" i="1"/>
  <c r="AN50" i="1"/>
  <c r="AN55" i="1"/>
  <c r="AN43" i="1"/>
  <c r="AN42" i="1"/>
  <c r="AN41" i="1"/>
  <c r="AN40" i="1"/>
  <c r="AN38" i="1"/>
  <c r="AN37" i="1"/>
  <c r="AN27" i="1"/>
  <c r="AN25" i="1"/>
  <c r="AN24" i="1"/>
  <c r="AN18" i="1"/>
  <c r="AN53" i="1"/>
  <c r="AN48" i="1"/>
  <c r="AN46" i="1"/>
  <c r="AN58" i="1"/>
  <c r="AN56" i="1"/>
  <c r="AN65" i="1"/>
  <c r="AN51" i="1"/>
  <c r="AN45" i="1"/>
  <c r="AN60" i="1"/>
  <c r="AN13" i="1"/>
  <c r="AN14" i="1"/>
  <c r="AN67" i="1"/>
  <c r="AN11" i="1"/>
  <c r="AN17" i="1"/>
  <c r="AN8" i="1"/>
  <c r="AN15" i="1"/>
  <c r="V120" i="1"/>
  <c r="V119" i="1"/>
  <c r="V118" i="1"/>
  <c r="V117" i="1"/>
  <c r="V116" i="1"/>
  <c r="V115" i="1"/>
  <c r="V113" i="1"/>
  <c r="V110" i="1"/>
  <c r="V108" i="1"/>
  <c r="V104" i="1"/>
  <c r="V103" i="1"/>
  <c r="V102" i="1"/>
  <c r="V101" i="1"/>
  <c r="V100" i="1"/>
  <c r="V99" i="1"/>
  <c r="V98" i="1"/>
  <c r="V97" i="1"/>
  <c r="V111" i="1"/>
  <c r="V109" i="1"/>
  <c r="V112" i="1"/>
  <c r="V114" i="1"/>
  <c r="V107" i="1"/>
  <c r="V106" i="1"/>
  <c r="V105" i="1"/>
  <c r="V92" i="1"/>
  <c r="V96" i="1"/>
  <c r="V95" i="1"/>
  <c r="V93" i="1"/>
  <c r="V91" i="1"/>
  <c r="V90" i="1"/>
  <c r="V88" i="1"/>
  <c r="V76" i="1"/>
  <c r="V80" i="1"/>
  <c r="V87" i="1"/>
  <c r="V78" i="1"/>
  <c r="V94" i="1"/>
  <c r="V89" i="1"/>
  <c r="V83" i="1"/>
  <c r="V86" i="1"/>
  <c r="V74" i="1"/>
  <c r="V72" i="1"/>
  <c r="V71" i="1"/>
  <c r="V70" i="1"/>
  <c r="V69" i="1"/>
  <c r="V68" i="1"/>
  <c r="V67" i="1"/>
  <c r="V66" i="1"/>
  <c r="V65" i="1"/>
  <c r="V64" i="1"/>
  <c r="V63" i="1"/>
  <c r="V62" i="1"/>
  <c r="V61" i="1"/>
  <c r="V79" i="1"/>
  <c r="V73" i="1"/>
  <c r="V82" i="1"/>
  <c r="V77" i="1"/>
  <c r="V58" i="1"/>
  <c r="V57" i="1"/>
  <c r="V56" i="1"/>
  <c r="V55" i="1"/>
  <c r="V53" i="1"/>
  <c r="V52" i="1"/>
  <c r="V51" i="1"/>
  <c r="V50" i="1"/>
  <c r="V48" i="1"/>
  <c r="V46" i="1"/>
  <c r="V45" i="1"/>
  <c r="V84" i="1"/>
  <c r="V85" i="1"/>
  <c r="V60" i="1"/>
  <c r="V81" i="1"/>
  <c r="V43" i="1"/>
  <c r="V42" i="1"/>
  <c r="V41" i="1"/>
  <c r="V40" i="1"/>
  <c r="V38" i="1"/>
  <c r="V37" i="1"/>
  <c r="V27" i="1"/>
  <c r="V24" i="1"/>
  <c r="V18" i="1"/>
  <c r="V17" i="1"/>
  <c r="V15" i="1"/>
  <c r="V14" i="1"/>
  <c r="V13" i="1"/>
  <c r="V11" i="1"/>
  <c r="V8" i="1"/>
  <c r="V59" i="1"/>
  <c r="V25" i="1"/>
  <c r="V75" i="1"/>
  <c r="AH118" i="1"/>
  <c r="AH116" i="1"/>
  <c r="AH120" i="1"/>
  <c r="AH113" i="1"/>
  <c r="AH114" i="1"/>
  <c r="AH112" i="1"/>
  <c r="AH108" i="1"/>
  <c r="AH119" i="1"/>
  <c r="AH107" i="1"/>
  <c r="AH110" i="1"/>
  <c r="AH106" i="1"/>
  <c r="AH109" i="1"/>
  <c r="AH105" i="1"/>
  <c r="AH117" i="1"/>
  <c r="AH115" i="1"/>
  <c r="AH103" i="1"/>
  <c r="AH96" i="1"/>
  <c r="AH95" i="1"/>
  <c r="AH94" i="1"/>
  <c r="AH93" i="1"/>
  <c r="AH101" i="1"/>
  <c r="AH104" i="1"/>
  <c r="AH100" i="1"/>
  <c r="AH98" i="1"/>
  <c r="AH111" i="1"/>
  <c r="AH102" i="1"/>
  <c r="AH99" i="1"/>
  <c r="AH90" i="1"/>
  <c r="AH97" i="1"/>
  <c r="AH91" i="1"/>
  <c r="AH89" i="1"/>
  <c r="AH88" i="1"/>
  <c r="AH81" i="1"/>
  <c r="AH86" i="1"/>
  <c r="AH78" i="1"/>
  <c r="AH84" i="1"/>
  <c r="AH76" i="1"/>
  <c r="AH74" i="1"/>
  <c r="AH73" i="1"/>
  <c r="AH92" i="1"/>
  <c r="AH85" i="1"/>
  <c r="AH87" i="1"/>
  <c r="AH83" i="1"/>
  <c r="AH80" i="1"/>
  <c r="AH69" i="1"/>
  <c r="AH67" i="1"/>
  <c r="AH65" i="1"/>
  <c r="AH63" i="1"/>
  <c r="AH61" i="1"/>
  <c r="AH82" i="1"/>
  <c r="AH72" i="1"/>
  <c r="AH60" i="1"/>
  <c r="AH59" i="1"/>
  <c r="AH75" i="1"/>
  <c r="AH62" i="1"/>
  <c r="AH71" i="1"/>
  <c r="AH70" i="1"/>
  <c r="AH56" i="1"/>
  <c r="AH43" i="1"/>
  <c r="AH42" i="1"/>
  <c r="AH41" i="1"/>
  <c r="AH40" i="1"/>
  <c r="AH38" i="1"/>
  <c r="AH37" i="1"/>
  <c r="AH27" i="1"/>
  <c r="AH25" i="1"/>
  <c r="AH77" i="1"/>
  <c r="AH66" i="1"/>
  <c r="AH52" i="1"/>
  <c r="AH48" i="1"/>
  <c r="AH57" i="1"/>
  <c r="AH46" i="1"/>
  <c r="AH68" i="1"/>
  <c r="AH55" i="1"/>
  <c r="AH53" i="1"/>
  <c r="AH64" i="1"/>
  <c r="AH58" i="1"/>
  <c r="AH79" i="1"/>
  <c r="AH50" i="1"/>
  <c r="AH45" i="1"/>
  <c r="AH15" i="1"/>
  <c r="AH24" i="1"/>
  <c r="AH51" i="1"/>
  <c r="AH13" i="1"/>
  <c r="AH17" i="1"/>
  <c r="AH18" i="1"/>
  <c r="AH11" i="1"/>
  <c r="AH8" i="1"/>
  <c r="AH14" i="1"/>
  <c r="AB7" i="1"/>
  <c r="AB119" i="1"/>
  <c r="AB117" i="1"/>
  <c r="AB115" i="1"/>
  <c r="AB108" i="1"/>
  <c r="AB107" i="1"/>
  <c r="AB106" i="1"/>
  <c r="AB105" i="1"/>
  <c r="AB112" i="1"/>
  <c r="AB110" i="1"/>
  <c r="AB114" i="1"/>
  <c r="AB109" i="1"/>
  <c r="AB111" i="1"/>
  <c r="AB120" i="1"/>
  <c r="AB118" i="1"/>
  <c r="AB116" i="1"/>
  <c r="AB113" i="1"/>
  <c r="AB104" i="1"/>
  <c r="AB103" i="1"/>
  <c r="AB102" i="1"/>
  <c r="AB101" i="1"/>
  <c r="AB98" i="1"/>
  <c r="AB96" i="1"/>
  <c r="AB95" i="1"/>
  <c r="AB94" i="1"/>
  <c r="AB93" i="1"/>
  <c r="AB92" i="1"/>
  <c r="AB91" i="1"/>
  <c r="AB90" i="1"/>
  <c r="AB89" i="1"/>
  <c r="AB88" i="1"/>
  <c r="AB99" i="1"/>
  <c r="AB97" i="1"/>
  <c r="AB100" i="1"/>
  <c r="AB87" i="1"/>
  <c r="AB85" i="1"/>
  <c r="AB83" i="1"/>
  <c r="AB82" i="1"/>
  <c r="AB76" i="1"/>
  <c r="AB86" i="1"/>
  <c r="AB79" i="1"/>
  <c r="AB81" i="1"/>
  <c r="AB80" i="1"/>
  <c r="AB77" i="1"/>
  <c r="AB84" i="1"/>
  <c r="AB75" i="1"/>
  <c r="AB71" i="1"/>
  <c r="AB62" i="1"/>
  <c r="AB58" i="1"/>
  <c r="AB57" i="1"/>
  <c r="AB56" i="1"/>
  <c r="AB55" i="1"/>
  <c r="AB53" i="1"/>
  <c r="AB52" i="1"/>
  <c r="AB51" i="1"/>
  <c r="AB78" i="1"/>
  <c r="AB72" i="1"/>
  <c r="AB69" i="1"/>
  <c r="AB67" i="1"/>
  <c r="AB65" i="1"/>
  <c r="AB63" i="1"/>
  <c r="AB61" i="1"/>
  <c r="AB74" i="1"/>
  <c r="AB46" i="1"/>
  <c r="AB64" i="1"/>
  <c r="AB45" i="1"/>
  <c r="AB73" i="1"/>
  <c r="AB70" i="1"/>
  <c r="AB50" i="1"/>
  <c r="AB60" i="1"/>
  <c r="AB25" i="1"/>
  <c r="AB24" i="1"/>
  <c r="AB66" i="1"/>
  <c r="AB48" i="1"/>
  <c r="AB68" i="1"/>
  <c r="AB59" i="1"/>
  <c r="AB38" i="1"/>
  <c r="AB27" i="1"/>
  <c r="AB18" i="1"/>
  <c r="AB17" i="1"/>
  <c r="AB15" i="1"/>
  <c r="AB14" i="1"/>
  <c r="AB13" i="1"/>
  <c r="AB11" i="1"/>
  <c r="AB8" i="1"/>
  <c r="AB37" i="1"/>
  <c r="AB43" i="1"/>
  <c r="AB41" i="1"/>
  <c r="AB42" i="1"/>
  <c r="AB40" i="1"/>
  <c r="AC6" i="1"/>
  <c r="AC47" i="1" s="1"/>
  <c r="W6" i="1"/>
  <c r="W47" i="1" s="1"/>
  <c r="V7" i="1"/>
  <c r="AI6" i="1"/>
  <c r="AI47" i="1" s="1"/>
  <c r="AH7" i="1"/>
  <c r="AU6" i="1"/>
  <c r="AU47" i="1" s="1"/>
  <c r="BB5" i="1"/>
  <c r="AO6" i="1"/>
  <c r="AO47" i="1" s="1"/>
  <c r="AN7" i="1"/>
  <c r="AO16" i="1" l="1"/>
  <c r="AO19" i="1"/>
  <c r="AO26" i="1"/>
  <c r="AO20" i="1"/>
  <c r="W16" i="1"/>
  <c r="W19" i="1"/>
  <c r="W26" i="1"/>
  <c r="W20" i="1"/>
  <c r="AC16" i="1"/>
  <c r="AC20" i="1"/>
  <c r="AC19" i="1"/>
  <c r="AC26" i="1"/>
  <c r="AU16" i="1"/>
  <c r="AU19" i="1"/>
  <c r="AU26" i="1"/>
  <c r="AU20" i="1"/>
  <c r="AI16" i="1"/>
  <c r="AI20" i="1"/>
  <c r="AI26" i="1"/>
  <c r="AI19" i="1"/>
  <c r="AU54" i="1"/>
  <c r="AU49" i="1"/>
  <c r="W54" i="1"/>
  <c r="W49" i="1"/>
  <c r="AC49" i="1"/>
  <c r="AC54" i="1"/>
  <c r="AO49" i="1"/>
  <c r="AO54" i="1"/>
  <c r="AI54" i="1"/>
  <c r="AI49" i="1"/>
  <c r="AD6" i="1"/>
  <c r="AC28" i="1"/>
  <c r="AC29" i="1"/>
  <c r="W28" i="1"/>
  <c r="W29" i="1"/>
  <c r="AO29" i="1"/>
  <c r="AO28" i="1"/>
  <c r="AU29" i="1"/>
  <c r="AU28" i="1"/>
  <c r="AI29" i="1"/>
  <c r="AI28" i="1"/>
  <c r="AC7" i="1"/>
  <c r="AU120" i="1"/>
  <c r="AU110" i="1"/>
  <c r="AU113" i="1"/>
  <c r="AU109" i="1"/>
  <c r="AU112" i="1"/>
  <c r="AU118" i="1"/>
  <c r="AU116" i="1"/>
  <c r="AU119" i="1"/>
  <c r="AU117" i="1"/>
  <c r="AU115" i="1"/>
  <c r="AU108" i="1"/>
  <c r="AU107" i="1"/>
  <c r="AU106" i="1"/>
  <c r="AU103" i="1"/>
  <c r="AU102" i="1"/>
  <c r="AU101" i="1"/>
  <c r="AU100" i="1"/>
  <c r="AU99" i="1"/>
  <c r="AU98" i="1"/>
  <c r="AU97" i="1"/>
  <c r="AU105" i="1"/>
  <c r="AU104" i="1"/>
  <c r="AU114" i="1"/>
  <c r="AU111" i="1"/>
  <c r="AU89" i="1"/>
  <c r="AU94" i="1"/>
  <c r="AU92" i="1"/>
  <c r="AU96" i="1"/>
  <c r="AU87" i="1"/>
  <c r="AU86" i="1"/>
  <c r="AU85" i="1"/>
  <c r="AU84" i="1"/>
  <c r="AU83" i="1"/>
  <c r="AU80" i="1"/>
  <c r="AU78" i="1"/>
  <c r="AU93" i="1"/>
  <c r="AU75" i="1"/>
  <c r="AU91" i="1"/>
  <c r="AU90" i="1"/>
  <c r="AU88" i="1"/>
  <c r="AU76" i="1"/>
  <c r="AU72" i="1"/>
  <c r="AU71" i="1"/>
  <c r="AU70" i="1"/>
  <c r="AU69" i="1"/>
  <c r="AU68" i="1"/>
  <c r="AU67" i="1"/>
  <c r="AU66" i="1"/>
  <c r="AU65" i="1"/>
  <c r="AU64" i="1"/>
  <c r="AU63" i="1"/>
  <c r="AU62" i="1"/>
  <c r="AU61" i="1"/>
  <c r="AU60" i="1"/>
  <c r="AU59" i="1"/>
  <c r="AU58" i="1"/>
  <c r="AU95" i="1"/>
  <c r="AU79" i="1"/>
  <c r="AU73" i="1"/>
  <c r="AU74" i="1"/>
  <c r="AU81" i="1"/>
  <c r="AU77" i="1"/>
  <c r="AU46" i="1"/>
  <c r="AU55" i="1"/>
  <c r="AU51" i="1"/>
  <c r="AU45" i="1"/>
  <c r="AU82" i="1"/>
  <c r="AU53" i="1"/>
  <c r="AU52" i="1"/>
  <c r="AU50" i="1"/>
  <c r="AU56" i="1"/>
  <c r="AU57" i="1"/>
  <c r="AU17" i="1"/>
  <c r="AU15" i="1"/>
  <c r="AU14" i="1"/>
  <c r="AU13" i="1"/>
  <c r="AU11" i="1"/>
  <c r="AU8" i="1"/>
  <c r="AU38" i="1"/>
  <c r="AU24" i="1"/>
  <c r="AU27" i="1"/>
  <c r="AU18" i="1"/>
  <c r="AU48" i="1"/>
  <c r="AU42" i="1"/>
  <c r="AU43" i="1"/>
  <c r="AU25" i="1"/>
  <c r="AU41" i="1"/>
  <c r="AU37" i="1"/>
  <c r="AU40" i="1"/>
  <c r="AI118" i="1"/>
  <c r="AI116" i="1"/>
  <c r="AI120" i="1"/>
  <c r="AI113" i="1"/>
  <c r="AI110" i="1"/>
  <c r="AI119" i="1"/>
  <c r="AI107" i="1"/>
  <c r="AI106" i="1"/>
  <c r="AI109" i="1"/>
  <c r="AI105" i="1"/>
  <c r="AI115" i="1"/>
  <c r="AI104" i="1"/>
  <c r="AI103" i="1"/>
  <c r="AI112" i="1"/>
  <c r="AI96" i="1"/>
  <c r="AI95" i="1"/>
  <c r="AI94" i="1"/>
  <c r="AI93" i="1"/>
  <c r="AI92" i="1"/>
  <c r="AI114" i="1"/>
  <c r="AI101" i="1"/>
  <c r="AI100" i="1"/>
  <c r="AI98" i="1"/>
  <c r="AI117" i="1"/>
  <c r="AI87" i="1"/>
  <c r="AI86" i="1"/>
  <c r="AI85" i="1"/>
  <c r="AI84" i="1"/>
  <c r="AI83" i="1"/>
  <c r="AI82" i="1"/>
  <c r="AI81" i="1"/>
  <c r="AI80" i="1"/>
  <c r="AI79" i="1"/>
  <c r="AI78" i="1"/>
  <c r="AI77" i="1"/>
  <c r="AI76" i="1"/>
  <c r="AI75" i="1"/>
  <c r="AI74" i="1"/>
  <c r="AI97" i="1"/>
  <c r="AI91" i="1"/>
  <c r="AI89" i="1"/>
  <c r="AI108" i="1"/>
  <c r="AI88" i="1"/>
  <c r="AI111" i="1"/>
  <c r="AI99" i="1"/>
  <c r="AI90" i="1"/>
  <c r="AI73" i="1"/>
  <c r="AI72" i="1"/>
  <c r="AI71" i="1"/>
  <c r="AI70" i="1"/>
  <c r="AI69" i="1"/>
  <c r="AI68" i="1"/>
  <c r="AI67" i="1"/>
  <c r="AI66" i="1"/>
  <c r="AI65" i="1"/>
  <c r="AI64" i="1"/>
  <c r="AI63" i="1"/>
  <c r="AI102" i="1"/>
  <c r="AI60" i="1"/>
  <c r="AI59" i="1"/>
  <c r="AI58" i="1"/>
  <c r="AI57" i="1"/>
  <c r="AI56" i="1"/>
  <c r="AI55" i="1"/>
  <c r="AI53" i="1"/>
  <c r="AI52" i="1"/>
  <c r="AI51" i="1"/>
  <c r="AI43" i="1"/>
  <c r="AI42" i="1"/>
  <c r="AI48" i="1"/>
  <c r="AI61" i="1"/>
  <c r="AI46" i="1"/>
  <c r="AI45" i="1"/>
  <c r="AI50" i="1"/>
  <c r="AI62" i="1"/>
  <c r="AI38" i="1"/>
  <c r="AI27" i="1"/>
  <c r="AI25" i="1"/>
  <c r="AI24" i="1"/>
  <c r="AI40" i="1"/>
  <c r="AI8" i="1"/>
  <c r="AI13" i="1"/>
  <c r="AI41" i="1"/>
  <c r="AI17" i="1"/>
  <c r="AI14" i="1"/>
  <c r="AI37" i="1"/>
  <c r="AI11" i="1"/>
  <c r="AI15" i="1"/>
  <c r="AI18" i="1"/>
  <c r="W113" i="1"/>
  <c r="W119" i="1"/>
  <c r="W117" i="1"/>
  <c r="W115" i="1"/>
  <c r="W120" i="1"/>
  <c r="W118" i="1"/>
  <c r="W116" i="1"/>
  <c r="W110" i="1"/>
  <c r="W108" i="1"/>
  <c r="W104" i="1"/>
  <c r="W103" i="1"/>
  <c r="W102" i="1"/>
  <c r="W101" i="1"/>
  <c r="W100" i="1"/>
  <c r="W99" i="1"/>
  <c r="W98" i="1"/>
  <c r="W97" i="1"/>
  <c r="W111" i="1"/>
  <c r="W109" i="1"/>
  <c r="W112" i="1"/>
  <c r="W107" i="1"/>
  <c r="W114" i="1"/>
  <c r="W106" i="1"/>
  <c r="W105" i="1"/>
  <c r="W96" i="1"/>
  <c r="W95" i="1"/>
  <c r="W93" i="1"/>
  <c r="W91" i="1"/>
  <c r="W90" i="1"/>
  <c r="W87" i="1"/>
  <c r="W86" i="1"/>
  <c r="W85" i="1"/>
  <c r="W84" i="1"/>
  <c r="W83" i="1"/>
  <c r="W81" i="1"/>
  <c r="W75" i="1"/>
  <c r="W92" i="1"/>
  <c r="W94" i="1"/>
  <c r="W89" i="1"/>
  <c r="W88" i="1"/>
  <c r="W76" i="1"/>
  <c r="W74" i="1"/>
  <c r="W72" i="1"/>
  <c r="W71" i="1"/>
  <c r="W70" i="1"/>
  <c r="W69" i="1"/>
  <c r="W68" i="1"/>
  <c r="W67" i="1"/>
  <c r="W66" i="1"/>
  <c r="W65" i="1"/>
  <c r="W64" i="1"/>
  <c r="W63" i="1"/>
  <c r="W62" i="1"/>
  <c r="W61" i="1"/>
  <c r="W60" i="1"/>
  <c r="W59" i="1"/>
  <c r="W79" i="1"/>
  <c r="W73" i="1"/>
  <c r="W80" i="1"/>
  <c r="W77" i="1"/>
  <c r="W82" i="1"/>
  <c r="W78" i="1"/>
  <c r="W57" i="1"/>
  <c r="W52" i="1"/>
  <c r="W55" i="1"/>
  <c r="W58" i="1"/>
  <c r="W56" i="1"/>
  <c r="W53" i="1"/>
  <c r="W46" i="1"/>
  <c r="W51" i="1"/>
  <c r="W50" i="1"/>
  <c r="W43" i="1"/>
  <c r="W18" i="1"/>
  <c r="W17" i="1"/>
  <c r="W15" i="1"/>
  <c r="W14" i="1"/>
  <c r="W13" i="1"/>
  <c r="W11" i="1"/>
  <c r="W8" i="1"/>
  <c r="W25" i="1"/>
  <c r="W41" i="1"/>
  <c r="W40" i="1"/>
  <c r="W37" i="1"/>
  <c r="W48" i="1"/>
  <c r="W24" i="1"/>
  <c r="W45" i="1"/>
  <c r="W27" i="1"/>
  <c r="W42" i="1"/>
  <c r="W38" i="1"/>
  <c r="AC120" i="1"/>
  <c r="AC119" i="1"/>
  <c r="AC118" i="1"/>
  <c r="AC117" i="1"/>
  <c r="AC116" i="1"/>
  <c r="AC115" i="1"/>
  <c r="AC114" i="1"/>
  <c r="AC112" i="1"/>
  <c r="AC110" i="1"/>
  <c r="AC109" i="1"/>
  <c r="AC111" i="1"/>
  <c r="AC106" i="1"/>
  <c r="AC105" i="1"/>
  <c r="AC104" i="1"/>
  <c r="AC103" i="1"/>
  <c r="AC102" i="1"/>
  <c r="AC101" i="1"/>
  <c r="AC100" i="1"/>
  <c r="AC99" i="1"/>
  <c r="AC108" i="1"/>
  <c r="AC113" i="1"/>
  <c r="AC107" i="1"/>
  <c r="AC97" i="1"/>
  <c r="AC98" i="1"/>
  <c r="AC96" i="1"/>
  <c r="AC95" i="1"/>
  <c r="AC93" i="1"/>
  <c r="AC89" i="1"/>
  <c r="AC94" i="1"/>
  <c r="AC92" i="1"/>
  <c r="AC79" i="1"/>
  <c r="AC78" i="1"/>
  <c r="AC86" i="1"/>
  <c r="AC84" i="1"/>
  <c r="AC81" i="1"/>
  <c r="AC80" i="1"/>
  <c r="AC77" i="1"/>
  <c r="AC82" i="1"/>
  <c r="AC75" i="1"/>
  <c r="AC91" i="1"/>
  <c r="AC72" i="1"/>
  <c r="AC71" i="1"/>
  <c r="AC70" i="1"/>
  <c r="AC69" i="1"/>
  <c r="AC68" i="1"/>
  <c r="AC67" i="1"/>
  <c r="AC66" i="1"/>
  <c r="AC65" i="1"/>
  <c r="AC64" i="1"/>
  <c r="AC63" i="1"/>
  <c r="AC62" i="1"/>
  <c r="AC61" i="1"/>
  <c r="AC85" i="1"/>
  <c r="AC76" i="1"/>
  <c r="AC74" i="1"/>
  <c r="AC73" i="1"/>
  <c r="AC83" i="1"/>
  <c r="AC58" i="1"/>
  <c r="AC57" i="1"/>
  <c r="AC56" i="1"/>
  <c r="AC55" i="1"/>
  <c r="AC53" i="1"/>
  <c r="AC52" i="1"/>
  <c r="AC51" i="1"/>
  <c r="AC50" i="1"/>
  <c r="AC90" i="1"/>
  <c r="AC87" i="1"/>
  <c r="AC60" i="1"/>
  <c r="AC45" i="1"/>
  <c r="AC88" i="1"/>
  <c r="AC59" i="1"/>
  <c r="AC43" i="1"/>
  <c r="AC41" i="1"/>
  <c r="AC40" i="1"/>
  <c r="AC37" i="1"/>
  <c r="AC48" i="1"/>
  <c r="AC24" i="1"/>
  <c r="AC8" i="1"/>
  <c r="AC11" i="1"/>
  <c r="AC38" i="1"/>
  <c r="AC27" i="1"/>
  <c r="AC18" i="1"/>
  <c r="AC17" i="1"/>
  <c r="AC15" i="1"/>
  <c r="AC14" i="1"/>
  <c r="AC13" i="1"/>
  <c r="AC46" i="1"/>
  <c r="AC42" i="1"/>
  <c r="AC25" i="1"/>
  <c r="AO120" i="1"/>
  <c r="AO119" i="1"/>
  <c r="AO118" i="1"/>
  <c r="AO117" i="1"/>
  <c r="AO116" i="1"/>
  <c r="AO115" i="1"/>
  <c r="AO114" i="1"/>
  <c r="AO113" i="1"/>
  <c r="AO112" i="1"/>
  <c r="AO111" i="1"/>
  <c r="AO110" i="1"/>
  <c r="AO109" i="1"/>
  <c r="AO108" i="1"/>
  <c r="AO107" i="1"/>
  <c r="AO105" i="1"/>
  <c r="AO101" i="1"/>
  <c r="AO100" i="1"/>
  <c r="AO97" i="1"/>
  <c r="AO104" i="1"/>
  <c r="AO99" i="1"/>
  <c r="AO96" i="1"/>
  <c r="AO95" i="1"/>
  <c r="AO94" i="1"/>
  <c r="AO93" i="1"/>
  <c r="AO92" i="1"/>
  <c r="AO91" i="1"/>
  <c r="AO102" i="1"/>
  <c r="AO103" i="1"/>
  <c r="AO98" i="1"/>
  <c r="AO106" i="1"/>
  <c r="AO87" i="1"/>
  <c r="AO86" i="1"/>
  <c r="AO85" i="1"/>
  <c r="AO84" i="1"/>
  <c r="AO83" i="1"/>
  <c r="AO82" i="1"/>
  <c r="AO81" i="1"/>
  <c r="AO80" i="1"/>
  <c r="AO79" i="1"/>
  <c r="AO90" i="1"/>
  <c r="AO89" i="1"/>
  <c r="AO75" i="1"/>
  <c r="AO77" i="1"/>
  <c r="AO88" i="1"/>
  <c r="AO78" i="1"/>
  <c r="AO74" i="1"/>
  <c r="AO73" i="1"/>
  <c r="AO76" i="1"/>
  <c r="AO70" i="1"/>
  <c r="AO68" i="1"/>
  <c r="AO66" i="1"/>
  <c r="AO64" i="1"/>
  <c r="AO62" i="1"/>
  <c r="AO60" i="1"/>
  <c r="AO69" i="1"/>
  <c r="AO67" i="1"/>
  <c r="AO65" i="1"/>
  <c r="AO63" i="1"/>
  <c r="AO58" i="1"/>
  <c r="AO57" i="1"/>
  <c r="AO56" i="1"/>
  <c r="AO55" i="1"/>
  <c r="AO53" i="1"/>
  <c r="AO72" i="1"/>
  <c r="AO61" i="1"/>
  <c r="AO59" i="1"/>
  <c r="AO50" i="1"/>
  <c r="AO43" i="1"/>
  <c r="AO42" i="1"/>
  <c r="AO41" i="1"/>
  <c r="AO40" i="1"/>
  <c r="AO38" i="1"/>
  <c r="AO37" i="1"/>
  <c r="AO27" i="1"/>
  <c r="AO51" i="1"/>
  <c r="AO46" i="1"/>
  <c r="AO71" i="1"/>
  <c r="AO24" i="1"/>
  <c r="AO17" i="1"/>
  <c r="AO15" i="1"/>
  <c r="AO14" i="1"/>
  <c r="AO13" i="1"/>
  <c r="AO11" i="1"/>
  <c r="AO8" i="1"/>
  <c r="AO45" i="1"/>
  <c r="AO52" i="1"/>
  <c r="AO48" i="1"/>
  <c r="AO18" i="1"/>
  <c r="AO25" i="1"/>
  <c r="BB6" i="1"/>
  <c r="BB47" i="1" s="1"/>
  <c r="X6" i="1"/>
  <c r="X47" i="1" s="1"/>
  <c r="W7" i="1"/>
  <c r="AP6" i="1"/>
  <c r="AP47" i="1" s="1"/>
  <c r="AO7" i="1"/>
  <c r="AV6" i="1"/>
  <c r="AV47" i="1" s="1"/>
  <c r="AU7" i="1"/>
  <c r="AJ6" i="1"/>
  <c r="AJ47" i="1" s="1"/>
  <c r="AI7" i="1"/>
  <c r="AD94" i="1" l="1"/>
  <c r="AD47" i="1"/>
  <c r="AD95" i="1"/>
  <c r="AD72" i="1"/>
  <c r="AD120" i="1"/>
  <c r="X16" i="1"/>
  <c r="X19" i="1"/>
  <c r="X26" i="1"/>
  <c r="X20" i="1"/>
  <c r="AD16" i="1"/>
  <c r="AD20" i="1"/>
  <c r="AD19" i="1"/>
  <c r="AD26" i="1"/>
  <c r="BB16" i="1"/>
  <c r="BB20" i="1"/>
  <c r="BB19" i="1"/>
  <c r="BB26" i="1"/>
  <c r="AD102" i="1"/>
  <c r="AV16" i="1"/>
  <c r="AV19" i="1"/>
  <c r="AV26" i="1"/>
  <c r="AV20" i="1"/>
  <c r="AD48" i="1"/>
  <c r="AJ16" i="1"/>
  <c r="AJ20" i="1"/>
  <c r="AJ26" i="1"/>
  <c r="AJ19" i="1"/>
  <c r="AP16" i="1"/>
  <c r="AP26" i="1"/>
  <c r="AP20" i="1"/>
  <c r="AP19" i="1"/>
  <c r="AD11" i="1"/>
  <c r="AD42" i="1"/>
  <c r="AD8" i="1"/>
  <c r="AD41" i="1"/>
  <c r="AD46" i="1"/>
  <c r="AD78" i="1"/>
  <c r="AD71" i="1"/>
  <c r="AD92" i="1"/>
  <c r="AD101" i="1"/>
  <c r="AD119" i="1"/>
  <c r="AD13" i="1"/>
  <c r="AD61" i="1"/>
  <c r="AD14" i="1"/>
  <c r="AD60" i="1"/>
  <c r="AD51" i="1"/>
  <c r="AD62" i="1"/>
  <c r="AD84" i="1"/>
  <c r="AD88" i="1"/>
  <c r="AD104" i="1"/>
  <c r="AE6" i="1"/>
  <c r="AD15" i="1"/>
  <c r="AD74" i="1"/>
  <c r="AD52" i="1"/>
  <c r="AD63" i="1"/>
  <c r="AD82" i="1"/>
  <c r="AD107" i="1"/>
  <c r="AD105" i="1"/>
  <c r="AD7" i="1"/>
  <c r="AD17" i="1"/>
  <c r="AD73" i="1"/>
  <c r="AD53" i="1"/>
  <c r="AD64" i="1"/>
  <c r="AD110" i="1"/>
  <c r="AD106" i="1"/>
  <c r="AD111" i="1"/>
  <c r="AD75" i="1"/>
  <c r="AD18" i="1"/>
  <c r="AD79" i="1"/>
  <c r="AD55" i="1"/>
  <c r="AD65" i="1"/>
  <c r="AD81" i="1"/>
  <c r="AD108" i="1"/>
  <c r="AD114" i="1"/>
  <c r="AD50" i="1"/>
  <c r="AD89" i="1"/>
  <c r="AD59" i="1"/>
  <c r="AD56" i="1"/>
  <c r="AD66" i="1"/>
  <c r="AD90" i="1"/>
  <c r="AD112" i="1"/>
  <c r="AD109" i="1"/>
  <c r="AD43" i="1"/>
  <c r="AD24" i="1"/>
  <c r="AD27" i="1"/>
  <c r="AD80" i="1"/>
  <c r="AD57" i="1"/>
  <c r="AD67" i="1"/>
  <c r="AD91" i="1"/>
  <c r="AD97" i="1"/>
  <c r="AD115" i="1"/>
  <c r="AD113" i="1"/>
  <c r="AD25" i="1"/>
  <c r="AD37" i="1"/>
  <c r="AD87" i="1"/>
  <c r="AD58" i="1"/>
  <c r="AD68" i="1"/>
  <c r="AD96" i="1"/>
  <c r="AD98" i="1"/>
  <c r="AD116" i="1"/>
  <c r="AD103" i="1"/>
  <c r="AD38" i="1"/>
  <c r="AD86" i="1"/>
  <c r="AD83" i="1"/>
  <c r="AD69" i="1"/>
  <c r="AD77" i="1"/>
  <c r="AD99" i="1"/>
  <c r="AD117" i="1"/>
  <c r="AD76" i="1"/>
  <c r="AD40" i="1"/>
  <c r="AD45" i="1"/>
  <c r="AD85" i="1"/>
  <c r="AD70" i="1"/>
  <c r="AD93" i="1"/>
  <c r="AD100" i="1"/>
  <c r="AD118" i="1"/>
  <c r="BB49" i="1"/>
  <c r="BB54" i="1"/>
  <c r="AD49" i="1"/>
  <c r="AD54" i="1"/>
  <c r="X54" i="1"/>
  <c r="X49" i="1"/>
  <c r="AJ54" i="1"/>
  <c r="AJ49" i="1"/>
  <c r="AP49" i="1"/>
  <c r="AP54" i="1"/>
  <c r="AV54" i="1"/>
  <c r="AV49" i="1"/>
  <c r="BB28" i="1"/>
  <c r="BB29" i="1"/>
  <c r="AV29" i="1"/>
  <c r="AV28" i="1"/>
  <c r="AP29" i="1"/>
  <c r="AP28" i="1"/>
  <c r="X28" i="1"/>
  <c r="X29" i="1"/>
  <c r="AE28" i="1"/>
  <c r="AJ28" i="1"/>
  <c r="AJ29" i="1"/>
  <c r="AD29" i="1"/>
  <c r="AD28" i="1"/>
  <c r="AP120" i="1"/>
  <c r="AP111" i="1"/>
  <c r="AP119" i="1"/>
  <c r="AP117" i="1"/>
  <c r="AP115" i="1"/>
  <c r="AP114" i="1"/>
  <c r="AP108" i="1"/>
  <c r="AP110" i="1"/>
  <c r="AP109" i="1"/>
  <c r="AP113" i="1"/>
  <c r="AP107" i="1"/>
  <c r="AP106" i="1"/>
  <c r="AP118" i="1"/>
  <c r="AP97" i="1"/>
  <c r="AP112" i="1"/>
  <c r="AP104" i="1"/>
  <c r="AP99" i="1"/>
  <c r="AP96" i="1"/>
  <c r="AP95" i="1"/>
  <c r="AP94" i="1"/>
  <c r="AP93" i="1"/>
  <c r="AP92" i="1"/>
  <c r="AP102" i="1"/>
  <c r="AP105" i="1"/>
  <c r="AP101" i="1"/>
  <c r="AP100" i="1"/>
  <c r="AP116" i="1"/>
  <c r="AP103" i="1"/>
  <c r="AP90" i="1"/>
  <c r="AP89" i="1"/>
  <c r="AP91" i="1"/>
  <c r="AP74" i="1"/>
  <c r="AP87" i="1"/>
  <c r="AP85" i="1"/>
  <c r="AP80" i="1"/>
  <c r="AP79" i="1"/>
  <c r="AP81" i="1"/>
  <c r="AP75" i="1"/>
  <c r="AP98" i="1"/>
  <c r="AP88" i="1"/>
  <c r="AP83" i="1"/>
  <c r="AP82" i="1"/>
  <c r="AP78" i="1"/>
  <c r="AP73" i="1"/>
  <c r="AP84" i="1"/>
  <c r="AP70" i="1"/>
  <c r="AP68" i="1"/>
  <c r="AP66" i="1"/>
  <c r="AP64" i="1"/>
  <c r="AP62" i="1"/>
  <c r="AP60" i="1"/>
  <c r="AP76" i="1"/>
  <c r="AP71" i="1"/>
  <c r="AP61" i="1"/>
  <c r="AP59" i="1"/>
  <c r="AP63" i="1"/>
  <c r="AP57" i="1"/>
  <c r="AP50" i="1"/>
  <c r="AP77" i="1"/>
  <c r="AP69" i="1"/>
  <c r="AP43" i="1"/>
  <c r="AP42" i="1"/>
  <c r="AP41" i="1"/>
  <c r="AP40" i="1"/>
  <c r="AP38" i="1"/>
  <c r="AP37" i="1"/>
  <c r="AP27" i="1"/>
  <c r="AP25" i="1"/>
  <c r="AP24" i="1"/>
  <c r="AP55" i="1"/>
  <c r="AP51" i="1"/>
  <c r="AP65" i="1"/>
  <c r="AP58" i="1"/>
  <c r="AP48" i="1"/>
  <c r="AP56" i="1"/>
  <c r="AP45" i="1"/>
  <c r="AP46" i="1"/>
  <c r="AP18" i="1"/>
  <c r="AP53" i="1"/>
  <c r="AP52" i="1"/>
  <c r="AP67" i="1"/>
  <c r="AP86" i="1"/>
  <c r="AP72" i="1"/>
  <c r="AP13" i="1"/>
  <c r="AP17" i="1"/>
  <c r="AP15" i="1"/>
  <c r="AP8" i="1"/>
  <c r="AP14" i="1"/>
  <c r="AP11" i="1"/>
  <c r="AE118" i="1"/>
  <c r="AE116" i="1"/>
  <c r="AE98" i="1"/>
  <c r="AE97" i="1"/>
  <c r="AE86" i="1"/>
  <c r="AE85" i="1"/>
  <c r="AE72" i="1"/>
  <c r="AE71" i="1"/>
  <c r="AE60" i="1"/>
  <c r="AE59" i="1"/>
  <c r="AE51" i="1"/>
  <c r="AE50" i="1"/>
  <c r="AE11" i="1"/>
  <c r="AE8" i="1"/>
  <c r="AE43" i="1"/>
  <c r="AJ118" i="1"/>
  <c r="AJ116" i="1"/>
  <c r="AJ108" i="1"/>
  <c r="AJ107" i="1"/>
  <c r="AJ106" i="1"/>
  <c r="AJ105" i="1"/>
  <c r="AJ104" i="1"/>
  <c r="AJ120" i="1"/>
  <c r="AJ113" i="1"/>
  <c r="AJ110" i="1"/>
  <c r="AJ112" i="1"/>
  <c r="AJ109" i="1"/>
  <c r="AJ119" i="1"/>
  <c r="AJ117" i="1"/>
  <c r="AJ115" i="1"/>
  <c r="AJ103" i="1"/>
  <c r="AJ102" i="1"/>
  <c r="AJ101" i="1"/>
  <c r="AJ114" i="1"/>
  <c r="AJ111" i="1"/>
  <c r="AJ96" i="1"/>
  <c r="AJ95" i="1"/>
  <c r="AJ94" i="1"/>
  <c r="AJ93" i="1"/>
  <c r="AJ92" i="1"/>
  <c r="AJ91" i="1"/>
  <c r="AJ90" i="1"/>
  <c r="AJ89" i="1"/>
  <c r="AJ88" i="1"/>
  <c r="AJ100" i="1"/>
  <c r="AJ98" i="1"/>
  <c r="AJ97" i="1"/>
  <c r="AJ86" i="1"/>
  <c r="AJ84" i="1"/>
  <c r="AJ79" i="1"/>
  <c r="AJ77" i="1"/>
  <c r="AJ76" i="1"/>
  <c r="AJ74" i="1"/>
  <c r="AJ99" i="1"/>
  <c r="AJ85" i="1"/>
  <c r="AJ82" i="1"/>
  <c r="AJ81" i="1"/>
  <c r="AJ75" i="1"/>
  <c r="AJ80" i="1"/>
  <c r="AJ72" i="1"/>
  <c r="AJ59" i="1"/>
  <c r="AJ87" i="1"/>
  <c r="AJ78" i="1"/>
  <c r="AJ58" i="1"/>
  <c r="AJ57" i="1"/>
  <c r="AJ56" i="1"/>
  <c r="AJ55" i="1"/>
  <c r="AJ53" i="1"/>
  <c r="AJ52" i="1"/>
  <c r="AJ51" i="1"/>
  <c r="AJ70" i="1"/>
  <c r="AJ68" i="1"/>
  <c r="AJ66" i="1"/>
  <c r="AJ64" i="1"/>
  <c r="AJ62" i="1"/>
  <c r="AJ73" i="1"/>
  <c r="AJ71" i="1"/>
  <c r="AJ67" i="1"/>
  <c r="AJ48" i="1"/>
  <c r="AJ61" i="1"/>
  <c r="AJ60" i="1"/>
  <c r="AJ46" i="1"/>
  <c r="AJ63" i="1"/>
  <c r="AJ45" i="1"/>
  <c r="AJ69" i="1"/>
  <c r="AJ65" i="1"/>
  <c r="AJ83" i="1"/>
  <c r="AJ25" i="1"/>
  <c r="AJ42" i="1"/>
  <c r="AJ24" i="1"/>
  <c r="AJ50" i="1"/>
  <c r="AJ41" i="1"/>
  <c r="AJ40" i="1"/>
  <c r="AJ37" i="1"/>
  <c r="AJ18" i="1"/>
  <c r="AJ17" i="1"/>
  <c r="AJ15" i="1"/>
  <c r="AJ14" i="1"/>
  <c r="AJ13" i="1"/>
  <c r="AJ11" i="1"/>
  <c r="AJ8" i="1"/>
  <c r="AJ27" i="1"/>
  <c r="AJ43" i="1"/>
  <c r="AJ38" i="1"/>
  <c r="BB120" i="1"/>
  <c r="BB119" i="1"/>
  <c r="BB118" i="1"/>
  <c r="BB117" i="1"/>
  <c r="BB116" i="1"/>
  <c r="BB115" i="1"/>
  <c r="BB114" i="1"/>
  <c r="BB110" i="1"/>
  <c r="BB109" i="1"/>
  <c r="BB112" i="1"/>
  <c r="BB103" i="1"/>
  <c r="BB102" i="1"/>
  <c r="BB101" i="1"/>
  <c r="BB100" i="1"/>
  <c r="BB99" i="1"/>
  <c r="BB98" i="1"/>
  <c r="BB97" i="1"/>
  <c r="BB113" i="1"/>
  <c r="BB106" i="1"/>
  <c r="BB107" i="1"/>
  <c r="BB105" i="1"/>
  <c r="BB104" i="1"/>
  <c r="BB108" i="1"/>
  <c r="BB89" i="1"/>
  <c r="BB96" i="1"/>
  <c r="BB95" i="1"/>
  <c r="BB93" i="1"/>
  <c r="BB88" i="1"/>
  <c r="BB111" i="1"/>
  <c r="BB91" i="1"/>
  <c r="BB92" i="1"/>
  <c r="BB90" i="1"/>
  <c r="BB80" i="1"/>
  <c r="BB77" i="1"/>
  <c r="BB86" i="1"/>
  <c r="BB84" i="1"/>
  <c r="BB79" i="1"/>
  <c r="BB75" i="1"/>
  <c r="BB81" i="1"/>
  <c r="BB74" i="1"/>
  <c r="BB72" i="1"/>
  <c r="BB71" i="1"/>
  <c r="BB70" i="1"/>
  <c r="BB69" i="1"/>
  <c r="BB68" i="1"/>
  <c r="BB67" i="1"/>
  <c r="BB66" i="1"/>
  <c r="BB65" i="1"/>
  <c r="BB64" i="1"/>
  <c r="BB63" i="1"/>
  <c r="BB62" i="1"/>
  <c r="BB61" i="1"/>
  <c r="BB85" i="1"/>
  <c r="BB78" i="1"/>
  <c r="BB83" i="1"/>
  <c r="BB76" i="1"/>
  <c r="BB59" i="1"/>
  <c r="BB57" i="1"/>
  <c r="BB56" i="1"/>
  <c r="BB55" i="1"/>
  <c r="BB53" i="1"/>
  <c r="BB52" i="1"/>
  <c r="BB51" i="1"/>
  <c r="BB50" i="1"/>
  <c r="BB48" i="1"/>
  <c r="BB46" i="1"/>
  <c r="BB45" i="1"/>
  <c r="BB58" i="1"/>
  <c r="BB82" i="1"/>
  <c r="BB94" i="1"/>
  <c r="BB87" i="1"/>
  <c r="BB60" i="1"/>
  <c r="BB43" i="1"/>
  <c r="BB42" i="1"/>
  <c r="BB41" i="1"/>
  <c r="BB40" i="1"/>
  <c r="BB38" i="1"/>
  <c r="BB37" i="1"/>
  <c r="BB27" i="1"/>
  <c r="BB73" i="1"/>
  <c r="BB15" i="1"/>
  <c r="BB13" i="1"/>
  <c r="BB11" i="1"/>
  <c r="BB8" i="1"/>
  <c r="BB17" i="1"/>
  <c r="BB14" i="1"/>
  <c r="BB25" i="1"/>
  <c r="BB18" i="1"/>
  <c r="BB24" i="1"/>
  <c r="AV120" i="1"/>
  <c r="AV119" i="1"/>
  <c r="AV118" i="1"/>
  <c r="AV117" i="1"/>
  <c r="AV116" i="1"/>
  <c r="AV115" i="1"/>
  <c r="AV114" i="1"/>
  <c r="AV113" i="1"/>
  <c r="AV112" i="1"/>
  <c r="AV111" i="1"/>
  <c r="AV109" i="1"/>
  <c r="AV105" i="1"/>
  <c r="AV104" i="1"/>
  <c r="AV107" i="1"/>
  <c r="AV102" i="1"/>
  <c r="AV98" i="1"/>
  <c r="AV110" i="1"/>
  <c r="AV108" i="1"/>
  <c r="AV106" i="1"/>
  <c r="AV100" i="1"/>
  <c r="AV97" i="1"/>
  <c r="AV96" i="1"/>
  <c r="AV99" i="1"/>
  <c r="AV103" i="1"/>
  <c r="AV91" i="1"/>
  <c r="AV88" i="1"/>
  <c r="AV87" i="1"/>
  <c r="AV86" i="1"/>
  <c r="AV85" i="1"/>
  <c r="AV84" i="1"/>
  <c r="AV83" i="1"/>
  <c r="AV82" i="1"/>
  <c r="AV101" i="1"/>
  <c r="AV95" i="1"/>
  <c r="AV77" i="1"/>
  <c r="AV73" i="1"/>
  <c r="AV92" i="1"/>
  <c r="AV93" i="1"/>
  <c r="AV90" i="1"/>
  <c r="AV76" i="1"/>
  <c r="AV72" i="1"/>
  <c r="AV71" i="1"/>
  <c r="AV70" i="1"/>
  <c r="AV89" i="1"/>
  <c r="AV81" i="1"/>
  <c r="AV80" i="1"/>
  <c r="AV75" i="1"/>
  <c r="AV94" i="1"/>
  <c r="AV61" i="1"/>
  <c r="AV79" i="1"/>
  <c r="AV69" i="1"/>
  <c r="AV67" i="1"/>
  <c r="AV65" i="1"/>
  <c r="AV63" i="1"/>
  <c r="AV60" i="1"/>
  <c r="AV66" i="1"/>
  <c r="AV55" i="1"/>
  <c r="AV51" i="1"/>
  <c r="AV45" i="1"/>
  <c r="AV74" i="1"/>
  <c r="AV62" i="1"/>
  <c r="AV58" i="1"/>
  <c r="AV53" i="1"/>
  <c r="AV68" i="1"/>
  <c r="AV56" i="1"/>
  <c r="AV43" i="1"/>
  <c r="AV42" i="1"/>
  <c r="AV41" i="1"/>
  <c r="AV40" i="1"/>
  <c r="AV38" i="1"/>
  <c r="AV37" i="1"/>
  <c r="AV27" i="1"/>
  <c r="AV25" i="1"/>
  <c r="AV24" i="1"/>
  <c r="AV18" i="1"/>
  <c r="AV64" i="1"/>
  <c r="AV57" i="1"/>
  <c r="AV52" i="1"/>
  <c r="AV50" i="1"/>
  <c r="AV59" i="1"/>
  <c r="AV48" i="1"/>
  <c r="AV8" i="1"/>
  <c r="AV78" i="1"/>
  <c r="AV14" i="1"/>
  <c r="AV15" i="1"/>
  <c r="AV11" i="1"/>
  <c r="AV46" i="1"/>
  <c r="AV13" i="1"/>
  <c r="AV17" i="1"/>
  <c r="X120" i="1"/>
  <c r="X119" i="1"/>
  <c r="X118" i="1"/>
  <c r="X117" i="1"/>
  <c r="X116" i="1"/>
  <c r="X115" i="1"/>
  <c r="X114" i="1"/>
  <c r="X113" i="1"/>
  <c r="X112" i="1"/>
  <c r="X111" i="1"/>
  <c r="X109" i="1"/>
  <c r="X107" i="1"/>
  <c r="X106" i="1"/>
  <c r="X110" i="1"/>
  <c r="X108" i="1"/>
  <c r="X104" i="1"/>
  <c r="X101" i="1"/>
  <c r="X100" i="1"/>
  <c r="X98" i="1"/>
  <c r="X96" i="1"/>
  <c r="X105" i="1"/>
  <c r="X102" i="1"/>
  <c r="X92" i="1"/>
  <c r="X91" i="1"/>
  <c r="X103" i="1"/>
  <c r="X90" i="1"/>
  <c r="X87" i="1"/>
  <c r="X86" i="1"/>
  <c r="X85" i="1"/>
  <c r="X84" i="1"/>
  <c r="X83" i="1"/>
  <c r="X89" i="1"/>
  <c r="X74" i="1"/>
  <c r="X73" i="1"/>
  <c r="X99" i="1"/>
  <c r="X93" i="1"/>
  <c r="X97" i="1"/>
  <c r="X94" i="1"/>
  <c r="X79" i="1"/>
  <c r="X76" i="1"/>
  <c r="X72" i="1"/>
  <c r="X71" i="1"/>
  <c r="X80" i="1"/>
  <c r="X82" i="1"/>
  <c r="X81" i="1"/>
  <c r="X77" i="1"/>
  <c r="X70" i="1"/>
  <c r="X68" i="1"/>
  <c r="X66" i="1"/>
  <c r="X64" i="1"/>
  <c r="X60" i="1"/>
  <c r="X59" i="1"/>
  <c r="X88" i="1"/>
  <c r="X52" i="1"/>
  <c r="X95" i="1"/>
  <c r="X55" i="1"/>
  <c r="X67" i="1"/>
  <c r="X58" i="1"/>
  <c r="X48" i="1"/>
  <c r="X43" i="1"/>
  <c r="X42" i="1"/>
  <c r="X41" i="1"/>
  <c r="X40" i="1"/>
  <c r="X38" i="1"/>
  <c r="X37" i="1"/>
  <c r="X27" i="1"/>
  <c r="X25" i="1"/>
  <c r="X24" i="1"/>
  <c r="X78" i="1"/>
  <c r="X75" i="1"/>
  <c r="X69" i="1"/>
  <c r="X61" i="1"/>
  <c r="X51" i="1"/>
  <c r="X45" i="1"/>
  <c r="X65" i="1"/>
  <c r="X50" i="1"/>
  <c r="X62" i="1"/>
  <c r="X56" i="1"/>
  <c r="X53" i="1"/>
  <c r="X57" i="1"/>
  <c r="X8" i="1"/>
  <c r="X14" i="1"/>
  <c r="X11" i="1"/>
  <c r="X18" i="1"/>
  <c r="X15" i="1"/>
  <c r="X63" i="1"/>
  <c r="X46" i="1"/>
  <c r="X13" i="1"/>
  <c r="X17" i="1"/>
  <c r="BB7" i="1"/>
  <c r="BC6" i="1"/>
  <c r="BC47" i="1" s="1"/>
  <c r="Y6" i="1"/>
  <c r="Y47" i="1" s="1"/>
  <c r="X7" i="1"/>
  <c r="AK6" i="1"/>
  <c r="AK47" i="1" s="1"/>
  <c r="AJ7" i="1"/>
  <c r="AW6" i="1"/>
  <c r="AW47" i="1" s="1"/>
  <c r="AV7" i="1"/>
  <c r="AQ6" i="1"/>
  <c r="AQ47" i="1" s="1"/>
  <c r="AP7" i="1"/>
  <c r="AF6" i="1"/>
  <c r="AF47" i="1" s="1"/>
  <c r="AE119" i="1" l="1"/>
  <c r="AE47" i="1"/>
  <c r="AE7" i="1"/>
  <c r="AE53" i="1"/>
  <c r="AE99" i="1"/>
  <c r="AE79" i="1"/>
  <c r="AE25" i="1"/>
  <c r="AE93" i="1"/>
  <c r="AE107" i="1"/>
  <c r="AE96" i="1"/>
  <c r="AE102" i="1"/>
  <c r="AE42" i="1"/>
  <c r="AE18" i="1"/>
  <c r="AE77" i="1"/>
  <c r="AE65" i="1"/>
  <c r="AE90" i="1"/>
  <c r="AE105" i="1"/>
  <c r="AE103" i="1"/>
  <c r="AE45" i="1"/>
  <c r="AE75" i="1"/>
  <c r="AE49" i="1"/>
  <c r="AE40" i="1"/>
  <c r="AE63" i="1"/>
  <c r="AE101" i="1"/>
  <c r="AE54" i="1"/>
  <c r="AE64" i="1"/>
  <c r="AE38" i="1"/>
  <c r="AE52" i="1"/>
  <c r="AE73" i="1"/>
  <c r="AE68" i="1"/>
  <c r="AE82" i="1"/>
  <c r="AE106" i="1"/>
  <c r="AE117" i="1"/>
  <c r="AE13" i="1"/>
  <c r="AE61" i="1"/>
  <c r="AE87" i="1"/>
  <c r="AE111" i="1"/>
  <c r="AE15" i="1"/>
  <c r="AE95" i="1"/>
  <c r="AE94" i="1"/>
  <c r="AE120" i="1"/>
  <c r="AE17" i="1"/>
  <c r="AE81" i="1"/>
  <c r="AE57" i="1"/>
  <c r="AE74" i="1"/>
  <c r="AE69" i="1"/>
  <c r="AE83" i="1"/>
  <c r="AE108" i="1"/>
  <c r="AK16" i="1"/>
  <c r="AK20" i="1"/>
  <c r="AK19" i="1"/>
  <c r="AK26" i="1"/>
  <c r="AF16" i="1"/>
  <c r="AF19" i="1"/>
  <c r="AF26" i="1"/>
  <c r="AF20" i="1"/>
  <c r="AE16" i="1"/>
  <c r="AE19" i="1"/>
  <c r="AE26" i="1"/>
  <c r="AE20" i="1"/>
  <c r="BC16" i="1"/>
  <c r="BC19" i="1"/>
  <c r="BC26" i="1"/>
  <c r="BC20" i="1"/>
  <c r="AQ16" i="1"/>
  <c r="AQ20" i="1"/>
  <c r="AQ26" i="1"/>
  <c r="AQ19" i="1"/>
  <c r="Y16" i="1"/>
  <c r="Y19" i="1"/>
  <c r="Y26" i="1"/>
  <c r="Y20" i="1"/>
  <c r="AW16" i="1"/>
  <c r="AW19" i="1"/>
  <c r="AW26" i="1"/>
  <c r="AW20" i="1"/>
  <c r="AE41" i="1"/>
  <c r="AE14" i="1"/>
  <c r="AE58" i="1"/>
  <c r="AE62" i="1"/>
  <c r="AE89" i="1"/>
  <c r="AE92" i="1"/>
  <c r="AE100" i="1"/>
  <c r="AE114" i="1"/>
  <c r="AE29" i="1"/>
  <c r="AE46" i="1"/>
  <c r="AE24" i="1"/>
  <c r="AE80" i="1"/>
  <c r="AE66" i="1"/>
  <c r="AE91" i="1"/>
  <c r="AE109" i="1"/>
  <c r="AE104" i="1"/>
  <c r="AE55" i="1"/>
  <c r="AE48" i="1"/>
  <c r="AE88" i="1"/>
  <c r="AE67" i="1"/>
  <c r="AE76" i="1"/>
  <c r="AE110" i="1"/>
  <c r="AE115" i="1"/>
  <c r="AE37" i="1"/>
  <c r="AE27" i="1"/>
  <c r="AE56" i="1"/>
  <c r="AE78" i="1"/>
  <c r="AE70" i="1"/>
  <c r="AE84" i="1"/>
  <c r="AE112" i="1"/>
  <c r="AE113" i="1"/>
  <c r="AF54" i="1"/>
  <c r="AF49" i="1"/>
  <c r="BC54" i="1"/>
  <c r="BC49" i="1"/>
  <c r="AW49" i="1"/>
  <c r="AW54" i="1"/>
  <c r="Y49" i="1"/>
  <c r="Y54" i="1"/>
  <c r="AQ54" i="1"/>
  <c r="AQ49" i="1"/>
  <c r="AK49" i="1"/>
  <c r="AK54" i="1"/>
  <c r="AF28" i="1"/>
  <c r="AF29" i="1"/>
  <c r="AQ29" i="1"/>
  <c r="AQ28" i="1"/>
  <c r="BC28" i="1"/>
  <c r="BC29" i="1"/>
  <c r="Y28" i="1"/>
  <c r="Y29" i="1"/>
  <c r="AW28" i="1"/>
  <c r="AW29" i="1"/>
  <c r="AK28" i="1"/>
  <c r="AK29" i="1"/>
  <c r="BC7" i="1"/>
  <c r="BC120" i="1"/>
  <c r="BC114" i="1"/>
  <c r="BC110" i="1"/>
  <c r="BC109" i="1"/>
  <c r="BC119" i="1"/>
  <c r="BC117" i="1"/>
  <c r="BC115" i="1"/>
  <c r="BC113" i="1"/>
  <c r="BC118" i="1"/>
  <c r="BC116" i="1"/>
  <c r="BC103" i="1"/>
  <c r="BC102" i="1"/>
  <c r="BC101" i="1"/>
  <c r="BC100" i="1"/>
  <c r="BC99" i="1"/>
  <c r="BC98" i="1"/>
  <c r="BC97" i="1"/>
  <c r="BC106" i="1"/>
  <c r="BC107" i="1"/>
  <c r="BC105" i="1"/>
  <c r="BC104" i="1"/>
  <c r="BC108" i="1"/>
  <c r="BC112" i="1"/>
  <c r="BC111" i="1"/>
  <c r="BC90" i="1"/>
  <c r="BC96" i="1"/>
  <c r="BC95" i="1"/>
  <c r="BC93" i="1"/>
  <c r="BC88" i="1"/>
  <c r="BC91" i="1"/>
  <c r="BC87" i="1"/>
  <c r="BC86" i="1"/>
  <c r="BC85" i="1"/>
  <c r="BC84" i="1"/>
  <c r="BC83" i="1"/>
  <c r="BC82" i="1"/>
  <c r="BC81" i="1"/>
  <c r="BC89" i="1"/>
  <c r="BC94" i="1"/>
  <c r="BC76" i="1"/>
  <c r="BC79" i="1"/>
  <c r="BC75" i="1"/>
  <c r="BC92" i="1"/>
  <c r="BC80" i="1"/>
  <c r="BC74" i="1"/>
  <c r="BC72" i="1"/>
  <c r="BC71" i="1"/>
  <c r="BC70" i="1"/>
  <c r="BC69" i="1"/>
  <c r="BC68" i="1"/>
  <c r="BC67" i="1"/>
  <c r="BC66" i="1"/>
  <c r="BC65" i="1"/>
  <c r="BC64" i="1"/>
  <c r="BC63" i="1"/>
  <c r="BC62" i="1"/>
  <c r="BC61" i="1"/>
  <c r="BC60" i="1"/>
  <c r="BC59" i="1"/>
  <c r="BC58" i="1"/>
  <c r="BC78" i="1"/>
  <c r="BC77" i="1"/>
  <c r="BC53" i="1"/>
  <c r="BC48" i="1"/>
  <c r="BC56" i="1"/>
  <c r="BC52" i="1"/>
  <c r="BC46" i="1"/>
  <c r="BC45" i="1"/>
  <c r="BC51" i="1"/>
  <c r="BC57" i="1"/>
  <c r="BC55" i="1"/>
  <c r="BC50" i="1"/>
  <c r="BC73" i="1"/>
  <c r="BC17" i="1"/>
  <c r="BC15" i="1"/>
  <c r="BC14" i="1"/>
  <c r="BC13" i="1"/>
  <c r="BC11" i="1"/>
  <c r="BC8" i="1"/>
  <c r="BC25" i="1"/>
  <c r="BC42" i="1"/>
  <c r="BC41" i="1"/>
  <c r="BC40" i="1"/>
  <c r="BC37" i="1"/>
  <c r="BC18" i="1"/>
  <c r="BC24" i="1"/>
  <c r="BC27" i="1"/>
  <c r="BC43" i="1"/>
  <c r="BC38" i="1"/>
  <c r="AW120" i="1"/>
  <c r="AW119" i="1"/>
  <c r="AW118" i="1"/>
  <c r="AW117" i="1"/>
  <c r="AW116" i="1"/>
  <c r="AW115" i="1"/>
  <c r="AW114" i="1"/>
  <c r="AW113" i="1"/>
  <c r="AW112" i="1"/>
  <c r="AW111" i="1"/>
  <c r="AW110" i="1"/>
  <c r="AW109" i="1"/>
  <c r="AW108" i="1"/>
  <c r="AW107" i="1"/>
  <c r="AW104" i="1"/>
  <c r="AW102" i="1"/>
  <c r="AW98" i="1"/>
  <c r="AW106" i="1"/>
  <c r="AW100" i="1"/>
  <c r="AW97" i="1"/>
  <c r="AW96" i="1"/>
  <c r="AW95" i="1"/>
  <c r="AW94" i="1"/>
  <c r="AW93" i="1"/>
  <c r="AW92" i="1"/>
  <c r="AW91" i="1"/>
  <c r="AW103" i="1"/>
  <c r="AW101" i="1"/>
  <c r="AW87" i="1"/>
  <c r="AW86" i="1"/>
  <c r="AW85" i="1"/>
  <c r="AW84" i="1"/>
  <c r="AW83" i="1"/>
  <c r="AW82" i="1"/>
  <c r="AW81" i="1"/>
  <c r="AW80" i="1"/>
  <c r="AW79" i="1"/>
  <c r="AW105" i="1"/>
  <c r="AW99" i="1"/>
  <c r="AW76" i="1"/>
  <c r="AW90" i="1"/>
  <c r="AW89" i="1"/>
  <c r="AW88" i="1"/>
  <c r="AW77" i="1"/>
  <c r="AW74" i="1"/>
  <c r="AW73" i="1"/>
  <c r="AW71" i="1"/>
  <c r="AW69" i="1"/>
  <c r="AW67" i="1"/>
  <c r="AW65" i="1"/>
  <c r="AW63" i="1"/>
  <c r="AW68" i="1"/>
  <c r="AW66" i="1"/>
  <c r="AW64" i="1"/>
  <c r="AW62" i="1"/>
  <c r="AW59" i="1"/>
  <c r="AW57" i="1"/>
  <c r="AW56" i="1"/>
  <c r="AW55" i="1"/>
  <c r="AW53" i="1"/>
  <c r="AW58" i="1"/>
  <c r="AW43" i="1"/>
  <c r="AW42" i="1"/>
  <c r="AW41" i="1"/>
  <c r="AW40" i="1"/>
  <c r="AW38" i="1"/>
  <c r="AW37" i="1"/>
  <c r="AW27" i="1"/>
  <c r="AW78" i="1"/>
  <c r="AW75" i="1"/>
  <c r="AW52" i="1"/>
  <c r="AW50" i="1"/>
  <c r="AW48" i="1"/>
  <c r="AW25" i="1"/>
  <c r="AW17" i="1"/>
  <c r="AW15" i="1"/>
  <c r="AW14" i="1"/>
  <c r="AW13" i="1"/>
  <c r="AW11" i="1"/>
  <c r="AW8" i="1"/>
  <c r="AW45" i="1"/>
  <c r="AW70" i="1"/>
  <c r="AW24" i="1"/>
  <c r="AW18" i="1"/>
  <c r="AW60" i="1"/>
  <c r="AW72" i="1"/>
  <c r="AW51" i="1"/>
  <c r="AW61" i="1"/>
  <c r="AW46" i="1"/>
  <c r="AQ111" i="1"/>
  <c r="AQ119" i="1"/>
  <c r="AQ117" i="1"/>
  <c r="AQ115" i="1"/>
  <c r="AQ114" i="1"/>
  <c r="AQ108" i="1"/>
  <c r="AQ113" i="1"/>
  <c r="AQ120" i="1"/>
  <c r="AQ109" i="1"/>
  <c r="AQ107" i="1"/>
  <c r="AQ106" i="1"/>
  <c r="AQ116" i="1"/>
  <c r="AQ105" i="1"/>
  <c r="AQ103" i="1"/>
  <c r="AQ102" i="1"/>
  <c r="AQ110" i="1"/>
  <c r="AQ112" i="1"/>
  <c r="AQ104" i="1"/>
  <c r="AQ99" i="1"/>
  <c r="AQ96" i="1"/>
  <c r="AQ95" i="1"/>
  <c r="AQ94" i="1"/>
  <c r="AQ93" i="1"/>
  <c r="AQ92" i="1"/>
  <c r="AQ118" i="1"/>
  <c r="AQ97" i="1"/>
  <c r="AQ87" i="1"/>
  <c r="AQ86" i="1"/>
  <c r="AQ85" i="1"/>
  <c r="AQ84" i="1"/>
  <c r="AQ83" i="1"/>
  <c r="AQ82" i="1"/>
  <c r="AQ81" i="1"/>
  <c r="AQ80" i="1"/>
  <c r="AQ79" i="1"/>
  <c r="AQ78" i="1"/>
  <c r="AQ77" i="1"/>
  <c r="AQ76" i="1"/>
  <c r="AQ75" i="1"/>
  <c r="AQ74" i="1"/>
  <c r="AQ90" i="1"/>
  <c r="AQ89" i="1"/>
  <c r="AQ91" i="1"/>
  <c r="AQ88" i="1"/>
  <c r="AQ101" i="1"/>
  <c r="AQ100" i="1"/>
  <c r="AQ98" i="1"/>
  <c r="AQ73" i="1"/>
  <c r="AQ72" i="1"/>
  <c r="AQ71" i="1"/>
  <c r="AQ70" i="1"/>
  <c r="AQ69" i="1"/>
  <c r="AQ68" i="1"/>
  <c r="AQ67" i="1"/>
  <c r="AQ66" i="1"/>
  <c r="AQ65" i="1"/>
  <c r="AQ64" i="1"/>
  <c r="AQ63" i="1"/>
  <c r="AQ62" i="1"/>
  <c r="AQ60" i="1"/>
  <c r="AQ61" i="1"/>
  <c r="AQ59" i="1"/>
  <c r="AQ58" i="1"/>
  <c r="AQ57" i="1"/>
  <c r="AQ56" i="1"/>
  <c r="AQ55" i="1"/>
  <c r="AQ53" i="1"/>
  <c r="AQ52" i="1"/>
  <c r="AQ51" i="1"/>
  <c r="AQ43" i="1"/>
  <c r="AQ42" i="1"/>
  <c r="AQ48" i="1"/>
  <c r="AQ46" i="1"/>
  <c r="AQ45" i="1"/>
  <c r="AQ41" i="1"/>
  <c r="AQ40" i="1"/>
  <c r="AQ37" i="1"/>
  <c r="AQ50" i="1"/>
  <c r="AQ25" i="1"/>
  <c r="AQ17" i="1"/>
  <c r="AQ8" i="1"/>
  <c r="AQ11" i="1"/>
  <c r="AQ38" i="1"/>
  <c r="AQ24" i="1"/>
  <c r="AQ14" i="1"/>
  <c r="AQ18" i="1"/>
  <c r="AQ15" i="1"/>
  <c r="AQ27" i="1"/>
  <c r="AQ13" i="1"/>
  <c r="AK120" i="1"/>
  <c r="AK119" i="1"/>
  <c r="AK118" i="1"/>
  <c r="AK117" i="1"/>
  <c r="AK116" i="1"/>
  <c r="AK115" i="1"/>
  <c r="AK114" i="1"/>
  <c r="AK113" i="1"/>
  <c r="AK110" i="1"/>
  <c r="AK112" i="1"/>
  <c r="AK109" i="1"/>
  <c r="AK107" i="1"/>
  <c r="AK106" i="1"/>
  <c r="AK105" i="1"/>
  <c r="AK103" i="1"/>
  <c r="AK102" i="1"/>
  <c r="AK101" i="1"/>
  <c r="AK100" i="1"/>
  <c r="AK99" i="1"/>
  <c r="AK111" i="1"/>
  <c r="AK104" i="1"/>
  <c r="AK98" i="1"/>
  <c r="AK97" i="1"/>
  <c r="AK96" i="1"/>
  <c r="AK94" i="1"/>
  <c r="AK92" i="1"/>
  <c r="AK90" i="1"/>
  <c r="AK108" i="1"/>
  <c r="AK88" i="1"/>
  <c r="AK95" i="1"/>
  <c r="AK93" i="1"/>
  <c r="AK80" i="1"/>
  <c r="AK91" i="1"/>
  <c r="AK89" i="1"/>
  <c r="AK87" i="1"/>
  <c r="AK85" i="1"/>
  <c r="AK83" i="1"/>
  <c r="AK76" i="1"/>
  <c r="AK79" i="1"/>
  <c r="AK77" i="1"/>
  <c r="AK72" i="1"/>
  <c r="AK71" i="1"/>
  <c r="AK70" i="1"/>
  <c r="AK69" i="1"/>
  <c r="AK68" i="1"/>
  <c r="AK67" i="1"/>
  <c r="AK66" i="1"/>
  <c r="AK65" i="1"/>
  <c r="AK64" i="1"/>
  <c r="AK63" i="1"/>
  <c r="AK62" i="1"/>
  <c r="AK61" i="1"/>
  <c r="AK86" i="1"/>
  <c r="AK84" i="1"/>
  <c r="AK82" i="1"/>
  <c r="AK78" i="1"/>
  <c r="AK58" i="1"/>
  <c r="AK57" i="1"/>
  <c r="AK56" i="1"/>
  <c r="AK55" i="1"/>
  <c r="AK53" i="1"/>
  <c r="AK52" i="1"/>
  <c r="AK51" i="1"/>
  <c r="AK50" i="1"/>
  <c r="AK75" i="1"/>
  <c r="AK74" i="1"/>
  <c r="AK73" i="1"/>
  <c r="AK60" i="1"/>
  <c r="AK46" i="1"/>
  <c r="AK45" i="1"/>
  <c r="AK59" i="1"/>
  <c r="AK48" i="1"/>
  <c r="AK38" i="1"/>
  <c r="AK27" i="1"/>
  <c r="AK81" i="1"/>
  <c r="AK42" i="1"/>
  <c r="AK24" i="1"/>
  <c r="AK8" i="1"/>
  <c r="AK41" i="1"/>
  <c r="AK40" i="1"/>
  <c r="AK37" i="1"/>
  <c r="AK18" i="1"/>
  <c r="AK17" i="1"/>
  <c r="AK15" i="1"/>
  <c r="AK14" i="1"/>
  <c r="AK13" i="1"/>
  <c r="AK11" i="1"/>
  <c r="AK43" i="1"/>
  <c r="AK25" i="1"/>
  <c r="AF120" i="1"/>
  <c r="AF119" i="1"/>
  <c r="AF118" i="1"/>
  <c r="AF117" i="1"/>
  <c r="AF116" i="1"/>
  <c r="AF115" i="1"/>
  <c r="AF114" i="1"/>
  <c r="AF113" i="1"/>
  <c r="AF112" i="1"/>
  <c r="AF111" i="1"/>
  <c r="AF108" i="1"/>
  <c r="AF110" i="1"/>
  <c r="AF107" i="1"/>
  <c r="AF106" i="1"/>
  <c r="AF97" i="1"/>
  <c r="AF102" i="1"/>
  <c r="AF99" i="1"/>
  <c r="AF109" i="1"/>
  <c r="AF105" i="1"/>
  <c r="AF103" i="1"/>
  <c r="AF96" i="1"/>
  <c r="AF92" i="1"/>
  <c r="AF87" i="1"/>
  <c r="AF86" i="1"/>
  <c r="AF85" i="1"/>
  <c r="AF84" i="1"/>
  <c r="AF83" i="1"/>
  <c r="AF91" i="1"/>
  <c r="AF90" i="1"/>
  <c r="AF93" i="1"/>
  <c r="AF75" i="1"/>
  <c r="AF73" i="1"/>
  <c r="AF94" i="1"/>
  <c r="AF95" i="1"/>
  <c r="AF88" i="1"/>
  <c r="AF80" i="1"/>
  <c r="AF72" i="1"/>
  <c r="AF71" i="1"/>
  <c r="AF78" i="1"/>
  <c r="AF74" i="1"/>
  <c r="AF104" i="1"/>
  <c r="AF98" i="1"/>
  <c r="AF76" i="1"/>
  <c r="AF89" i="1"/>
  <c r="AF79" i="1"/>
  <c r="AF77" i="1"/>
  <c r="AF101" i="1"/>
  <c r="AF100" i="1"/>
  <c r="AF82" i="1"/>
  <c r="AF69" i="1"/>
  <c r="AF67" i="1"/>
  <c r="AF65" i="1"/>
  <c r="AF63" i="1"/>
  <c r="AF61" i="1"/>
  <c r="AF60" i="1"/>
  <c r="AF81" i="1"/>
  <c r="AF64" i="1"/>
  <c r="AF53" i="1"/>
  <c r="AF51" i="1"/>
  <c r="AF50" i="1"/>
  <c r="AF70" i="1"/>
  <c r="AF56" i="1"/>
  <c r="AF66" i="1"/>
  <c r="AF43" i="1"/>
  <c r="AF42" i="1"/>
  <c r="AF41" i="1"/>
  <c r="AF40" i="1"/>
  <c r="AF38" i="1"/>
  <c r="AF37" i="1"/>
  <c r="AF27" i="1"/>
  <c r="AF25" i="1"/>
  <c r="AF24" i="1"/>
  <c r="AF46" i="1"/>
  <c r="AF48" i="1"/>
  <c r="AF68" i="1"/>
  <c r="AF62" i="1"/>
  <c r="AF57" i="1"/>
  <c r="AF55" i="1"/>
  <c r="AF59" i="1"/>
  <c r="AF58" i="1"/>
  <c r="AF52" i="1"/>
  <c r="AF18" i="1"/>
  <c r="AF11" i="1"/>
  <c r="AF13" i="1"/>
  <c r="AF17" i="1"/>
  <c r="AF15" i="1"/>
  <c r="AF45" i="1"/>
  <c r="AF14" i="1"/>
  <c r="AF8" i="1"/>
  <c r="Y120" i="1"/>
  <c r="Y119" i="1"/>
  <c r="Y118" i="1"/>
  <c r="Y117" i="1"/>
  <c r="Y116" i="1"/>
  <c r="Y115" i="1"/>
  <c r="Y114" i="1"/>
  <c r="Y113" i="1"/>
  <c r="Y112" i="1"/>
  <c r="Y111" i="1"/>
  <c r="Y110" i="1"/>
  <c r="Y109" i="1"/>
  <c r="Y108" i="1"/>
  <c r="Y107" i="1"/>
  <c r="Y106" i="1"/>
  <c r="Y105" i="1"/>
  <c r="Y104" i="1"/>
  <c r="Y101" i="1"/>
  <c r="Y100" i="1"/>
  <c r="Y98" i="1"/>
  <c r="Y96" i="1"/>
  <c r="Y95" i="1"/>
  <c r="Y94" i="1"/>
  <c r="Y93" i="1"/>
  <c r="Y92" i="1"/>
  <c r="Y91" i="1"/>
  <c r="Y102" i="1"/>
  <c r="Y99" i="1"/>
  <c r="Y103" i="1"/>
  <c r="Y90" i="1"/>
  <c r="Y87" i="1"/>
  <c r="Y86" i="1"/>
  <c r="Y85" i="1"/>
  <c r="Y84" i="1"/>
  <c r="Y83" i="1"/>
  <c r="Y82" i="1"/>
  <c r="Y81" i="1"/>
  <c r="Y80" i="1"/>
  <c r="Y79" i="1"/>
  <c r="Y89" i="1"/>
  <c r="Y97" i="1"/>
  <c r="Y88" i="1"/>
  <c r="Y78" i="1"/>
  <c r="Y74" i="1"/>
  <c r="Y73" i="1"/>
  <c r="Y77" i="1"/>
  <c r="Y75" i="1"/>
  <c r="Y76" i="1"/>
  <c r="Y70" i="1"/>
  <c r="Y68" i="1"/>
  <c r="Y66" i="1"/>
  <c r="Y64" i="1"/>
  <c r="Y60" i="1"/>
  <c r="Y71" i="1"/>
  <c r="Y59" i="1"/>
  <c r="Y62" i="1"/>
  <c r="Y72" i="1"/>
  <c r="Y69" i="1"/>
  <c r="Y67" i="1"/>
  <c r="Y65" i="1"/>
  <c r="Y63" i="1"/>
  <c r="Y58" i="1"/>
  <c r="Y57" i="1"/>
  <c r="Y56" i="1"/>
  <c r="Y55" i="1"/>
  <c r="Y48" i="1"/>
  <c r="Y43" i="1"/>
  <c r="Y42" i="1"/>
  <c r="Y41" i="1"/>
  <c r="Y40" i="1"/>
  <c r="Y38" i="1"/>
  <c r="Y37" i="1"/>
  <c r="Y27" i="1"/>
  <c r="Y53" i="1"/>
  <c r="Y46" i="1"/>
  <c r="Y50" i="1"/>
  <c r="Y61" i="1"/>
  <c r="Y45" i="1"/>
  <c r="Y18" i="1"/>
  <c r="Y17" i="1"/>
  <c r="Y15" i="1"/>
  <c r="Y14" i="1"/>
  <c r="Y13" i="1"/>
  <c r="Y11" i="1"/>
  <c r="Y8" i="1"/>
  <c r="Y51" i="1"/>
  <c r="Y25" i="1"/>
  <c r="Y52" i="1"/>
  <c r="Y24" i="1"/>
  <c r="BD6" i="1"/>
  <c r="BD47" i="1" s="1"/>
  <c r="AF7" i="1"/>
  <c r="Y7" i="1"/>
  <c r="AR6" i="1"/>
  <c r="AR47" i="1" s="1"/>
  <c r="AQ7" i="1"/>
  <c r="AX6" i="1"/>
  <c r="AX47" i="1" s="1"/>
  <c r="AW7" i="1"/>
  <c r="AK7" i="1"/>
  <c r="AL6" i="1"/>
  <c r="AL47" i="1" s="1"/>
  <c r="AR16" i="1" l="1"/>
  <c r="AR20" i="1"/>
  <c r="AR26" i="1"/>
  <c r="AR19" i="1"/>
  <c r="AX16" i="1"/>
  <c r="AX26" i="1"/>
  <c r="AX20" i="1"/>
  <c r="AX19" i="1"/>
  <c r="AL16" i="1"/>
  <c r="AL20" i="1"/>
  <c r="AL19" i="1"/>
  <c r="AL26" i="1"/>
  <c r="BD16" i="1"/>
  <c r="BD19" i="1"/>
  <c r="BD26" i="1"/>
  <c r="BD20" i="1"/>
  <c r="AX49" i="1"/>
  <c r="AX54" i="1"/>
  <c r="AR54" i="1"/>
  <c r="AR49" i="1"/>
  <c r="AL49" i="1"/>
  <c r="AL54" i="1"/>
  <c r="BD54" i="1"/>
  <c r="BD49" i="1"/>
  <c r="BD28" i="1"/>
  <c r="BD29" i="1"/>
  <c r="AL28" i="1"/>
  <c r="AL29" i="1"/>
  <c r="AR28" i="1"/>
  <c r="AR29" i="1"/>
  <c r="AX29" i="1"/>
  <c r="AX28" i="1"/>
  <c r="AR119" i="1"/>
  <c r="AR117" i="1"/>
  <c r="AR115" i="1"/>
  <c r="AR114" i="1"/>
  <c r="AR108" i="1"/>
  <c r="AR107" i="1"/>
  <c r="AR106" i="1"/>
  <c r="AR105" i="1"/>
  <c r="AR104" i="1"/>
  <c r="AR113" i="1"/>
  <c r="AR110" i="1"/>
  <c r="AR118" i="1"/>
  <c r="AR116" i="1"/>
  <c r="AR120" i="1"/>
  <c r="AR111" i="1"/>
  <c r="AR103" i="1"/>
  <c r="AR102" i="1"/>
  <c r="AR101" i="1"/>
  <c r="AR112" i="1"/>
  <c r="AR99" i="1"/>
  <c r="AR96" i="1"/>
  <c r="AR95" i="1"/>
  <c r="AR94" i="1"/>
  <c r="AR93" i="1"/>
  <c r="AR92" i="1"/>
  <c r="AR91" i="1"/>
  <c r="AR90" i="1"/>
  <c r="AR89" i="1"/>
  <c r="AR88" i="1"/>
  <c r="AR109" i="1"/>
  <c r="AR98" i="1"/>
  <c r="AR100" i="1"/>
  <c r="AR87" i="1"/>
  <c r="AR85" i="1"/>
  <c r="AR83" i="1"/>
  <c r="AR82" i="1"/>
  <c r="AR97" i="1"/>
  <c r="AR80" i="1"/>
  <c r="AR78" i="1"/>
  <c r="AR81" i="1"/>
  <c r="AR75" i="1"/>
  <c r="AR73" i="1"/>
  <c r="AR74" i="1"/>
  <c r="AR86" i="1"/>
  <c r="AR76" i="1"/>
  <c r="AR60" i="1"/>
  <c r="AR61" i="1"/>
  <c r="AR59" i="1"/>
  <c r="AR71" i="1"/>
  <c r="AR58" i="1"/>
  <c r="AR57" i="1"/>
  <c r="AR56" i="1"/>
  <c r="AR55" i="1"/>
  <c r="AR53" i="1"/>
  <c r="AR52" i="1"/>
  <c r="AR51" i="1"/>
  <c r="AR79" i="1"/>
  <c r="AR69" i="1"/>
  <c r="AR67" i="1"/>
  <c r="AR65" i="1"/>
  <c r="AR63" i="1"/>
  <c r="AR77" i="1"/>
  <c r="AR72" i="1"/>
  <c r="AR66" i="1"/>
  <c r="AR48" i="1"/>
  <c r="AR46" i="1"/>
  <c r="AR84" i="1"/>
  <c r="AR62" i="1"/>
  <c r="AR45" i="1"/>
  <c r="AR42" i="1"/>
  <c r="AR68" i="1"/>
  <c r="AR64" i="1"/>
  <c r="AR70" i="1"/>
  <c r="AR50" i="1"/>
  <c r="AR43" i="1"/>
  <c r="AR25" i="1"/>
  <c r="AR38" i="1"/>
  <c r="AR27" i="1"/>
  <c r="AR17" i="1"/>
  <c r="AR15" i="1"/>
  <c r="AR14" i="1"/>
  <c r="AR13" i="1"/>
  <c r="AR11" i="1"/>
  <c r="AR8" i="1"/>
  <c r="AR40" i="1"/>
  <c r="AR24" i="1"/>
  <c r="AR41" i="1"/>
  <c r="AR18" i="1"/>
  <c r="AR37" i="1"/>
  <c r="AX120" i="1"/>
  <c r="AX113" i="1"/>
  <c r="AX112" i="1"/>
  <c r="AX118" i="1"/>
  <c r="AX116" i="1"/>
  <c r="AX108" i="1"/>
  <c r="AX111" i="1"/>
  <c r="AX114" i="1"/>
  <c r="AX115" i="1"/>
  <c r="AX119" i="1"/>
  <c r="AX104" i="1"/>
  <c r="AX102" i="1"/>
  <c r="AX98" i="1"/>
  <c r="AX109" i="1"/>
  <c r="AX107" i="1"/>
  <c r="AX110" i="1"/>
  <c r="AX106" i="1"/>
  <c r="AX100" i="1"/>
  <c r="AX97" i="1"/>
  <c r="AX96" i="1"/>
  <c r="AX95" i="1"/>
  <c r="AX94" i="1"/>
  <c r="AX93" i="1"/>
  <c r="AX92" i="1"/>
  <c r="AX103" i="1"/>
  <c r="AX101" i="1"/>
  <c r="AX117" i="1"/>
  <c r="AX99" i="1"/>
  <c r="AX90" i="1"/>
  <c r="AX79" i="1"/>
  <c r="AX75" i="1"/>
  <c r="AX86" i="1"/>
  <c r="AX89" i="1"/>
  <c r="AX88" i="1"/>
  <c r="AX91" i="1"/>
  <c r="AX87" i="1"/>
  <c r="AX105" i="1"/>
  <c r="AX84" i="1"/>
  <c r="AX77" i="1"/>
  <c r="AX73" i="1"/>
  <c r="AX85" i="1"/>
  <c r="AX78" i="1"/>
  <c r="AX71" i="1"/>
  <c r="AX69" i="1"/>
  <c r="AX67" i="1"/>
  <c r="AX65" i="1"/>
  <c r="AX63" i="1"/>
  <c r="AX81" i="1"/>
  <c r="AX76" i="1"/>
  <c r="AX72" i="1"/>
  <c r="AX60" i="1"/>
  <c r="AX80" i="1"/>
  <c r="AX70" i="1"/>
  <c r="AX58" i="1"/>
  <c r="AX74" i="1"/>
  <c r="AX82" i="1"/>
  <c r="AX62" i="1"/>
  <c r="AX53" i="1"/>
  <c r="AX43" i="1"/>
  <c r="AX42" i="1"/>
  <c r="AX41" i="1"/>
  <c r="AX40" i="1"/>
  <c r="AX38" i="1"/>
  <c r="AX37" i="1"/>
  <c r="AX27" i="1"/>
  <c r="AX25" i="1"/>
  <c r="AX24" i="1"/>
  <c r="AX68" i="1"/>
  <c r="AX56" i="1"/>
  <c r="AX52" i="1"/>
  <c r="AX50" i="1"/>
  <c r="AX57" i="1"/>
  <c r="AX46" i="1"/>
  <c r="AX45" i="1"/>
  <c r="AX64" i="1"/>
  <c r="AX55" i="1"/>
  <c r="AX66" i="1"/>
  <c r="AX59" i="1"/>
  <c r="AX48" i="1"/>
  <c r="AX61" i="1"/>
  <c r="AX51" i="1"/>
  <c r="AX83" i="1"/>
  <c r="AX17" i="1"/>
  <c r="AX18" i="1"/>
  <c r="AX11" i="1"/>
  <c r="AX15" i="1"/>
  <c r="AX13" i="1"/>
  <c r="AX8" i="1"/>
  <c r="AX14" i="1"/>
  <c r="AL120" i="1"/>
  <c r="AL119" i="1"/>
  <c r="AL118" i="1"/>
  <c r="AL117" i="1"/>
  <c r="AL116" i="1"/>
  <c r="AL115" i="1"/>
  <c r="AL110" i="1"/>
  <c r="AL112" i="1"/>
  <c r="AL109" i="1"/>
  <c r="AL111" i="1"/>
  <c r="AL114" i="1"/>
  <c r="AL113" i="1"/>
  <c r="AL106" i="1"/>
  <c r="AL105" i="1"/>
  <c r="AL103" i="1"/>
  <c r="AL102" i="1"/>
  <c r="AL101" i="1"/>
  <c r="AL100" i="1"/>
  <c r="AL99" i="1"/>
  <c r="AL98" i="1"/>
  <c r="AL97" i="1"/>
  <c r="AL104" i="1"/>
  <c r="AL108" i="1"/>
  <c r="AL91" i="1"/>
  <c r="AL89" i="1"/>
  <c r="AL95" i="1"/>
  <c r="AL93" i="1"/>
  <c r="AL96" i="1"/>
  <c r="AL94" i="1"/>
  <c r="AL90" i="1"/>
  <c r="AL78" i="1"/>
  <c r="AL88" i="1"/>
  <c r="AL107" i="1"/>
  <c r="AL82" i="1"/>
  <c r="AL75" i="1"/>
  <c r="AL85" i="1"/>
  <c r="AL92" i="1"/>
  <c r="AL79" i="1"/>
  <c r="AL77" i="1"/>
  <c r="AL72" i="1"/>
  <c r="AL71" i="1"/>
  <c r="AL70" i="1"/>
  <c r="AL69" i="1"/>
  <c r="AL68" i="1"/>
  <c r="AL67" i="1"/>
  <c r="AL66" i="1"/>
  <c r="AL65" i="1"/>
  <c r="AL64" i="1"/>
  <c r="AL63" i="1"/>
  <c r="AL62" i="1"/>
  <c r="AL61" i="1"/>
  <c r="AL87" i="1"/>
  <c r="AL83" i="1"/>
  <c r="AL81" i="1"/>
  <c r="AL80" i="1"/>
  <c r="AL86" i="1"/>
  <c r="AL73" i="1"/>
  <c r="AL58" i="1"/>
  <c r="AL57" i="1"/>
  <c r="AL56" i="1"/>
  <c r="AL55" i="1"/>
  <c r="AL53" i="1"/>
  <c r="AL52" i="1"/>
  <c r="AL51" i="1"/>
  <c r="AL50" i="1"/>
  <c r="AL48" i="1"/>
  <c r="AL46" i="1"/>
  <c r="AL45" i="1"/>
  <c r="AL74" i="1"/>
  <c r="AL76" i="1"/>
  <c r="AL60" i="1"/>
  <c r="AL59" i="1"/>
  <c r="AL43" i="1"/>
  <c r="AL42" i="1"/>
  <c r="AL41" i="1"/>
  <c r="AL40" i="1"/>
  <c r="AL38" i="1"/>
  <c r="AL37" i="1"/>
  <c r="AL27" i="1"/>
  <c r="AL25" i="1"/>
  <c r="AL24" i="1"/>
  <c r="AL11" i="1"/>
  <c r="AL84" i="1"/>
  <c r="AL18" i="1"/>
  <c r="AL17" i="1"/>
  <c r="AL15" i="1"/>
  <c r="AL14" i="1"/>
  <c r="AL13" i="1"/>
  <c r="AL8" i="1"/>
  <c r="BD7" i="1"/>
  <c r="BD120" i="1"/>
  <c r="BD119" i="1"/>
  <c r="BD118" i="1"/>
  <c r="BD117" i="1"/>
  <c r="BD116" i="1"/>
  <c r="BD115" i="1"/>
  <c r="BD114" i="1"/>
  <c r="BD113" i="1"/>
  <c r="BD112" i="1"/>
  <c r="BD111" i="1"/>
  <c r="BD110" i="1"/>
  <c r="BD109" i="1"/>
  <c r="BD106" i="1"/>
  <c r="BD107" i="1"/>
  <c r="BD105" i="1"/>
  <c r="BD104" i="1"/>
  <c r="BD108" i="1"/>
  <c r="BD101" i="1"/>
  <c r="BD103" i="1"/>
  <c r="BD99" i="1"/>
  <c r="BD96" i="1"/>
  <c r="BD102" i="1"/>
  <c r="BD100" i="1"/>
  <c r="BD89" i="1"/>
  <c r="BD91" i="1"/>
  <c r="BD87" i="1"/>
  <c r="BD86" i="1"/>
  <c r="BD85" i="1"/>
  <c r="BD84" i="1"/>
  <c r="BD83" i="1"/>
  <c r="BD82" i="1"/>
  <c r="BD98" i="1"/>
  <c r="BD92" i="1"/>
  <c r="BD97" i="1"/>
  <c r="BD90" i="1"/>
  <c r="BD78" i="1"/>
  <c r="BD73" i="1"/>
  <c r="BD93" i="1"/>
  <c r="BD88" i="1"/>
  <c r="BD94" i="1"/>
  <c r="BD79" i="1"/>
  <c r="BD75" i="1"/>
  <c r="BD80" i="1"/>
  <c r="BD74" i="1"/>
  <c r="BD72" i="1"/>
  <c r="BD71" i="1"/>
  <c r="BD70" i="1"/>
  <c r="BD95" i="1"/>
  <c r="BD81" i="1"/>
  <c r="BD76" i="1"/>
  <c r="BD58" i="1"/>
  <c r="BD77" i="1"/>
  <c r="BD68" i="1"/>
  <c r="BD66" i="1"/>
  <c r="BD64" i="1"/>
  <c r="BD62" i="1"/>
  <c r="BD61" i="1"/>
  <c r="BD56" i="1"/>
  <c r="BD52" i="1"/>
  <c r="BD46" i="1"/>
  <c r="BD65" i="1"/>
  <c r="BD45" i="1"/>
  <c r="BD60" i="1"/>
  <c r="BD57" i="1"/>
  <c r="BD43" i="1"/>
  <c r="BD42" i="1"/>
  <c r="BD41" i="1"/>
  <c r="BD40" i="1"/>
  <c r="BD38" i="1"/>
  <c r="BD37" i="1"/>
  <c r="BD27" i="1"/>
  <c r="BD25" i="1"/>
  <c r="BD24" i="1"/>
  <c r="BD18" i="1"/>
  <c r="BD59" i="1"/>
  <c r="BD55" i="1"/>
  <c r="BD53" i="1"/>
  <c r="BD50" i="1"/>
  <c r="BD48" i="1"/>
  <c r="BD51" i="1"/>
  <c r="BD69" i="1"/>
  <c r="BD67" i="1"/>
  <c r="BD63" i="1"/>
  <c r="BD11" i="1"/>
  <c r="BD15" i="1"/>
  <c r="BD17" i="1"/>
  <c r="BD13" i="1"/>
  <c r="BD8" i="1"/>
  <c r="BD14" i="1"/>
  <c r="BE6" i="1"/>
  <c r="BE47" i="1" s="1"/>
  <c r="AY6" i="1"/>
  <c r="AY47" i="1" s="1"/>
  <c r="AX7" i="1"/>
  <c r="AS6" i="1"/>
  <c r="AS47" i="1" s="1"/>
  <c r="AR7" i="1"/>
  <c r="AL7" i="1"/>
  <c r="AM6" i="1"/>
  <c r="AM47" i="1" s="1"/>
  <c r="AY16" i="1" l="1"/>
  <c r="AY20" i="1"/>
  <c r="AY26" i="1"/>
  <c r="AY19" i="1"/>
  <c r="BE16" i="1"/>
  <c r="BE19" i="1"/>
  <c r="BE20" i="1"/>
  <c r="BE26" i="1"/>
  <c r="AM16" i="1"/>
  <c r="AM19" i="1"/>
  <c r="AM26" i="1"/>
  <c r="AM20" i="1"/>
  <c r="AS16" i="1"/>
  <c r="AS20" i="1"/>
  <c r="AS19" i="1"/>
  <c r="AS26" i="1"/>
  <c r="AY54" i="1"/>
  <c r="AY49" i="1"/>
  <c r="AM54" i="1"/>
  <c r="AM49" i="1"/>
  <c r="BE49" i="1"/>
  <c r="BE54" i="1"/>
  <c r="AS49" i="1"/>
  <c r="AS54" i="1"/>
  <c r="BF6" i="1"/>
  <c r="BE29" i="1"/>
  <c r="BE28" i="1"/>
  <c r="AY29" i="1"/>
  <c r="AY28" i="1"/>
  <c r="AM28" i="1"/>
  <c r="AM29" i="1"/>
  <c r="AS28" i="1"/>
  <c r="AS29" i="1"/>
  <c r="BE7" i="1"/>
  <c r="BF69" i="1"/>
  <c r="BF15" i="1"/>
  <c r="BF14" i="1"/>
  <c r="BF74" i="1"/>
  <c r="BF13" i="1"/>
  <c r="AS120" i="1"/>
  <c r="AS119" i="1"/>
  <c r="AS118" i="1"/>
  <c r="AS117" i="1"/>
  <c r="AS116" i="1"/>
  <c r="AS115" i="1"/>
  <c r="AS114" i="1"/>
  <c r="AS113" i="1"/>
  <c r="AS110" i="1"/>
  <c r="AS109" i="1"/>
  <c r="AS111" i="1"/>
  <c r="AS108" i="1"/>
  <c r="AS107" i="1"/>
  <c r="AS106" i="1"/>
  <c r="AS103" i="1"/>
  <c r="AS102" i="1"/>
  <c r="AS101" i="1"/>
  <c r="AS100" i="1"/>
  <c r="AS99" i="1"/>
  <c r="AS112" i="1"/>
  <c r="AS105" i="1"/>
  <c r="AS104" i="1"/>
  <c r="AS98" i="1"/>
  <c r="AS96" i="1"/>
  <c r="AS97" i="1"/>
  <c r="AS95" i="1"/>
  <c r="AS93" i="1"/>
  <c r="AS89" i="1"/>
  <c r="AS91" i="1"/>
  <c r="AS88" i="1"/>
  <c r="AS94" i="1"/>
  <c r="AS92" i="1"/>
  <c r="AS81" i="1"/>
  <c r="AS86" i="1"/>
  <c r="AS84" i="1"/>
  <c r="AS77" i="1"/>
  <c r="AS83" i="1"/>
  <c r="AS82" i="1"/>
  <c r="AS78" i="1"/>
  <c r="AS74" i="1"/>
  <c r="AS90" i="1"/>
  <c r="AS87" i="1"/>
  <c r="AS76" i="1"/>
  <c r="AS72" i="1"/>
  <c r="AS71" i="1"/>
  <c r="AS70" i="1"/>
  <c r="AS69" i="1"/>
  <c r="AS68" i="1"/>
  <c r="AS67" i="1"/>
  <c r="AS66" i="1"/>
  <c r="AS65" i="1"/>
  <c r="AS64" i="1"/>
  <c r="AS63" i="1"/>
  <c r="AS62" i="1"/>
  <c r="AS61" i="1"/>
  <c r="AS59" i="1"/>
  <c r="AS75" i="1"/>
  <c r="AS58" i="1"/>
  <c r="AS57" i="1"/>
  <c r="AS56" i="1"/>
  <c r="AS55" i="1"/>
  <c r="AS53" i="1"/>
  <c r="AS52" i="1"/>
  <c r="AS51" i="1"/>
  <c r="AS50" i="1"/>
  <c r="AS79" i="1"/>
  <c r="AS73" i="1"/>
  <c r="AS48" i="1"/>
  <c r="AS85" i="1"/>
  <c r="AS46" i="1"/>
  <c r="AS45" i="1"/>
  <c r="AS80" i="1"/>
  <c r="AS41" i="1"/>
  <c r="AS40" i="1"/>
  <c r="AS37" i="1"/>
  <c r="AS43" i="1"/>
  <c r="AS25" i="1"/>
  <c r="AS11" i="1"/>
  <c r="AS8" i="1"/>
  <c r="AS60" i="1"/>
  <c r="AS38" i="1"/>
  <c r="AS27" i="1"/>
  <c r="AS17" i="1"/>
  <c r="AS15" i="1"/>
  <c r="AS14" i="1"/>
  <c r="AS13" i="1"/>
  <c r="AS24" i="1"/>
  <c r="AS18" i="1"/>
  <c r="AS42" i="1"/>
  <c r="BE120" i="1"/>
  <c r="BE119" i="1"/>
  <c r="BE118" i="1"/>
  <c r="BE117" i="1"/>
  <c r="BE116" i="1"/>
  <c r="BE115" i="1"/>
  <c r="BE114" i="1"/>
  <c r="BE113" i="1"/>
  <c r="BE112" i="1"/>
  <c r="BE111" i="1"/>
  <c r="BE110" i="1"/>
  <c r="BE109" i="1"/>
  <c r="BE108" i="1"/>
  <c r="BE107" i="1"/>
  <c r="BE105" i="1"/>
  <c r="BE104" i="1"/>
  <c r="BE101" i="1"/>
  <c r="BE106" i="1"/>
  <c r="BE103" i="1"/>
  <c r="BE99" i="1"/>
  <c r="BE96" i="1"/>
  <c r="BE95" i="1"/>
  <c r="BE94" i="1"/>
  <c r="BE93" i="1"/>
  <c r="BE92" i="1"/>
  <c r="BE91" i="1"/>
  <c r="BE98" i="1"/>
  <c r="BE88" i="1"/>
  <c r="BE87" i="1"/>
  <c r="BE86" i="1"/>
  <c r="BE85" i="1"/>
  <c r="BE84" i="1"/>
  <c r="BE83" i="1"/>
  <c r="BE82" i="1"/>
  <c r="BE81" i="1"/>
  <c r="BE80" i="1"/>
  <c r="BE79" i="1"/>
  <c r="BE100" i="1"/>
  <c r="BE89" i="1"/>
  <c r="BE77" i="1"/>
  <c r="BE102" i="1"/>
  <c r="BE90" i="1"/>
  <c r="BE78" i="1"/>
  <c r="BE76" i="1"/>
  <c r="BE73" i="1"/>
  <c r="BE72" i="1"/>
  <c r="BE68" i="1"/>
  <c r="BE66" i="1"/>
  <c r="BE64" i="1"/>
  <c r="BE62" i="1"/>
  <c r="BE61" i="1"/>
  <c r="BE97" i="1"/>
  <c r="BE70" i="1"/>
  <c r="BE74" i="1"/>
  <c r="BE69" i="1"/>
  <c r="BE67" i="1"/>
  <c r="BE65" i="1"/>
  <c r="BE63" i="1"/>
  <c r="BE60" i="1"/>
  <c r="BE57" i="1"/>
  <c r="BE56" i="1"/>
  <c r="BE55" i="1"/>
  <c r="BE53" i="1"/>
  <c r="BE45" i="1"/>
  <c r="BE75" i="1"/>
  <c r="BE43" i="1"/>
  <c r="BE42" i="1"/>
  <c r="BE41" i="1"/>
  <c r="BE40" i="1"/>
  <c r="BE38" i="1"/>
  <c r="BE37" i="1"/>
  <c r="BE27" i="1"/>
  <c r="BE51" i="1"/>
  <c r="BE71" i="1"/>
  <c r="BE50" i="1"/>
  <c r="BE17" i="1"/>
  <c r="BE15" i="1"/>
  <c r="BE14" i="1"/>
  <c r="BE13" i="1"/>
  <c r="BE11" i="1"/>
  <c r="BE8" i="1"/>
  <c r="BE58" i="1"/>
  <c r="BE48" i="1"/>
  <c r="BE59" i="1"/>
  <c r="BE52" i="1"/>
  <c r="BE25" i="1"/>
  <c r="BE18" i="1"/>
  <c r="BE46" i="1"/>
  <c r="BE24" i="1"/>
  <c r="AY112" i="1"/>
  <c r="AY118" i="1"/>
  <c r="AY116" i="1"/>
  <c r="AY108" i="1"/>
  <c r="AY111" i="1"/>
  <c r="AY114" i="1"/>
  <c r="AY113" i="1"/>
  <c r="AY120" i="1"/>
  <c r="AY115" i="1"/>
  <c r="AY117" i="1"/>
  <c r="AY110" i="1"/>
  <c r="AY106" i="1"/>
  <c r="AY103" i="1"/>
  <c r="AY102" i="1"/>
  <c r="AY109" i="1"/>
  <c r="AY107" i="1"/>
  <c r="AY119" i="1"/>
  <c r="AY100" i="1"/>
  <c r="AY97" i="1"/>
  <c r="AY96" i="1"/>
  <c r="AY95" i="1"/>
  <c r="AY94" i="1"/>
  <c r="AY93" i="1"/>
  <c r="AY92" i="1"/>
  <c r="AY101" i="1"/>
  <c r="AY105" i="1"/>
  <c r="AY99" i="1"/>
  <c r="AY104" i="1"/>
  <c r="AY98" i="1"/>
  <c r="AY87" i="1"/>
  <c r="AY86" i="1"/>
  <c r="AY85" i="1"/>
  <c r="AY84" i="1"/>
  <c r="AY83" i="1"/>
  <c r="AY82" i="1"/>
  <c r="AY81" i="1"/>
  <c r="AY80" i="1"/>
  <c r="AY79" i="1"/>
  <c r="AY78" i="1"/>
  <c r="AY77" i="1"/>
  <c r="AY76" i="1"/>
  <c r="AY75" i="1"/>
  <c r="AY74" i="1"/>
  <c r="AY90" i="1"/>
  <c r="AY89" i="1"/>
  <c r="AY91" i="1"/>
  <c r="AY73" i="1"/>
  <c r="AY72" i="1"/>
  <c r="AY71" i="1"/>
  <c r="AY70" i="1"/>
  <c r="AY69" i="1"/>
  <c r="AY68" i="1"/>
  <c r="AY67" i="1"/>
  <c r="AY66" i="1"/>
  <c r="AY65" i="1"/>
  <c r="AY64" i="1"/>
  <c r="AY63" i="1"/>
  <c r="AY62" i="1"/>
  <c r="AY88" i="1"/>
  <c r="AY60" i="1"/>
  <c r="AY59" i="1"/>
  <c r="AY57" i="1"/>
  <c r="AY56" i="1"/>
  <c r="AY55" i="1"/>
  <c r="AY53" i="1"/>
  <c r="AY52" i="1"/>
  <c r="AY51" i="1"/>
  <c r="AY61" i="1"/>
  <c r="AY58" i="1"/>
  <c r="AY43" i="1"/>
  <c r="AY42" i="1"/>
  <c r="AY50" i="1"/>
  <c r="AY48" i="1"/>
  <c r="AY45" i="1"/>
  <c r="AY18" i="1"/>
  <c r="AY38" i="1"/>
  <c r="AY27" i="1"/>
  <c r="AY46" i="1"/>
  <c r="AY41" i="1"/>
  <c r="AY11" i="1"/>
  <c r="AY13" i="1"/>
  <c r="AY40" i="1"/>
  <c r="AY15" i="1"/>
  <c r="AY37" i="1"/>
  <c r="AY8" i="1"/>
  <c r="AY17" i="1"/>
  <c r="AY14" i="1"/>
  <c r="AY25" i="1"/>
  <c r="AY24" i="1"/>
  <c r="AM120" i="1"/>
  <c r="AM112" i="1"/>
  <c r="AM109" i="1"/>
  <c r="AM111" i="1"/>
  <c r="AM119" i="1"/>
  <c r="AM117" i="1"/>
  <c r="AM115" i="1"/>
  <c r="AM114" i="1"/>
  <c r="AM118" i="1"/>
  <c r="AM116" i="1"/>
  <c r="AM105" i="1"/>
  <c r="AM103" i="1"/>
  <c r="AM102" i="1"/>
  <c r="AM101" i="1"/>
  <c r="AM100" i="1"/>
  <c r="AM99" i="1"/>
  <c r="AM98" i="1"/>
  <c r="AM97" i="1"/>
  <c r="AM104" i="1"/>
  <c r="AM110" i="1"/>
  <c r="AM108" i="1"/>
  <c r="AM113" i="1"/>
  <c r="AM107" i="1"/>
  <c r="AM106" i="1"/>
  <c r="AM88" i="1"/>
  <c r="AM95" i="1"/>
  <c r="AM93" i="1"/>
  <c r="AM87" i="1"/>
  <c r="AM86" i="1"/>
  <c r="AM85" i="1"/>
  <c r="AM84" i="1"/>
  <c r="AM83" i="1"/>
  <c r="AM91" i="1"/>
  <c r="AM89" i="1"/>
  <c r="AM79" i="1"/>
  <c r="AM77" i="1"/>
  <c r="AM92" i="1"/>
  <c r="AM94" i="1"/>
  <c r="AM72" i="1"/>
  <c r="AM71" i="1"/>
  <c r="AM70" i="1"/>
  <c r="AM69" i="1"/>
  <c r="AM68" i="1"/>
  <c r="AM67" i="1"/>
  <c r="AM66" i="1"/>
  <c r="AM65" i="1"/>
  <c r="AM64" i="1"/>
  <c r="AM63" i="1"/>
  <c r="AM62" i="1"/>
  <c r="AM61" i="1"/>
  <c r="AM60" i="1"/>
  <c r="AM59" i="1"/>
  <c r="AM81" i="1"/>
  <c r="AM80" i="1"/>
  <c r="AM90" i="1"/>
  <c r="AM82" i="1"/>
  <c r="AM75" i="1"/>
  <c r="AM78" i="1"/>
  <c r="AM74" i="1"/>
  <c r="AM73" i="1"/>
  <c r="AM96" i="1"/>
  <c r="AM45" i="1"/>
  <c r="AM52" i="1"/>
  <c r="AM57" i="1"/>
  <c r="AM50" i="1"/>
  <c r="AM58" i="1"/>
  <c r="AM51" i="1"/>
  <c r="AM55" i="1"/>
  <c r="AM53" i="1"/>
  <c r="AM46" i="1"/>
  <c r="AM18" i="1"/>
  <c r="AM17" i="1"/>
  <c r="AM15" i="1"/>
  <c r="AM14" i="1"/>
  <c r="AM13" i="1"/>
  <c r="AM11" i="1"/>
  <c r="AM8" i="1"/>
  <c r="AM37" i="1"/>
  <c r="AM76" i="1"/>
  <c r="AM56" i="1"/>
  <c r="AM41" i="1"/>
  <c r="AM40" i="1"/>
  <c r="AM43" i="1"/>
  <c r="AM27" i="1"/>
  <c r="AM48" i="1"/>
  <c r="AM42" i="1"/>
  <c r="AM38" i="1"/>
  <c r="AM25" i="1"/>
  <c r="AM24" i="1"/>
  <c r="AM7" i="1"/>
  <c r="BG6" i="1"/>
  <c r="BG47" i="1" s="1"/>
  <c r="BF7" i="1"/>
  <c r="AT6" i="1"/>
  <c r="AT47" i="1" s="1"/>
  <c r="AS7" i="1"/>
  <c r="AY7" i="1"/>
  <c r="AZ6" i="1"/>
  <c r="AZ47" i="1" s="1"/>
  <c r="BF80" i="1" l="1"/>
  <c r="BF47" i="1"/>
  <c r="BF43" i="1"/>
  <c r="BF60" i="1"/>
  <c r="BF59" i="1"/>
  <c r="BF71" i="1"/>
  <c r="BF87" i="1"/>
  <c r="BF91" i="1"/>
  <c r="BG16" i="1"/>
  <c r="BG20" i="1"/>
  <c r="BG19" i="1"/>
  <c r="BG26" i="1"/>
  <c r="BF8" i="1"/>
  <c r="BF75" i="1"/>
  <c r="AZ16" i="1"/>
  <c r="AZ20" i="1"/>
  <c r="AZ19" i="1"/>
  <c r="AZ26" i="1"/>
  <c r="BF46" i="1"/>
  <c r="AT16" i="1"/>
  <c r="AT20" i="1"/>
  <c r="AT19" i="1"/>
  <c r="AT26" i="1"/>
  <c r="BF16" i="1"/>
  <c r="BF26" i="1"/>
  <c r="BF20" i="1"/>
  <c r="BF19" i="1"/>
  <c r="BF88" i="1"/>
  <c r="BF102" i="1"/>
  <c r="BF18" i="1"/>
  <c r="BF98" i="1"/>
  <c r="BF52" i="1"/>
  <c r="BF95" i="1"/>
  <c r="BF118" i="1"/>
  <c r="BF27" i="1"/>
  <c r="BF103" i="1"/>
  <c r="BF38" i="1"/>
  <c r="BF40" i="1"/>
  <c r="BF48" i="1"/>
  <c r="BF84" i="1"/>
  <c r="BF106" i="1"/>
  <c r="BF63" i="1"/>
  <c r="BF61" i="1"/>
  <c r="BF116" i="1"/>
  <c r="BF83" i="1"/>
  <c r="BF62" i="1"/>
  <c r="BF112" i="1"/>
  <c r="BF86" i="1"/>
  <c r="BF66" i="1"/>
  <c r="BF115" i="1"/>
  <c r="BF53" i="1"/>
  <c r="BF67" i="1"/>
  <c r="BF79" i="1"/>
  <c r="BF117" i="1"/>
  <c r="BF17" i="1"/>
  <c r="BF57" i="1"/>
  <c r="BF89" i="1"/>
  <c r="BF55" i="1"/>
  <c r="BF24" i="1"/>
  <c r="BF78" i="1"/>
  <c r="BF41" i="1"/>
  <c r="BF64" i="1"/>
  <c r="BF90" i="1"/>
  <c r="BF108" i="1"/>
  <c r="BF45" i="1"/>
  <c r="BF51" i="1"/>
  <c r="BF65" i="1"/>
  <c r="BF77" i="1"/>
  <c r="BF94" i="1"/>
  <c r="BF119" i="1"/>
  <c r="BF25" i="1"/>
  <c r="BF73" i="1"/>
  <c r="BF81" i="1"/>
  <c r="BF99" i="1"/>
  <c r="BF50" i="1"/>
  <c r="BF56" i="1"/>
  <c r="BF37" i="1"/>
  <c r="BF70" i="1"/>
  <c r="BF76" i="1"/>
  <c r="BF111" i="1"/>
  <c r="BF92" i="1"/>
  <c r="BF109" i="1"/>
  <c r="BF93" i="1"/>
  <c r="BF114" i="1"/>
  <c r="BF120" i="1"/>
  <c r="BF11" i="1"/>
  <c r="BF58" i="1"/>
  <c r="BF42" i="1"/>
  <c r="BF85" i="1"/>
  <c r="BF96" i="1"/>
  <c r="AZ54" i="1"/>
  <c r="AZ49" i="1"/>
  <c r="BG54" i="1"/>
  <c r="BG49" i="1"/>
  <c r="AT49" i="1"/>
  <c r="AT54" i="1"/>
  <c r="BF113" i="1"/>
  <c r="BF49" i="1"/>
  <c r="BF54" i="1"/>
  <c r="BF68" i="1"/>
  <c r="BF100" i="1"/>
  <c r="BF110" i="1"/>
  <c r="BF72" i="1"/>
  <c r="BF101" i="1"/>
  <c r="BF104" i="1"/>
  <c r="BF97" i="1"/>
  <c r="BF107" i="1"/>
  <c r="BF82" i="1"/>
  <c r="BF105" i="1"/>
  <c r="BG28" i="1"/>
  <c r="BG29" i="1"/>
  <c r="AZ29" i="1"/>
  <c r="AZ28" i="1"/>
  <c r="AT28" i="1"/>
  <c r="AT29" i="1"/>
  <c r="BF28" i="1"/>
  <c r="BF29" i="1"/>
  <c r="BG119" i="1"/>
  <c r="BG117" i="1"/>
  <c r="BG115" i="1"/>
  <c r="BG108" i="1"/>
  <c r="BG113" i="1"/>
  <c r="BG112" i="1"/>
  <c r="BG120" i="1"/>
  <c r="BG114" i="1"/>
  <c r="BG110" i="1"/>
  <c r="BG116" i="1"/>
  <c r="BG109" i="1"/>
  <c r="BG111" i="1"/>
  <c r="BG118" i="1"/>
  <c r="BG103" i="1"/>
  <c r="BG102" i="1"/>
  <c r="BG96" i="1"/>
  <c r="BG95" i="1"/>
  <c r="BG94" i="1"/>
  <c r="BG93" i="1"/>
  <c r="BG92" i="1"/>
  <c r="BG105" i="1"/>
  <c r="BG98" i="1"/>
  <c r="BG97" i="1"/>
  <c r="BG100" i="1"/>
  <c r="BG107" i="1"/>
  <c r="BG106" i="1"/>
  <c r="BG99" i="1"/>
  <c r="BG91" i="1"/>
  <c r="BG87" i="1"/>
  <c r="BG86" i="1"/>
  <c r="BG85" i="1"/>
  <c r="BG84" i="1"/>
  <c r="BG83" i="1"/>
  <c r="BG82" i="1"/>
  <c r="BG81" i="1"/>
  <c r="BG80" i="1"/>
  <c r="BG79" i="1"/>
  <c r="BG78" i="1"/>
  <c r="BG77" i="1"/>
  <c r="BG76" i="1"/>
  <c r="BG75" i="1"/>
  <c r="BG74" i="1"/>
  <c r="BG104" i="1"/>
  <c r="BG101" i="1"/>
  <c r="BG90" i="1"/>
  <c r="BG89" i="1"/>
  <c r="BG73" i="1"/>
  <c r="BG72" i="1"/>
  <c r="BG71" i="1"/>
  <c r="BG70" i="1"/>
  <c r="BG69" i="1"/>
  <c r="BG68" i="1"/>
  <c r="BG67" i="1"/>
  <c r="BG66" i="1"/>
  <c r="BG65" i="1"/>
  <c r="BG64" i="1"/>
  <c r="BG63" i="1"/>
  <c r="BG62" i="1"/>
  <c r="BG61" i="1"/>
  <c r="BG88" i="1"/>
  <c r="BG60" i="1"/>
  <c r="BG57" i="1"/>
  <c r="BG56" i="1"/>
  <c r="BG55" i="1"/>
  <c r="BG53" i="1"/>
  <c r="BG52" i="1"/>
  <c r="BG51" i="1"/>
  <c r="BG58" i="1"/>
  <c r="BG43" i="1"/>
  <c r="BG42" i="1"/>
  <c r="BG59" i="1"/>
  <c r="BG50" i="1"/>
  <c r="BG46" i="1"/>
  <c r="BG48" i="1"/>
  <c r="BG41" i="1"/>
  <c r="BG40" i="1"/>
  <c r="BG37" i="1"/>
  <c r="BG24" i="1"/>
  <c r="BG45" i="1"/>
  <c r="BG13" i="1"/>
  <c r="BG25" i="1"/>
  <c r="BG17" i="1"/>
  <c r="BG8" i="1"/>
  <c r="BG27" i="1"/>
  <c r="BG14" i="1"/>
  <c r="BG38" i="1"/>
  <c r="BG18" i="1"/>
  <c r="BG15" i="1"/>
  <c r="BG11" i="1"/>
  <c r="AZ118" i="1"/>
  <c r="AZ116" i="1"/>
  <c r="AZ108" i="1"/>
  <c r="AZ107" i="1"/>
  <c r="AZ106" i="1"/>
  <c r="AZ105" i="1"/>
  <c r="AZ104" i="1"/>
  <c r="AZ111" i="1"/>
  <c r="AZ114" i="1"/>
  <c r="AZ120" i="1"/>
  <c r="AZ119" i="1"/>
  <c r="AZ117" i="1"/>
  <c r="AZ115" i="1"/>
  <c r="AZ112" i="1"/>
  <c r="AZ113" i="1"/>
  <c r="AZ110" i="1"/>
  <c r="AZ103" i="1"/>
  <c r="AZ102" i="1"/>
  <c r="AZ101" i="1"/>
  <c r="AZ109" i="1"/>
  <c r="AZ100" i="1"/>
  <c r="AZ97" i="1"/>
  <c r="AZ96" i="1"/>
  <c r="AZ95" i="1"/>
  <c r="AZ94" i="1"/>
  <c r="AZ93" i="1"/>
  <c r="AZ92" i="1"/>
  <c r="AZ91" i="1"/>
  <c r="AZ90" i="1"/>
  <c r="AZ89" i="1"/>
  <c r="AZ88" i="1"/>
  <c r="AZ99" i="1"/>
  <c r="AZ86" i="1"/>
  <c r="AZ84" i="1"/>
  <c r="AZ74" i="1"/>
  <c r="AZ98" i="1"/>
  <c r="AZ82" i="1"/>
  <c r="AZ81" i="1"/>
  <c r="AZ77" i="1"/>
  <c r="AZ73" i="1"/>
  <c r="AZ80" i="1"/>
  <c r="AZ79" i="1"/>
  <c r="AZ75" i="1"/>
  <c r="AZ87" i="1"/>
  <c r="AZ76" i="1"/>
  <c r="AZ60" i="1"/>
  <c r="AZ72" i="1"/>
  <c r="AZ59" i="1"/>
  <c r="AZ57" i="1"/>
  <c r="AZ56" i="1"/>
  <c r="AZ55" i="1"/>
  <c r="AZ53" i="1"/>
  <c r="AZ52" i="1"/>
  <c r="AZ51" i="1"/>
  <c r="AZ68" i="1"/>
  <c r="AZ66" i="1"/>
  <c r="AZ64" i="1"/>
  <c r="AZ62" i="1"/>
  <c r="AZ58" i="1"/>
  <c r="AZ85" i="1"/>
  <c r="AZ83" i="1"/>
  <c r="AZ78" i="1"/>
  <c r="AZ69" i="1"/>
  <c r="AZ50" i="1"/>
  <c r="AZ65" i="1"/>
  <c r="AZ48" i="1"/>
  <c r="AZ46" i="1"/>
  <c r="AZ70" i="1"/>
  <c r="AZ67" i="1"/>
  <c r="AZ61" i="1"/>
  <c r="AZ43" i="1"/>
  <c r="AZ24" i="1"/>
  <c r="AZ63" i="1"/>
  <c r="AZ42" i="1"/>
  <c r="AZ41" i="1"/>
  <c r="AZ40" i="1"/>
  <c r="AZ37" i="1"/>
  <c r="AZ17" i="1"/>
  <c r="AZ15" i="1"/>
  <c r="AZ14" i="1"/>
  <c r="AZ13" i="1"/>
  <c r="AZ11" i="1"/>
  <c r="AZ8" i="1"/>
  <c r="AZ38" i="1"/>
  <c r="AZ18" i="1"/>
  <c r="AZ27" i="1"/>
  <c r="AZ45" i="1"/>
  <c r="AZ71" i="1"/>
  <c r="AZ25" i="1"/>
  <c r="AT120" i="1"/>
  <c r="AT119" i="1"/>
  <c r="AT118" i="1"/>
  <c r="AT117" i="1"/>
  <c r="AT116" i="1"/>
  <c r="AT115" i="1"/>
  <c r="AT110" i="1"/>
  <c r="AT113" i="1"/>
  <c r="AT109" i="1"/>
  <c r="AT112" i="1"/>
  <c r="AT114" i="1"/>
  <c r="AT111" i="1"/>
  <c r="AT108" i="1"/>
  <c r="AT107" i="1"/>
  <c r="AT106" i="1"/>
  <c r="AT103" i="1"/>
  <c r="AT102" i="1"/>
  <c r="AT101" i="1"/>
  <c r="AT100" i="1"/>
  <c r="AT99" i="1"/>
  <c r="AT98" i="1"/>
  <c r="AT97" i="1"/>
  <c r="AT105" i="1"/>
  <c r="AT104" i="1"/>
  <c r="AT90" i="1"/>
  <c r="AT91" i="1"/>
  <c r="AT88" i="1"/>
  <c r="AT94" i="1"/>
  <c r="AT92" i="1"/>
  <c r="AT96" i="1"/>
  <c r="AT95" i="1"/>
  <c r="AT79" i="1"/>
  <c r="AT76" i="1"/>
  <c r="AT83" i="1"/>
  <c r="AT82" i="1"/>
  <c r="AT78" i="1"/>
  <c r="AT74" i="1"/>
  <c r="AT87" i="1"/>
  <c r="AT86" i="1"/>
  <c r="AT72" i="1"/>
  <c r="AT71" i="1"/>
  <c r="AT70" i="1"/>
  <c r="AT69" i="1"/>
  <c r="AT68" i="1"/>
  <c r="AT67" i="1"/>
  <c r="AT66" i="1"/>
  <c r="AT65" i="1"/>
  <c r="AT64" i="1"/>
  <c r="AT63" i="1"/>
  <c r="AT62" i="1"/>
  <c r="AT61" i="1"/>
  <c r="AT89" i="1"/>
  <c r="AT84" i="1"/>
  <c r="AT77" i="1"/>
  <c r="AT75" i="1"/>
  <c r="AT58" i="1"/>
  <c r="AT57" i="1"/>
  <c r="AT56" i="1"/>
  <c r="AT55" i="1"/>
  <c r="AT53" i="1"/>
  <c r="AT52" i="1"/>
  <c r="AT51" i="1"/>
  <c r="AT50" i="1"/>
  <c r="AT48" i="1"/>
  <c r="AT46" i="1"/>
  <c r="AT45" i="1"/>
  <c r="AT93" i="1"/>
  <c r="AT73" i="1"/>
  <c r="AT81" i="1"/>
  <c r="AT85" i="1"/>
  <c r="AT59" i="1"/>
  <c r="AT80" i="1"/>
  <c r="AT60" i="1"/>
  <c r="AT43" i="1"/>
  <c r="AT42" i="1"/>
  <c r="AT41" i="1"/>
  <c r="AT40" i="1"/>
  <c r="AT38" i="1"/>
  <c r="AT37" i="1"/>
  <c r="AT27" i="1"/>
  <c r="AT25" i="1"/>
  <c r="AT17" i="1"/>
  <c r="AT15" i="1"/>
  <c r="AT14" i="1"/>
  <c r="AT13" i="1"/>
  <c r="AT8" i="1"/>
  <c r="AT11" i="1"/>
  <c r="AT24" i="1"/>
  <c r="AT18" i="1"/>
  <c r="AT7" i="1"/>
  <c r="AZ7" i="1"/>
  <c r="BA6" i="1"/>
  <c r="BA47" i="1" s="1"/>
  <c r="BG7" i="1"/>
  <c r="BH6" i="1"/>
  <c r="BH47" i="1" s="1"/>
  <c r="BH16" i="1" l="1"/>
  <c r="BH26" i="1"/>
  <c r="BH20" i="1"/>
  <c r="BH19" i="1"/>
  <c r="BA16" i="1"/>
  <c r="BA20" i="1"/>
  <c r="BA19" i="1"/>
  <c r="BA26" i="1"/>
  <c r="BA49" i="1"/>
  <c r="BA54" i="1"/>
  <c r="BH54" i="1"/>
  <c r="BH49" i="1"/>
  <c r="BH29" i="1"/>
  <c r="BH28" i="1"/>
  <c r="BA28" i="1"/>
  <c r="BA29" i="1"/>
  <c r="BA120" i="1"/>
  <c r="BA119" i="1"/>
  <c r="BA118" i="1"/>
  <c r="BA117" i="1"/>
  <c r="BA116" i="1"/>
  <c r="BA115" i="1"/>
  <c r="BA114" i="1"/>
  <c r="BA113" i="1"/>
  <c r="BA111" i="1"/>
  <c r="BA110" i="1"/>
  <c r="BA112" i="1"/>
  <c r="BA103" i="1"/>
  <c r="BA102" i="1"/>
  <c r="BA101" i="1"/>
  <c r="BA100" i="1"/>
  <c r="BA99" i="1"/>
  <c r="BA98" i="1"/>
  <c r="BA109" i="1"/>
  <c r="BA106" i="1"/>
  <c r="BA107" i="1"/>
  <c r="BA105" i="1"/>
  <c r="BA108" i="1"/>
  <c r="BA97" i="1"/>
  <c r="BA96" i="1"/>
  <c r="BA94" i="1"/>
  <c r="BA92" i="1"/>
  <c r="BA90" i="1"/>
  <c r="BA104" i="1"/>
  <c r="BA89" i="1"/>
  <c r="BA95" i="1"/>
  <c r="BA93" i="1"/>
  <c r="BA88" i="1"/>
  <c r="BA91" i="1"/>
  <c r="BA87" i="1"/>
  <c r="BA85" i="1"/>
  <c r="BA83" i="1"/>
  <c r="BA78" i="1"/>
  <c r="BA77" i="1"/>
  <c r="BA73" i="1"/>
  <c r="BA86" i="1"/>
  <c r="BA84" i="1"/>
  <c r="BA80" i="1"/>
  <c r="BA79" i="1"/>
  <c r="BA75" i="1"/>
  <c r="BA81" i="1"/>
  <c r="BA74" i="1"/>
  <c r="BA72" i="1"/>
  <c r="BA71" i="1"/>
  <c r="BA70" i="1"/>
  <c r="BA69" i="1"/>
  <c r="BA68" i="1"/>
  <c r="BA67" i="1"/>
  <c r="BA66" i="1"/>
  <c r="BA65" i="1"/>
  <c r="BA64" i="1"/>
  <c r="BA63" i="1"/>
  <c r="BA62" i="1"/>
  <c r="BA61" i="1"/>
  <c r="BA82" i="1"/>
  <c r="BA76" i="1"/>
  <c r="BA60" i="1"/>
  <c r="BA59" i="1"/>
  <c r="BA57" i="1"/>
  <c r="BA56" i="1"/>
  <c r="BA55" i="1"/>
  <c r="BA53" i="1"/>
  <c r="BA52" i="1"/>
  <c r="BA51" i="1"/>
  <c r="BA50" i="1"/>
  <c r="BA58" i="1"/>
  <c r="BA48" i="1"/>
  <c r="BA46" i="1"/>
  <c r="BA45" i="1"/>
  <c r="BA38" i="1"/>
  <c r="BA27" i="1"/>
  <c r="BA8" i="1"/>
  <c r="BA42" i="1"/>
  <c r="BA41" i="1"/>
  <c r="BA40" i="1"/>
  <c r="BA37" i="1"/>
  <c r="BA17" i="1"/>
  <c r="BA15" i="1"/>
  <c r="BA14" i="1"/>
  <c r="BA13" i="1"/>
  <c r="BA11" i="1"/>
  <c r="BA25" i="1"/>
  <c r="BA43" i="1"/>
  <c r="BA24" i="1"/>
  <c r="BA18" i="1"/>
  <c r="BH119" i="1"/>
  <c r="BH117" i="1"/>
  <c r="BH115" i="1"/>
  <c r="BH108" i="1"/>
  <c r="BH107" i="1"/>
  <c r="BH106" i="1"/>
  <c r="BH105" i="1"/>
  <c r="BH104" i="1"/>
  <c r="BH113" i="1"/>
  <c r="BH112" i="1"/>
  <c r="BH120" i="1"/>
  <c r="BH111" i="1"/>
  <c r="BH118" i="1"/>
  <c r="BH116" i="1"/>
  <c r="BH110" i="1"/>
  <c r="BH114" i="1"/>
  <c r="BH109" i="1"/>
  <c r="BH103" i="1"/>
  <c r="BH102" i="1"/>
  <c r="BH101" i="1"/>
  <c r="BH96" i="1"/>
  <c r="BH95" i="1"/>
  <c r="BH94" i="1"/>
  <c r="BH93" i="1"/>
  <c r="BH92" i="1"/>
  <c r="BH91" i="1"/>
  <c r="BH90" i="1"/>
  <c r="BH89" i="1"/>
  <c r="BH88" i="1"/>
  <c r="BH98" i="1"/>
  <c r="BH97" i="1"/>
  <c r="BH100" i="1"/>
  <c r="BH99" i="1"/>
  <c r="BH87" i="1"/>
  <c r="BH85" i="1"/>
  <c r="BH83" i="1"/>
  <c r="BH75" i="1"/>
  <c r="BH76" i="1"/>
  <c r="BH82" i="1"/>
  <c r="BH73" i="1"/>
  <c r="BH74" i="1"/>
  <c r="BH81" i="1"/>
  <c r="BH77" i="1"/>
  <c r="BH70" i="1"/>
  <c r="BH60" i="1"/>
  <c r="BH57" i="1"/>
  <c r="BH56" i="1"/>
  <c r="BH55" i="1"/>
  <c r="BH53" i="1"/>
  <c r="BH52" i="1"/>
  <c r="BH51" i="1"/>
  <c r="BH69" i="1"/>
  <c r="BH67" i="1"/>
  <c r="BH65" i="1"/>
  <c r="BH63" i="1"/>
  <c r="BH59" i="1"/>
  <c r="BH86" i="1"/>
  <c r="BH62" i="1"/>
  <c r="BH80" i="1"/>
  <c r="BH68" i="1"/>
  <c r="BH84" i="1"/>
  <c r="BH78" i="1"/>
  <c r="BH50" i="1"/>
  <c r="BH64" i="1"/>
  <c r="BH48" i="1"/>
  <c r="BH72" i="1"/>
  <c r="BH58" i="1"/>
  <c r="BH45" i="1"/>
  <c r="BH25" i="1"/>
  <c r="BH18" i="1"/>
  <c r="BH66" i="1"/>
  <c r="BH46" i="1"/>
  <c r="BH42" i="1"/>
  <c r="BH24" i="1"/>
  <c r="BH71" i="1"/>
  <c r="BH79" i="1"/>
  <c r="BH61" i="1"/>
  <c r="BH43" i="1"/>
  <c r="BH38" i="1"/>
  <c r="BH27" i="1"/>
  <c r="BH17" i="1"/>
  <c r="BH15" i="1"/>
  <c r="BH14" i="1"/>
  <c r="BH13" i="1"/>
  <c r="BH11" i="1"/>
  <c r="BH8" i="1"/>
  <c r="BH41" i="1"/>
  <c r="BH37" i="1"/>
  <c r="BH40" i="1"/>
  <c r="BH7" i="1"/>
  <c r="BA7" i="1"/>
</calcChain>
</file>

<file path=xl/sharedStrings.xml><?xml version="1.0" encoding="utf-8"?>
<sst xmlns="http://schemas.openxmlformats.org/spreadsheetml/2006/main" count="598" uniqueCount="220">
  <si>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</si>
  <si>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</si>
  <si>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</si>
  <si>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</si>
  <si>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</si>
  <si>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</si>
  <si>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</si>
  <si>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</si>
  <si>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</si>
  <si>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</si>
  <si>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</si>
  <si>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</si>
  <si>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</si>
  <si>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</si>
  <si>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</si>
  <si>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</si>
  <si>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</si>
  <si>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</si>
  <si>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</si>
  <si>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</si>
  <si>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</si>
  <si>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</si>
  <si>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</si>
  <si>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</si>
  <si>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</si>
  <si>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</si>
  <si>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</si>
  <si>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</si>
  <si>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</si>
  <si>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</si>
  <si>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</si>
  <si>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</si>
  <si>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</si>
  <si>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</si>
  <si>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</si>
  <si>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</si>
  <si>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</si>
  <si>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</si>
  <si>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</si>
  <si>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</si>
  <si>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</si>
  <si>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</si>
  <si>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</si>
  <si>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</si>
  <si>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</si>
  <si>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</si>
  <si>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</si>
  <si>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</si>
  <si>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</si>
  <si>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</si>
  <si>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</si>
  <si>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</si>
  <si>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</si>
  <si>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</si>
  <si>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</si>
  <si>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</si>
  <si>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</si>
  <si>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</si>
  <si>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</si>
  <si>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</si>
  <si>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</si>
  <si>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</si>
  <si>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</si>
  <si>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</si>
  <si>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</si>
  <si>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</si>
  <si>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</si>
  <si>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</si>
  <si>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</si>
  <si>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</si>
  <si>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</si>
  <si>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</si>
  <si>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</si>
  <si>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</si>
  <si>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</si>
  <si>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</si>
  <si>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</si>
  <si>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</si>
  <si>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</si>
  <si>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</si>
  <si>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</si>
  <si>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</si>
  <si>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</si>
  <si>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</si>
  <si>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</si>
  <si>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</si>
  <si>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</si>
  <si>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</si>
  <si>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</si>
  <si>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</si>
  <si>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</si>
  <si>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</si>
  <si>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</si>
  <si>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</si>
  <si>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</si>
  <si>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</si>
  <si>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</si>
  <si>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</si>
  <si>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</si>
  <si>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</si>
  <si>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</si>
  <si>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</si>
  <si>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</si>
  <si>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</si>
  <si>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</si>
  <si>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</si>
  <si>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</si>
  <si>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</si>
  <si>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</si>
  <si>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</si>
  <si>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</si>
  <si>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</si>
  <si>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</si>
  <si>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</si>
  <si>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</si>
  <si>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</si>
  <si>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</si>
  <si>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</si>
  <si>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</si>
  <si>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</si>
  <si>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</si>
  <si>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</si>
  <si>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</si>
  <si>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</si>
  <si>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</si>
  <si>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</si>
  <si>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</si>
  <si>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</si>
  <si>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</si>
  <si>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</si>
  <si>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</si>
  <si>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</si>
  <si>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</si>
  <si>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</si>
  <si>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</si>
  <si>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</si>
  <si>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</si>
  <si>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</si>
  <si>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</si>
  <si>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</si>
  <si>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</si>
  <si>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</si>
  <si>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</si>
  <si>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</si>
  <si>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</si>
  <si>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</si>
  <si>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</si>
  <si>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</si>
  <si>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</si>
  <si>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</si>
  <si>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</si>
  <si>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</si>
  <si>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</si>
  <si>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</si>
  <si>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</si>
  <si>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</si>
  <si>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</si>
  <si>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</si>
  <si>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</si>
  <si>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</si>
  <si>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</si>
  <si>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</si>
  <si>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</si>
  <si>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</si>
  <si>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</si>
  <si>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</si>
  <si>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</si>
  <si>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</si>
  <si>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</si>
  <si>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</si>
  <si>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</si>
  <si>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</si>
  <si>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</si>
  <si>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</si>
  <si>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</si>
  <si>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</si>
  <si>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</si>
  <si>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</si>
  <si>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</si>
  <si>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</si>
  <si>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</si>
  <si>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Gameplay/Rendering</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</si>
  <si>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</si>
  <si>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</si>
  <si>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</si>
  <si>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</si>
  <si>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</si>
  <si>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</si>
  <si>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</si>
  <si>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</si>
  <si>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</si>
  <si>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</si>
  <si>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</si>
  <si>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</si>
  <si>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</si>
  <si>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</si>
  <si>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</si>
  <si>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</si>
  <si>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</si>
  <si>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</si>
  <si>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</si>
  <si>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</si>
  <si>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</si>
  <si>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</si>
  <si>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</si>
  <si>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</si>
  <si>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</si>
  <si>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 xml:space="preserve">lets the players enchance the stats of the knight and mage, and max hp, etc . Make Menu Ui for skill Tree that involes changing gamestates, intergrate with exp and drops </t>
  </si>
  <si>
    <t>lets the players buy the additional  perks to enhance skill and modify the game, etc . Make Menu Ui for shop  that involes changing gamestates, intergrate with and gold drops.</t>
  </si>
  <si>
    <t xml:space="preserve">rendering </t>
  </si>
  <si>
    <t xml:space="preserve">making level with enemy </t>
  </si>
  <si>
    <t xml:space="preserve">level design </t>
  </si>
  <si>
    <t xml:space="preserve">enemey movement </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</si>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</sst>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02">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49" fontId="0" fillId="2" borderId="8" xfId="0" applyNumberFormat="1" applyFill="1" applyBorder="1" applyAlignment="1">
      <alignment horizontal="center" vertical="center" wrapText="1"/>
    </xf>
    <xf numFmtId="0" fontId="1" fillId="2" borderId="0" xfId="0" applyFont="1" applyFill="1"/>
    <xf numFmtId="0" fontId="9" fillId="5" borderId="0"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41">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240">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39"/>
    <tableColumn id="9" xr3:uid="{91977D25-FF71-40D1-8F42-2C68A990D6AF}" name="Workload" dataDxfId="238"/>
    <tableColumn id="10" xr3:uid="{20ECF3E5-B447-40AE-82D9-F1DAECBAD66F}" name="Remaining"/>
    <tableColumn id="11" xr3:uid="{86055431-90BE-4435-8CF6-21581B8D435B}" name="Workload2" dataDxfId="237"/>
    <tableColumn id="12" xr3:uid="{5AA91C7C-8A0B-454F-BB15-D1BB545F0BE4}" name="Remaining3"/>
    <tableColumn id="13" xr3:uid="{55A241A8-0143-4DEA-8DFD-95E60EC7AFD6}" name="Workload4" dataDxfId="236"/>
    <tableColumn id="14" xr3:uid="{B367E59C-5FB9-479C-A7F3-B1C7AE02BA4A}" name="Remaining5"/>
    <tableColumn id="15" xr3:uid="{57F47D13-B340-4FE1-8235-443CABD5B1EA}" name="Workload6" dataDxfId="235"/>
    <tableColumn id="16" xr3:uid="{DF492611-AC03-4727-883A-97854465FDAE}" name="Remaining7"/>
    <tableColumn id="17" xr3:uid="{9A20AE32-79C9-4662-A53C-09867FD35D7D}" name="Workload8" dataDxfId="234"/>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233" headerRowBorderDxfId="232" tableBorderDxfId="231" totalsRowBorderDxfId="230">
  <autoFilter ref="A5:B8" xr:uid="{C73C9A4E-E4B8-40B0-BB86-7BA7DB9B8E56}"/>
  <tableColumns count="2">
    <tableColumn id="1" xr3:uid="{72CD6C81-E3FF-479B-8443-C59651900B72}" name="Status" dataDxfId="229"/>
    <tableColumn id="2" xr3:uid="{B1C91A3B-EB58-4009-B130-F6CBDA1769C2}" name="Description" dataDxfId="2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227"/>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4.4" outlineLevelCol="1" x14ac:dyDescent="0.3"/>
  <cols>
    <col min="1" max="1" width="41.88671875" bestFit="1" customWidth="1"/>
    <col min="2" max="2" width="27.5546875" bestFit="1"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88" t="s">
        <v>46</v>
      </c>
      <c r="E7" s="88"/>
      <c r="F7" s="88"/>
      <c r="G7" s="88"/>
      <c r="I7" s="89">
        <f>B4 + 7</f>
        <v>44501</v>
      </c>
      <c r="J7" s="88"/>
      <c r="K7" s="89">
        <f>I7+7</f>
        <v>44508</v>
      </c>
      <c r="L7" s="88"/>
      <c r="M7" s="89">
        <f>K7+7</f>
        <v>44515</v>
      </c>
      <c r="N7" s="88"/>
      <c r="O7" s="89">
        <f>M7+7</f>
        <v>44522</v>
      </c>
      <c r="P7" s="88"/>
      <c r="Q7" s="89">
        <f>O7+7</f>
        <v>44529</v>
      </c>
      <c r="R7" s="88"/>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24</v>
      </c>
      <c r="F9">
        <f>SUMIFS(GANTT!F:F, GANTT!G:G, Main!$A9, GANTT!R:R,TaskStatus!$A$6)</f>
        <v>1</v>
      </c>
      <c r="G9">
        <f>SUM(D9:F9)</f>
        <v>35</v>
      </c>
      <c r="H9" s="38">
        <f>(SUMIFS(GANTT!F:F,GANTT!G:G,Main!$A9,GANTT!B:B,TaskTypes!$A$5)/$G9)</f>
        <v>0.97142857142857142</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3">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1.2820512820512822</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3">
      <c r="A11" s="57" t="s">
        <v>103</v>
      </c>
      <c r="B11" s="56" t="s">
        <v>104</v>
      </c>
      <c r="C11">
        <v>10</v>
      </c>
      <c r="D11">
        <v>10</v>
      </c>
      <c r="E11">
        <f>SUMIFS(GANTT!F:F, GANTT!G:G, Main!$A11, GANTT!R:R,TaskStatus!$A$7)</f>
        <v>8</v>
      </c>
      <c r="F11">
        <f>SUMIFS(GANTT!F:F, GANTT!G:G, Main!$A11, GANTT!R:R,TaskStatus!$A$6)</f>
        <v>0</v>
      </c>
      <c r="G11">
        <f t="shared" si="0"/>
        <v>18</v>
      </c>
      <c r="H11" s="38">
        <f>(SUMIFS(GANTT!F:F,GANTT!G:G,Main!$A11,GANTT!B:B,TaskTypes!$A$5)/$G11)</f>
        <v>1.1111111111111112</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3">
      <c r="A12" s="57" t="s">
        <v>101</v>
      </c>
      <c r="B12" s="57" t="s">
        <v>100</v>
      </c>
      <c r="C12">
        <v>10</v>
      </c>
      <c r="D12">
        <v>10</v>
      </c>
      <c r="E12">
        <f>SUMIFS(GANTT!F:F, GANTT!G:G, Main!$A12, GANTT!R:R,TaskStatus!$A$7)</f>
        <v>0</v>
      </c>
      <c r="F12">
        <f>SUMIFS(GANTT!F:F, GANTT!G:G, Main!$A12, GANTT!R:R,TaskStatus!$A$6)</f>
        <v>8</v>
      </c>
      <c r="G12">
        <f t="shared" si="0"/>
        <v>18</v>
      </c>
      <c r="H12" s="38">
        <f>(SUMIFS(GANTT!F:F,GANTT!G:G,Main!$A12,GANTT!B:B,TaskTypes!$A$5)/$G12)</f>
        <v>1.0555555555555556</v>
      </c>
      <c r="I12" s="44">
        <v>10</v>
      </c>
      <c r="J12">
        <f>I12- SUMIFS(GANTT!$F:$F, GANTT!$G:$G, Main!$A12, GANTT!$J:$J,"&lt;= "&amp;$I$7, GANTT!$R:$R, TaskStatus!$A$8)</f>
        <v>0</v>
      </c>
      <c r="K12" s="44">
        <v>10</v>
      </c>
      <c r="L12">
        <f>K12- SUMIFS(GANTT!$F:$F, GANTT!$G:$G, Main!$A12, GANTT!$J:$J,"&lt;= "&amp;$K$7, GANTT!$R:$R, TaskStatus!$A$8)</f>
        <v>-10</v>
      </c>
      <c r="M12" s="44">
        <v>10</v>
      </c>
      <c r="N12">
        <f>M12- SUMIFS(GANTT!$F:$F, GANTT!$G:$G, Main!$A12, GANTT!$J:$J,"&lt;= "&amp;$M$7, GANTT!$R:$R, TaskStatus!$A$8)</f>
        <v>-10.5</v>
      </c>
      <c r="O12" s="44">
        <v>10</v>
      </c>
      <c r="P12">
        <f>O12- SUMIFS(GANTT!$F:$F, GANTT!$G:$G, Main!$A12, GANTT!$J:$J,"&lt;= "&amp;$O$7, GANTT!$R:$R, TaskStatus!$A$8)</f>
        <v>-11.5</v>
      </c>
      <c r="Q12" s="44">
        <v>10</v>
      </c>
      <c r="R12">
        <f>Q12- SUMIFS(GANTT!$F:$F, GANTT!$G:$G, Main!$A12, GANTT!$J:$J,"&lt;= "&amp;$O$7, GANTT!$R:$R, TaskStatus!$A$8)</f>
        <v>-11.5</v>
      </c>
    </row>
    <row r="13" spans="1:18" x14ac:dyDescent="0.3">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3">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3">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3">
      <c r="B16" t="s">
        <v>66</v>
      </c>
      <c r="C16">
        <f>SUM(C9:C15)</f>
        <v>50</v>
      </c>
      <c r="D16">
        <f t="shared" ref="D16:P16" si="1">SUM(D9:D15)</f>
        <v>50</v>
      </c>
      <c r="E16">
        <f t="shared" si="1"/>
        <v>67</v>
      </c>
      <c r="F16">
        <f t="shared" si="1"/>
        <v>37.5</v>
      </c>
      <c r="G16">
        <f t="shared" si="1"/>
        <v>154.5</v>
      </c>
      <c r="H16" t="e">
        <f t="shared" si="1"/>
        <v>#DIV/0!</v>
      </c>
      <c r="I16">
        <f t="shared" si="1"/>
        <v>50</v>
      </c>
      <c r="J16">
        <f t="shared" si="1"/>
        <v>-10</v>
      </c>
      <c r="K16">
        <f t="shared" si="1"/>
        <v>50</v>
      </c>
      <c r="L16">
        <f t="shared" si="1"/>
        <v>-40</v>
      </c>
      <c r="M16">
        <f t="shared" si="1"/>
        <v>50</v>
      </c>
      <c r="N16">
        <f t="shared" si="1"/>
        <v>-55.5</v>
      </c>
      <c r="O16">
        <f t="shared" si="1"/>
        <v>50</v>
      </c>
      <c r="P16">
        <f t="shared" si="1"/>
        <v>-56.5</v>
      </c>
      <c r="Q16">
        <f t="shared" ref="Q16:R16" si="2">SUM(Q9:Q15)</f>
        <v>50</v>
      </c>
      <c r="R16">
        <f t="shared" si="2"/>
        <v>-56.5</v>
      </c>
    </row>
    <row r="17" spans="9:9" x14ac:dyDescent="0.3">
      <c r="I17" s="38"/>
    </row>
    <row r="18" spans="9:9" x14ac:dyDescent="0.3">
      <c r="I18" s="38"/>
    </row>
  </sheetData>
  <mergeCells count="6">
    <mergeCell ref="D7:G7"/>
    <mergeCell ref="Q7:R7"/>
    <mergeCell ref="I7:J7"/>
    <mergeCell ref="K7:L7"/>
    <mergeCell ref="M7:N7"/>
    <mergeCell ref="O7:P7"/>
  </mergeCells>
  <conditionalFormatting sqref="B5">
    <cfRule type="containsText" dxfId="226" priority="1" operator="containsText" text="GREEN">
      <formula>NOT(ISERROR(SEARCH("GREEN",B5)))</formula>
    </cfRule>
    <cfRule type="containsText" dxfId="225" priority="2" operator="containsText" text="YELLOW">
      <formula>NOT(ISERROR(SEARCH("YELLOW",B5)))</formula>
    </cfRule>
    <cfRule type="containsText" dxfId="224"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20"/>
  <sheetViews>
    <sheetView tabSelected="1" zoomScale="70" zoomScaleNormal="70" workbookViewId="0">
      <pane xSplit="18" ySplit="7" topLeftCell="S38" activePane="bottomRight" state="frozen"/>
      <selection pane="topRight" activeCell="S1" sqref="S1"/>
      <selection pane="bottomLeft" activeCell="A8" sqref="A8"/>
      <selection pane="bottomRight" activeCell="Q47" sqref="Q47"/>
    </sheetView>
  </sheetViews>
  <sheetFormatPr defaultColWidth="9.109375" defaultRowHeight="13.8" outlineLevelCol="1" x14ac:dyDescent="0.25"/>
  <cols>
    <col min="1" max="1" width="83.33203125" style="2" bestFit="1" customWidth="1"/>
    <col min="2" max="2" width="11.6640625" style="22" hidden="1" customWidth="1" outlineLevel="1"/>
    <col min="3" max="3" width="14.33203125" style="22" hidden="1" customWidth="1" outlineLevel="1"/>
    <col min="4" max="4" width="15.5546875" style="2" hidden="1" customWidth="1" outlineLevel="1"/>
    <col min="5" max="5" width="245.5546875" style="2" hidden="1" customWidth="1" outlineLevel="1"/>
    <col min="6" max="6" width="20.88671875" style="2" hidden="1" customWidth="1" outlineLevel="1"/>
    <col min="7" max="7" width="22.6640625" style="2" bestFit="1" customWidth="1" collapsed="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hidden="1" customWidth="1" outlineLevel="1"/>
    <col min="17" max="17" width="9.109375" style="2" customWidth="1" collapsed="1"/>
    <col min="18" max="18" width="19" style="2" customWidth="1"/>
    <col min="19" max="60" width="4.109375" style="2" hidden="1" customWidth="1" outlineLevel="1"/>
    <col min="61" max="61" width="9.109375" style="2" collapsed="1"/>
    <col min="62" max="16384" width="9.109375" style="2"/>
  </cols>
  <sheetData>
    <row r="1" spans="1:78" ht="35.4" x14ac:dyDescent="0.55000000000000004">
      <c r="A1" s="1" t="s">
        <v>109</v>
      </c>
      <c r="B1" s="20"/>
      <c r="C1" s="20"/>
      <c r="D1" s="1"/>
      <c r="E1" s="1"/>
      <c r="H1" s="2"/>
      <c r="Q1" s="2" t="s">
        <v>7</v>
      </c>
    </row>
    <row r="2" spans="1:78" ht="30.75" customHeight="1" x14ac:dyDescent="0.3">
      <c r="A2" s="10" t="s">
        <v>4</v>
      </c>
      <c r="B2" s="21"/>
      <c r="C2" s="21"/>
      <c r="D2" s="10"/>
      <c r="G2" s="11">
        <v>44487</v>
      </c>
      <c r="H2" s="2"/>
      <c r="Q2" s="13"/>
      <c r="R2" s="13"/>
    </row>
    <row r="3" spans="1:78" ht="31.5" customHeight="1" x14ac:dyDescent="0.25">
      <c r="A3" s="10" t="s">
        <v>5</v>
      </c>
      <c r="B3" s="21"/>
      <c r="C3" s="21"/>
      <c r="D3" s="10"/>
      <c r="E3" s="10"/>
      <c r="G3" s="12">
        <f>(Q5-350)/7</f>
        <v>1</v>
      </c>
    </row>
    <row r="4" spans="1:78" ht="8.25" customHeight="1" x14ac:dyDescent="0.25">
      <c r="A4" s="10"/>
      <c r="B4" s="21"/>
      <c r="C4" s="21"/>
      <c r="D4" s="10"/>
      <c r="E4" s="10"/>
      <c r="G4" s="10"/>
      <c r="H4" s="2"/>
    </row>
    <row r="5" spans="1:78" s="8" customFormat="1" x14ac:dyDescent="0.3">
      <c r="A5" s="7" t="s">
        <v>8</v>
      </c>
      <c r="B5" s="7"/>
      <c r="C5" s="7"/>
      <c r="D5" s="7"/>
      <c r="E5" s="7"/>
      <c r="Q5" s="8">
        <v>357</v>
      </c>
      <c r="S5" s="94">
        <f>$G$2-350+$Q$5</f>
        <v>44494</v>
      </c>
      <c r="T5" s="94"/>
      <c r="U5" s="94"/>
      <c r="V5" s="94"/>
      <c r="W5" s="94"/>
      <c r="X5" s="94"/>
      <c r="Y5" s="94"/>
      <c r="Z5" s="94">
        <f>S5+7</f>
        <v>44501</v>
      </c>
      <c r="AA5" s="94"/>
      <c r="AB5" s="94"/>
      <c r="AC5" s="94"/>
      <c r="AD5" s="94"/>
      <c r="AE5" s="94"/>
      <c r="AF5" s="94"/>
      <c r="AG5" s="94">
        <f>Z5+7</f>
        <v>44508</v>
      </c>
      <c r="AH5" s="94"/>
      <c r="AI5" s="94"/>
      <c r="AJ5" s="94"/>
      <c r="AK5" s="94"/>
      <c r="AL5" s="94"/>
      <c r="AM5" s="94"/>
      <c r="AN5" s="94">
        <f>AG5+7</f>
        <v>44515</v>
      </c>
      <c r="AO5" s="94"/>
      <c r="AP5" s="94"/>
      <c r="AQ5" s="94"/>
      <c r="AR5" s="94"/>
      <c r="AS5" s="94"/>
      <c r="AT5" s="94"/>
      <c r="AU5" s="94">
        <f>AN5+7</f>
        <v>44522</v>
      </c>
      <c r="AV5" s="94"/>
      <c r="AW5" s="94"/>
      <c r="AX5" s="94"/>
      <c r="AY5" s="94"/>
      <c r="AZ5" s="94"/>
      <c r="BA5" s="94"/>
      <c r="BB5" s="98">
        <f>AU5+7</f>
        <v>44529</v>
      </c>
      <c r="BC5" s="98"/>
      <c r="BD5" s="98"/>
      <c r="BE5" s="98"/>
      <c r="BF5" s="98"/>
      <c r="BG5" s="98"/>
      <c r="BH5" s="98"/>
      <c r="BI5" s="9"/>
      <c r="BJ5" s="9"/>
      <c r="BK5" s="9"/>
      <c r="BL5" s="9"/>
      <c r="BM5" s="9"/>
      <c r="BN5" s="9"/>
      <c r="BO5" s="9"/>
      <c r="BP5" s="9"/>
      <c r="BQ5" s="9"/>
      <c r="BR5" s="9"/>
      <c r="BS5" s="9"/>
      <c r="BT5" s="9"/>
      <c r="BU5" s="9"/>
      <c r="BV5" s="9"/>
      <c r="BW5" s="9"/>
      <c r="BX5" s="9"/>
      <c r="BY5" s="9"/>
      <c r="BZ5" s="9"/>
    </row>
    <row r="6" spans="1:78" s="5" customFormat="1" ht="15" customHeight="1" x14ac:dyDescent="0.25">
      <c r="A6" s="99" t="s">
        <v>0</v>
      </c>
      <c r="B6" s="90" t="s">
        <v>17</v>
      </c>
      <c r="C6" s="90" t="s">
        <v>55</v>
      </c>
      <c r="D6" s="90" t="s">
        <v>53</v>
      </c>
      <c r="E6" s="90" t="s">
        <v>12</v>
      </c>
      <c r="F6" s="92" t="s">
        <v>54</v>
      </c>
      <c r="G6" s="99" t="s">
        <v>1</v>
      </c>
      <c r="H6" s="95" t="s">
        <v>2</v>
      </c>
      <c r="I6" s="95" t="s">
        <v>59</v>
      </c>
      <c r="J6" s="92" t="s">
        <v>50</v>
      </c>
      <c r="K6" s="92" t="s">
        <v>13</v>
      </c>
      <c r="L6" s="92" t="s">
        <v>52</v>
      </c>
      <c r="M6" s="92" t="s">
        <v>14</v>
      </c>
      <c r="N6" s="95" t="s">
        <v>3</v>
      </c>
      <c r="O6" s="95" t="s">
        <v>60</v>
      </c>
      <c r="P6" s="92" t="s">
        <v>51</v>
      </c>
      <c r="Q6" s="96" t="s">
        <v>15</v>
      </c>
      <c r="R6" s="92"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90"/>
      <c r="B7" s="101"/>
      <c r="C7" s="91"/>
      <c r="D7" s="101"/>
      <c r="E7" s="101"/>
      <c r="F7" s="100"/>
      <c r="G7" s="90"/>
      <c r="H7" s="90"/>
      <c r="I7" s="90"/>
      <c r="J7" s="93"/>
      <c r="K7" s="93"/>
      <c r="L7" s="93"/>
      <c r="M7" s="93"/>
      <c r="N7" s="90"/>
      <c r="O7" s="90"/>
      <c r="P7" s="93"/>
      <c r="Q7" s="97"/>
      <c r="R7" s="93"/>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5">
      <c r="A8" s="64" t="s">
        <v>111</v>
      </c>
      <c r="B8" s="26" t="s">
        <v>21</v>
      </c>
      <c r="C8" s="26" t="s">
        <v>75</v>
      </c>
      <c r="D8" s="82" t="s">
        <v>88</v>
      </c>
      <c r="E8" s="14" t="s">
        <v>164</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5"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5"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5"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5"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5" si="12">IF(AND(BG$6&gt;=$N8,BG$6&lt;$N8+$O8), 1, IF(AND(BG$6&gt;=$H8,BG$6&lt;$H8+$I8), 2, 0))</f>
        <v>0</v>
      </c>
      <c r="BH8" s="16">
        <f t="shared" si="12"/>
        <v>0</v>
      </c>
    </row>
    <row r="9" spans="1:78" ht="19.5" customHeight="1" thickBot="1" x14ac:dyDescent="0.35">
      <c r="A9" s="64" t="s">
        <v>112</v>
      </c>
      <c r="B9" s="26" t="s">
        <v>21</v>
      </c>
      <c r="C9" s="26" t="s">
        <v>75</v>
      </c>
      <c r="D9" s="82" t="s">
        <v>169</v>
      </c>
      <c r="E9" s="14" t="s">
        <v>163</v>
      </c>
      <c r="F9" s="66">
        <v>10</v>
      </c>
      <c r="G9" s="69" t="s">
        <v>105</v>
      </c>
      <c r="H9" s="70">
        <v>44494</v>
      </c>
      <c r="I9" s="69">
        <v>2</v>
      </c>
      <c r="J9" s="70">
        <v>44496</v>
      </c>
      <c r="K9" s="69"/>
      <c r="L9" s="69">
        <v>5</v>
      </c>
      <c r="M9" s="69"/>
      <c r="N9" s="70">
        <v>44494</v>
      </c>
      <c r="O9" s="71">
        <v>2</v>
      </c>
      <c r="P9" s="70">
        <v>44496</v>
      </c>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5">
      <c r="A10" s="64" t="s">
        <v>113</v>
      </c>
      <c r="B10" s="26" t="s">
        <v>21</v>
      </c>
      <c r="C10" s="26" t="s">
        <v>75</v>
      </c>
      <c r="D10" s="82" t="s">
        <v>169</v>
      </c>
      <c r="E10" s="14" t="s">
        <v>165</v>
      </c>
      <c r="F10" s="66">
        <v>10</v>
      </c>
      <c r="G10" s="69" t="s">
        <v>103</v>
      </c>
      <c r="H10" s="70">
        <v>44494</v>
      </c>
      <c r="I10" s="69">
        <v>2</v>
      </c>
      <c r="J10" s="70">
        <v>44496</v>
      </c>
      <c r="K10" s="69"/>
      <c r="L10" s="69">
        <v>15</v>
      </c>
      <c r="M10" s="69"/>
      <c r="N10" s="70">
        <v>44494</v>
      </c>
      <c r="O10" s="71">
        <v>5</v>
      </c>
      <c r="P10" s="70">
        <f>N10+O10</f>
        <v>44499</v>
      </c>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5">
      <c r="A11" s="64" t="s">
        <v>114</v>
      </c>
      <c r="B11" s="26" t="s">
        <v>21</v>
      </c>
      <c r="C11" s="26" t="s">
        <v>76</v>
      </c>
      <c r="D11" s="82" t="s">
        <v>89</v>
      </c>
      <c r="E11" s="14" t="s">
        <v>166</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5">
      <c r="A12" s="64" t="s">
        <v>116</v>
      </c>
      <c r="B12" s="26" t="s">
        <v>21</v>
      </c>
      <c r="C12" s="26" t="s">
        <v>75</v>
      </c>
      <c r="D12" s="82" t="s">
        <v>89</v>
      </c>
      <c r="E12" s="14" t="s">
        <v>167</v>
      </c>
      <c r="F12" s="66">
        <v>10</v>
      </c>
      <c r="G12" s="69" t="s">
        <v>105</v>
      </c>
      <c r="H12" s="70">
        <v>44494</v>
      </c>
      <c r="I12" s="69">
        <v>2</v>
      </c>
      <c r="J12" s="70">
        <v>44496</v>
      </c>
      <c r="K12" s="69"/>
      <c r="L12" s="69">
        <v>5</v>
      </c>
      <c r="M12" s="69"/>
      <c r="N12" s="70">
        <v>44494</v>
      </c>
      <c r="O12" s="71">
        <v>4</v>
      </c>
      <c r="P12" s="70">
        <v>44498</v>
      </c>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5">
      <c r="A13" s="64" t="s">
        <v>115</v>
      </c>
      <c r="B13" s="26" t="s">
        <v>21</v>
      </c>
      <c r="C13" s="26" t="s">
        <v>75</v>
      </c>
      <c r="D13" s="84" t="s">
        <v>170</v>
      </c>
      <c r="E13" s="14" t="s">
        <v>168</v>
      </c>
      <c r="F13" s="66">
        <v>10</v>
      </c>
      <c r="G13" s="69" t="s">
        <v>102</v>
      </c>
      <c r="H13" s="70">
        <v>44494</v>
      </c>
      <c r="I13" s="69">
        <v>2</v>
      </c>
      <c r="J13" s="70">
        <f t="shared" ref="J13:J92" si="13">H13 +I13</f>
        <v>44496</v>
      </c>
      <c r="K13" s="72" t="s">
        <v>9</v>
      </c>
      <c r="L13" s="69">
        <f>LOOKUP(K13,TaskGrading!$A$4:$A$7,TaskGrading!$C$4:$C$7)</f>
        <v>8</v>
      </c>
      <c r="M13" s="69"/>
      <c r="N13" s="70">
        <v>44494</v>
      </c>
      <c r="O13" s="71">
        <v>2</v>
      </c>
      <c r="P13" s="70">
        <f t="shared" ref="P13:P92"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5">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4">
      <c r="A15" s="59" t="s">
        <v>117</v>
      </c>
      <c r="B15" s="26" t="s">
        <v>21</v>
      </c>
      <c r="C15" s="26" t="s">
        <v>75</v>
      </c>
      <c r="D15" s="84" t="s">
        <v>170</v>
      </c>
      <c r="E15" s="14" t="s">
        <v>191</v>
      </c>
      <c r="F15" s="66">
        <v>10</v>
      </c>
      <c r="G15" s="74" t="s">
        <v>102</v>
      </c>
      <c r="H15" s="75">
        <v>44501</v>
      </c>
      <c r="I15" s="74">
        <v>4</v>
      </c>
      <c r="J15" s="75">
        <f t="shared" si="13"/>
        <v>44505</v>
      </c>
      <c r="K15" s="74"/>
      <c r="L15" s="74">
        <v>10</v>
      </c>
      <c r="M15" s="74"/>
      <c r="N15" s="75">
        <v>44503</v>
      </c>
      <c r="O15" s="76" t="s">
        <v>190</v>
      </c>
      <c r="P15" s="75" t="s">
        <v>190</v>
      </c>
      <c r="Q15" s="74" t="s">
        <v>190</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4">
      <c r="A16" s="59" t="s">
        <v>174</v>
      </c>
      <c r="B16" s="26" t="s">
        <v>22</v>
      </c>
      <c r="C16" s="26" t="s">
        <v>75</v>
      </c>
      <c r="D16" s="82" t="s">
        <v>89</v>
      </c>
      <c r="E16" s="14" t="s">
        <v>179</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4">
      <c r="A17" s="59" t="s">
        <v>177</v>
      </c>
      <c r="B17" s="26" t="s">
        <v>21</v>
      </c>
      <c r="C17" s="83" t="s">
        <v>75</v>
      </c>
      <c r="D17" s="82" t="s">
        <v>89</v>
      </c>
      <c r="E17" s="14" t="s">
        <v>178</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5">
      <c r="A18" s="62" t="s">
        <v>175</v>
      </c>
      <c r="B18" s="26" t="s">
        <v>20</v>
      </c>
      <c r="C18" s="81" t="s">
        <v>171</v>
      </c>
      <c r="D18" s="82" t="s">
        <v>89</v>
      </c>
      <c r="E18" s="53" t="s">
        <v>176</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s="86" customFormat="1" ht="19.5" customHeight="1" thickBot="1" x14ac:dyDescent="0.35">
      <c r="A19" s="62" t="s">
        <v>199</v>
      </c>
      <c r="B19" s="26" t="s">
        <v>150</v>
      </c>
      <c r="C19" s="85" t="s">
        <v>75</v>
      </c>
      <c r="D19" s="82" t="s">
        <v>89</v>
      </c>
      <c r="E19" s="53" t="s">
        <v>200</v>
      </c>
      <c r="F19" s="66"/>
      <c r="G19" s="74" t="s">
        <v>101</v>
      </c>
      <c r="H19" s="75">
        <v>44502</v>
      </c>
      <c r="I19" s="74">
        <v>3</v>
      </c>
      <c r="J19" s="75">
        <f t="shared" si="13"/>
        <v>44505</v>
      </c>
      <c r="K19" s="74"/>
      <c r="L19" s="74">
        <v>5</v>
      </c>
      <c r="M19" s="74"/>
      <c r="N19" s="75">
        <v>44502</v>
      </c>
      <c r="O19" s="74">
        <v>2</v>
      </c>
      <c r="P19" s="75">
        <v>44504</v>
      </c>
      <c r="Q19" s="74">
        <v>5</v>
      </c>
      <c r="R19" s="74" t="s">
        <v>58</v>
      </c>
      <c r="S19" s="16">
        <f t="shared" si="8"/>
        <v>0</v>
      </c>
      <c r="T19" s="16">
        <f t="shared" si="8"/>
        <v>0</v>
      </c>
      <c r="U19" s="16">
        <f t="shared" si="8"/>
        <v>0</v>
      </c>
      <c r="V19" s="16">
        <f t="shared" si="8"/>
        <v>0</v>
      </c>
      <c r="W19" s="16">
        <f t="shared" si="8"/>
        <v>0</v>
      </c>
      <c r="X19" s="16">
        <f t="shared" si="8"/>
        <v>0</v>
      </c>
      <c r="Y19" s="16">
        <f t="shared" si="8"/>
        <v>0</v>
      </c>
      <c r="Z19" s="16">
        <f t="shared" si="8"/>
        <v>0</v>
      </c>
      <c r="AA19" s="16">
        <f t="shared" si="8"/>
        <v>1</v>
      </c>
      <c r="AB19" s="16">
        <f t="shared" si="8"/>
        <v>1</v>
      </c>
      <c r="AC19" s="16">
        <f t="shared" si="9"/>
        <v>2</v>
      </c>
      <c r="AD19" s="16">
        <f t="shared" si="9"/>
        <v>0</v>
      </c>
      <c r="AE19" s="16">
        <f t="shared" si="9"/>
        <v>0</v>
      </c>
      <c r="AF19" s="16">
        <f t="shared" si="9"/>
        <v>0</v>
      </c>
      <c r="AG19" s="16">
        <f t="shared" si="9"/>
        <v>0</v>
      </c>
      <c r="AH19" s="16">
        <f t="shared" si="9"/>
        <v>0</v>
      </c>
      <c r="AI19" s="16">
        <f t="shared" si="9"/>
        <v>0</v>
      </c>
      <c r="AJ19" s="16">
        <f t="shared" si="9"/>
        <v>0</v>
      </c>
      <c r="AK19" s="16">
        <f t="shared" si="9"/>
        <v>0</v>
      </c>
      <c r="AL19" s="16">
        <f t="shared" si="9"/>
        <v>0</v>
      </c>
      <c r="AM19" s="16">
        <f t="shared" si="10"/>
        <v>0</v>
      </c>
      <c r="AN19" s="16">
        <f t="shared" si="10"/>
        <v>0</v>
      </c>
      <c r="AO19" s="16">
        <f t="shared" si="10"/>
        <v>0</v>
      </c>
      <c r="AP19" s="16">
        <f t="shared" si="10"/>
        <v>0</v>
      </c>
      <c r="AQ19" s="16">
        <f t="shared" si="10"/>
        <v>0</v>
      </c>
      <c r="AR19" s="16">
        <f t="shared" si="10"/>
        <v>0</v>
      </c>
      <c r="AS19" s="16">
        <f t="shared" si="10"/>
        <v>0</v>
      </c>
      <c r="AT19" s="16">
        <f t="shared" si="10"/>
        <v>0</v>
      </c>
      <c r="AU19" s="16">
        <f t="shared" si="10"/>
        <v>0</v>
      </c>
      <c r="AV19" s="16">
        <f t="shared" si="10"/>
        <v>0</v>
      </c>
      <c r="AW19" s="16">
        <f t="shared" si="11"/>
        <v>0</v>
      </c>
      <c r="AX19" s="16">
        <f t="shared" si="11"/>
        <v>0</v>
      </c>
      <c r="AY19" s="16">
        <f t="shared" si="11"/>
        <v>0</v>
      </c>
      <c r="AZ19" s="16">
        <f t="shared" si="11"/>
        <v>0</v>
      </c>
      <c r="BA19" s="16">
        <f t="shared" si="11"/>
        <v>0</v>
      </c>
      <c r="BB19" s="16">
        <f t="shared" si="11"/>
        <v>0</v>
      </c>
      <c r="BC19" s="16">
        <f t="shared" si="11"/>
        <v>0</v>
      </c>
      <c r="BD19" s="16">
        <f t="shared" si="11"/>
        <v>0</v>
      </c>
      <c r="BE19" s="16">
        <f t="shared" si="11"/>
        <v>0</v>
      </c>
      <c r="BF19" s="16">
        <f t="shared" si="11"/>
        <v>0</v>
      </c>
      <c r="BG19" s="16">
        <f t="shared" si="12"/>
        <v>0</v>
      </c>
      <c r="BH19" s="16">
        <f t="shared" si="12"/>
        <v>0</v>
      </c>
    </row>
    <row r="20" spans="1:60" s="86" customFormat="1" ht="19.5" customHeight="1" thickBot="1" x14ac:dyDescent="0.4">
      <c r="A20" s="59" t="s">
        <v>118</v>
      </c>
      <c r="B20" s="26" t="s">
        <v>20</v>
      </c>
      <c r="C20" s="85" t="s">
        <v>172</v>
      </c>
      <c r="D20" s="82" t="s">
        <v>89</v>
      </c>
      <c r="E20" s="53" t="s">
        <v>201</v>
      </c>
      <c r="F20" s="66">
        <v>10</v>
      </c>
      <c r="G20" s="74" t="s">
        <v>101</v>
      </c>
      <c r="H20" s="75">
        <v>44504</v>
      </c>
      <c r="I20" s="74">
        <v>1</v>
      </c>
      <c r="J20" s="75">
        <f t="shared" si="13"/>
        <v>44505</v>
      </c>
      <c r="K20" s="74"/>
      <c r="L20" s="74">
        <v>1</v>
      </c>
      <c r="M20" s="74"/>
      <c r="N20" s="75">
        <v>44502</v>
      </c>
      <c r="O20" s="74">
        <v>1</v>
      </c>
      <c r="P20" s="75">
        <v>44502</v>
      </c>
      <c r="Q20" s="74">
        <v>1</v>
      </c>
      <c r="R20" s="74" t="s">
        <v>58</v>
      </c>
      <c r="S20" s="16">
        <f t="shared" si="8"/>
        <v>0</v>
      </c>
      <c r="T20" s="16">
        <f t="shared" si="8"/>
        <v>0</v>
      </c>
      <c r="U20" s="16">
        <f t="shared" si="8"/>
        <v>0</v>
      </c>
      <c r="V20" s="16">
        <f t="shared" si="8"/>
        <v>0</v>
      </c>
      <c r="W20" s="16">
        <f t="shared" si="8"/>
        <v>0</v>
      </c>
      <c r="X20" s="16">
        <f t="shared" si="8"/>
        <v>0</v>
      </c>
      <c r="Y20" s="16">
        <f t="shared" si="8"/>
        <v>0</v>
      </c>
      <c r="Z20" s="16">
        <f t="shared" si="8"/>
        <v>0</v>
      </c>
      <c r="AA20" s="16">
        <f t="shared" si="8"/>
        <v>1</v>
      </c>
      <c r="AB20" s="16">
        <f t="shared" si="8"/>
        <v>0</v>
      </c>
      <c r="AC20" s="16">
        <f t="shared" si="9"/>
        <v>2</v>
      </c>
      <c r="AD20" s="16">
        <f t="shared" si="9"/>
        <v>0</v>
      </c>
      <c r="AE20" s="16">
        <f t="shared" si="9"/>
        <v>0</v>
      </c>
      <c r="AF20" s="16">
        <f t="shared" si="9"/>
        <v>0</v>
      </c>
      <c r="AG20" s="16">
        <f t="shared" si="9"/>
        <v>0</v>
      </c>
      <c r="AH20" s="16">
        <f t="shared" si="9"/>
        <v>0</v>
      </c>
      <c r="AI20" s="16">
        <f t="shared" si="9"/>
        <v>0</v>
      </c>
      <c r="AJ20" s="16">
        <f t="shared" si="9"/>
        <v>0</v>
      </c>
      <c r="AK20" s="16">
        <f t="shared" si="9"/>
        <v>0</v>
      </c>
      <c r="AL20" s="16">
        <f t="shared" si="9"/>
        <v>0</v>
      </c>
      <c r="AM20" s="16">
        <f t="shared" si="10"/>
        <v>0</v>
      </c>
      <c r="AN20" s="16">
        <f t="shared" si="10"/>
        <v>0</v>
      </c>
      <c r="AO20" s="16">
        <f t="shared" si="10"/>
        <v>0</v>
      </c>
      <c r="AP20" s="16">
        <f t="shared" si="10"/>
        <v>0</v>
      </c>
      <c r="AQ20" s="16">
        <f t="shared" si="10"/>
        <v>0</v>
      </c>
      <c r="AR20" s="16">
        <f t="shared" si="10"/>
        <v>0</v>
      </c>
      <c r="AS20" s="16">
        <f t="shared" si="10"/>
        <v>0</v>
      </c>
      <c r="AT20" s="16">
        <f t="shared" si="10"/>
        <v>0</v>
      </c>
      <c r="AU20" s="16">
        <f t="shared" si="10"/>
        <v>0</v>
      </c>
      <c r="AV20" s="16">
        <f t="shared" si="10"/>
        <v>0</v>
      </c>
      <c r="AW20" s="16">
        <f t="shared" si="11"/>
        <v>0</v>
      </c>
      <c r="AX20" s="16">
        <f t="shared" si="11"/>
        <v>0</v>
      </c>
      <c r="AY20" s="16">
        <f t="shared" si="11"/>
        <v>0</v>
      </c>
      <c r="AZ20" s="16">
        <f t="shared" si="11"/>
        <v>0</v>
      </c>
      <c r="BA20" s="16">
        <f t="shared" si="11"/>
        <v>0</v>
      </c>
      <c r="BB20" s="16">
        <f t="shared" si="11"/>
        <v>0</v>
      </c>
      <c r="BC20" s="16">
        <f t="shared" si="11"/>
        <v>0</v>
      </c>
      <c r="BD20" s="16">
        <f t="shared" si="11"/>
        <v>0</v>
      </c>
      <c r="BE20" s="16">
        <f t="shared" si="11"/>
        <v>0</v>
      </c>
      <c r="BF20" s="16">
        <f t="shared" si="11"/>
        <v>0</v>
      </c>
      <c r="BG20" s="16">
        <f t="shared" si="12"/>
        <v>0</v>
      </c>
      <c r="BH20" s="16">
        <f t="shared" si="12"/>
        <v>0</v>
      </c>
    </row>
    <row r="21" spans="1:60" ht="19.5" customHeight="1" thickBot="1" x14ac:dyDescent="0.4">
      <c r="A21" s="59" t="s">
        <v>119</v>
      </c>
      <c r="B21" s="26" t="s">
        <v>21</v>
      </c>
      <c r="C21" s="83" t="s">
        <v>75</v>
      </c>
      <c r="D21" s="82" t="s">
        <v>89</v>
      </c>
      <c r="E21" s="53" t="s">
        <v>203</v>
      </c>
      <c r="F21" s="66">
        <v>10</v>
      </c>
      <c r="G21" s="74" t="s">
        <v>103</v>
      </c>
      <c r="H21" s="75">
        <v>44501</v>
      </c>
      <c r="I21" s="74">
        <v>1</v>
      </c>
      <c r="J21" s="75">
        <f t="shared" si="13"/>
        <v>44502</v>
      </c>
      <c r="K21" s="74"/>
      <c r="L21" s="74">
        <v>1</v>
      </c>
      <c r="M21" s="74"/>
      <c r="N21" s="75">
        <v>44506</v>
      </c>
      <c r="O21" s="76">
        <v>1</v>
      </c>
      <c r="P21" s="75">
        <v>44507</v>
      </c>
      <c r="Q21" s="74">
        <v>5</v>
      </c>
      <c r="R21" s="74" t="s">
        <v>58</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4">
      <c r="A22" s="59" t="s">
        <v>120</v>
      </c>
      <c r="B22" s="26" t="s">
        <v>21</v>
      </c>
      <c r="C22" s="83" t="s">
        <v>75</v>
      </c>
      <c r="D22" s="82" t="s">
        <v>173</v>
      </c>
      <c r="E22" s="53" t="s">
        <v>192</v>
      </c>
      <c r="F22" s="66">
        <v>5</v>
      </c>
      <c r="G22" s="74" t="s">
        <v>102</v>
      </c>
      <c r="H22" s="75">
        <v>44504</v>
      </c>
      <c r="I22" s="74">
        <v>1</v>
      </c>
      <c r="J22" s="75">
        <f t="shared" si="13"/>
        <v>44505</v>
      </c>
      <c r="K22" s="74"/>
      <c r="L22" s="74">
        <v>5</v>
      </c>
      <c r="M22" s="74"/>
      <c r="N22" s="75" t="s">
        <v>190</v>
      </c>
      <c r="O22" s="76" t="s">
        <v>190</v>
      </c>
      <c r="P22" s="75" t="s">
        <v>190</v>
      </c>
      <c r="Q22" s="74" t="s">
        <v>190</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4">
      <c r="A23" s="59" t="s">
        <v>121</v>
      </c>
      <c r="B23" s="26" t="s">
        <v>21</v>
      </c>
      <c r="C23" s="81" t="s">
        <v>172</v>
      </c>
      <c r="D23" s="82" t="s">
        <v>173</v>
      </c>
      <c r="E23" s="53" t="s">
        <v>196</v>
      </c>
      <c r="F23" s="66">
        <v>10</v>
      </c>
      <c r="G23" s="74" t="s">
        <v>105</v>
      </c>
      <c r="H23" s="75">
        <v>44501</v>
      </c>
      <c r="I23" s="74">
        <v>1</v>
      </c>
      <c r="J23" s="75">
        <f t="shared" si="13"/>
        <v>44502</v>
      </c>
      <c r="K23" s="74"/>
      <c r="L23" s="74">
        <v>5</v>
      </c>
      <c r="M23" s="74"/>
      <c r="N23" s="75" t="s">
        <v>190</v>
      </c>
      <c r="O23" s="76" t="s">
        <v>190</v>
      </c>
      <c r="P23" s="75" t="s">
        <v>190</v>
      </c>
      <c r="Q23" s="74" t="s">
        <v>190</v>
      </c>
      <c r="R23" s="74" t="s">
        <v>57</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19.5" customHeight="1" thickBot="1" x14ac:dyDescent="0.35">
      <c r="A24" s="62" t="s">
        <v>213</v>
      </c>
      <c r="B24" s="26" t="s">
        <v>21</v>
      </c>
      <c r="C24" s="81" t="s">
        <v>171</v>
      </c>
      <c r="D24" s="82" t="s">
        <v>173</v>
      </c>
      <c r="E24" s="53" t="s">
        <v>197</v>
      </c>
      <c r="F24" s="66">
        <v>10</v>
      </c>
      <c r="G24" s="74" t="s">
        <v>105</v>
      </c>
      <c r="H24" s="75">
        <v>44504</v>
      </c>
      <c r="I24" s="74">
        <v>1</v>
      </c>
      <c r="J24" s="75">
        <f t="shared" si="13"/>
        <v>44505</v>
      </c>
      <c r="K24" s="74"/>
      <c r="L24" s="74">
        <v>5</v>
      </c>
      <c r="M24" s="74"/>
      <c r="N24" s="75">
        <v>44507</v>
      </c>
      <c r="O24" s="76">
        <v>1</v>
      </c>
      <c r="P24" s="75">
        <v>44507</v>
      </c>
      <c r="Q24" s="74">
        <v>5</v>
      </c>
      <c r="R24" s="74" t="s">
        <v>57</v>
      </c>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2</v>
      </c>
      <c r="AD24" s="16">
        <f t="shared" si="9"/>
        <v>0</v>
      </c>
      <c r="AE24" s="16">
        <f t="shared" si="9"/>
        <v>0</v>
      </c>
      <c r="AF24" s="16">
        <f t="shared" si="9"/>
        <v>1</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35">
      <c r="A25" s="63" t="s">
        <v>6</v>
      </c>
      <c r="B25" s="26"/>
      <c r="C25" s="26"/>
      <c r="D25" s="82"/>
      <c r="E25" s="14"/>
      <c r="F25" s="66"/>
      <c r="G25" s="74"/>
      <c r="H25" s="75"/>
      <c r="I25" s="74"/>
      <c r="J25" s="75">
        <f t="shared" si="13"/>
        <v>0</v>
      </c>
      <c r="K25" s="74"/>
      <c r="L25" s="74" t="e">
        <f>LOOKUP(K25,TaskGrading!$A$4:$A$7,TaskGrading!$C$4:$C$7)</f>
        <v>#N/A</v>
      </c>
      <c r="M25" s="74"/>
      <c r="N25" s="74"/>
      <c r="O25" s="76"/>
      <c r="P25" s="75">
        <f t="shared" si="14"/>
        <v>0</v>
      </c>
      <c r="Q25" s="74"/>
      <c r="R25" s="74"/>
      <c r="S25" s="16">
        <f t="shared" si="8"/>
        <v>0</v>
      </c>
      <c r="T25" s="16">
        <f t="shared" si="8"/>
        <v>0</v>
      </c>
      <c r="U25" s="16">
        <f t="shared" si="8"/>
        <v>0</v>
      </c>
      <c r="V25" s="16">
        <f t="shared" si="8"/>
        <v>0</v>
      </c>
      <c r="W25" s="16">
        <f t="shared" si="8"/>
        <v>0</v>
      </c>
      <c r="X25" s="16">
        <f t="shared" si="8"/>
        <v>0</v>
      </c>
      <c r="Y25" s="16">
        <f t="shared" si="8"/>
        <v>0</v>
      </c>
      <c r="Z25" s="16">
        <f t="shared" si="8"/>
        <v>0</v>
      </c>
      <c r="AA25" s="16">
        <f t="shared" si="8"/>
        <v>0</v>
      </c>
      <c r="AB25" s="16">
        <f t="shared" si="8"/>
        <v>0</v>
      </c>
      <c r="AC25" s="16">
        <f t="shared" si="9"/>
        <v>0</v>
      </c>
      <c r="AD25" s="16">
        <f t="shared" si="9"/>
        <v>0</v>
      </c>
      <c r="AE25" s="16">
        <f t="shared" si="9"/>
        <v>0</v>
      </c>
      <c r="AF25" s="16">
        <f t="shared" si="9"/>
        <v>0</v>
      </c>
      <c r="AG25" s="16">
        <f t="shared" si="9"/>
        <v>0</v>
      </c>
      <c r="AH25" s="16">
        <f t="shared" si="9"/>
        <v>0</v>
      </c>
      <c r="AI25" s="16">
        <f t="shared" si="9"/>
        <v>0</v>
      </c>
      <c r="AJ25" s="16">
        <f t="shared" si="9"/>
        <v>0</v>
      </c>
      <c r="AK25" s="16">
        <f t="shared" si="9"/>
        <v>0</v>
      </c>
      <c r="AL25" s="16">
        <f t="shared" si="9"/>
        <v>0</v>
      </c>
      <c r="AM25" s="16">
        <f t="shared" si="10"/>
        <v>0</v>
      </c>
      <c r="AN25" s="16">
        <f t="shared" si="10"/>
        <v>0</v>
      </c>
      <c r="AO25" s="16">
        <f t="shared" si="10"/>
        <v>0</v>
      </c>
      <c r="AP25" s="16">
        <f t="shared" si="10"/>
        <v>0</v>
      </c>
      <c r="AQ25" s="16">
        <f t="shared" si="10"/>
        <v>0</v>
      </c>
      <c r="AR25" s="16">
        <f t="shared" si="10"/>
        <v>0</v>
      </c>
      <c r="AS25" s="16">
        <f t="shared" si="10"/>
        <v>0</v>
      </c>
      <c r="AT25" s="16">
        <f t="shared" si="10"/>
        <v>0</v>
      </c>
      <c r="AU25" s="16">
        <f t="shared" si="10"/>
        <v>0</v>
      </c>
      <c r="AV25" s="16">
        <f t="shared" si="10"/>
        <v>0</v>
      </c>
      <c r="AW25" s="16">
        <f t="shared" si="11"/>
        <v>0</v>
      </c>
      <c r="AX25" s="16">
        <f t="shared" si="11"/>
        <v>0</v>
      </c>
      <c r="AY25" s="16">
        <f t="shared" si="11"/>
        <v>0</v>
      </c>
      <c r="AZ25" s="16">
        <f t="shared" si="11"/>
        <v>0</v>
      </c>
      <c r="BA25" s="16">
        <f t="shared" si="11"/>
        <v>0</v>
      </c>
      <c r="BB25" s="16">
        <f t="shared" si="11"/>
        <v>0</v>
      </c>
      <c r="BC25" s="16">
        <f t="shared" si="11"/>
        <v>0</v>
      </c>
      <c r="BD25" s="16">
        <f t="shared" si="11"/>
        <v>0</v>
      </c>
      <c r="BE25" s="16">
        <f t="shared" si="11"/>
        <v>0</v>
      </c>
      <c r="BF25" s="16">
        <f t="shared" si="11"/>
        <v>0</v>
      </c>
      <c r="BG25" s="16">
        <f t="shared" si="12"/>
        <v>0</v>
      </c>
      <c r="BH25" s="16">
        <f t="shared" si="12"/>
        <v>0</v>
      </c>
    </row>
    <row r="26" spans="1:60" s="86" customFormat="1" ht="19.5" customHeight="1" thickBot="1" x14ac:dyDescent="0.4">
      <c r="A26" s="65" t="s">
        <v>122</v>
      </c>
      <c r="B26" s="26" t="s">
        <v>202</v>
      </c>
      <c r="C26" s="26" t="s">
        <v>75</v>
      </c>
      <c r="D26" s="82" t="s">
        <v>89</v>
      </c>
      <c r="E26" s="53" t="s">
        <v>182</v>
      </c>
      <c r="F26" s="66">
        <v>0.5</v>
      </c>
      <c r="G26" s="74" t="s">
        <v>101</v>
      </c>
      <c r="H26" s="75">
        <v>44510</v>
      </c>
      <c r="I26" s="74">
        <v>1</v>
      </c>
      <c r="J26" s="75">
        <f t="shared" ref="J26" si="15">H26 +I26</f>
        <v>44511</v>
      </c>
      <c r="K26" s="74"/>
      <c r="L26" s="74">
        <v>3</v>
      </c>
      <c r="M26" s="74"/>
      <c r="N26" s="75">
        <v>44510</v>
      </c>
      <c r="O26" s="74">
        <v>1</v>
      </c>
      <c r="P26" s="75">
        <f t="shared" ref="P26" si="16">N26+O26</f>
        <v>44511</v>
      </c>
      <c r="Q26" s="74">
        <v>4</v>
      </c>
      <c r="R26" s="74" t="s">
        <v>58</v>
      </c>
      <c r="S26" s="16">
        <f t="shared" ref="S26:BH26" si="17">IF(AND(S$6&gt;=$N26,S$6&lt;$N26+$O26), 1, IF(AND(S$6&gt;=$H26,S$6&lt;$H26+$I26), 2, 0))</f>
        <v>0</v>
      </c>
      <c r="T26" s="16">
        <f t="shared" si="17"/>
        <v>0</v>
      </c>
      <c r="U26" s="16">
        <f t="shared" si="17"/>
        <v>0</v>
      </c>
      <c r="V26" s="16">
        <f t="shared" si="17"/>
        <v>0</v>
      </c>
      <c r="W26" s="16">
        <f t="shared" si="17"/>
        <v>0</v>
      </c>
      <c r="X26" s="16">
        <f t="shared" si="17"/>
        <v>0</v>
      </c>
      <c r="Y26" s="16">
        <f t="shared" si="17"/>
        <v>0</v>
      </c>
      <c r="Z26" s="16">
        <f t="shared" si="17"/>
        <v>0</v>
      </c>
      <c r="AA26" s="16">
        <f t="shared" si="17"/>
        <v>0</v>
      </c>
      <c r="AB26" s="16">
        <f t="shared" si="17"/>
        <v>0</v>
      </c>
      <c r="AC26" s="16">
        <f t="shared" si="17"/>
        <v>0</v>
      </c>
      <c r="AD26" s="16">
        <f t="shared" si="17"/>
        <v>0</v>
      </c>
      <c r="AE26" s="16">
        <f t="shared" si="17"/>
        <v>0</v>
      </c>
      <c r="AF26" s="16">
        <f t="shared" si="17"/>
        <v>0</v>
      </c>
      <c r="AG26" s="16">
        <f t="shared" si="17"/>
        <v>0</v>
      </c>
      <c r="AH26" s="16">
        <f t="shared" si="17"/>
        <v>0</v>
      </c>
      <c r="AI26" s="16">
        <f t="shared" si="17"/>
        <v>1</v>
      </c>
      <c r="AJ26" s="16">
        <f t="shared" si="17"/>
        <v>0</v>
      </c>
      <c r="AK26" s="16">
        <f t="shared" si="17"/>
        <v>0</v>
      </c>
      <c r="AL26" s="16">
        <f t="shared" si="17"/>
        <v>0</v>
      </c>
      <c r="AM26" s="16">
        <f t="shared" si="17"/>
        <v>0</v>
      </c>
      <c r="AN26" s="16">
        <f t="shared" si="17"/>
        <v>0</v>
      </c>
      <c r="AO26" s="16">
        <f t="shared" si="17"/>
        <v>0</v>
      </c>
      <c r="AP26" s="16">
        <f t="shared" si="17"/>
        <v>0</v>
      </c>
      <c r="AQ26" s="16">
        <f t="shared" si="17"/>
        <v>0</v>
      </c>
      <c r="AR26" s="16">
        <f t="shared" si="17"/>
        <v>0</v>
      </c>
      <c r="AS26" s="16">
        <f t="shared" si="17"/>
        <v>0</v>
      </c>
      <c r="AT26" s="16">
        <f t="shared" si="17"/>
        <v>0</v>
      </c>
      <c r="AU26" s="16">
        <f t="shared" si="17"/>
        <v>0</v>
      </c>
      <c r="AV26" s="16">
        <f t="shared" si="17"/>
        <v>0</v>
      </c>
      <c r="AW26" s="16">
        <f t="shared" si="17"/>
        <v>0</v>
      </c>
      <c r="AX26" s="16">
        <f t="shared" si="17"/>
        <v>0</v>
      </c>
      <c r="AY26" s="16">
        <f t="shared" si="17"/>
        <v>0</v>
      </c>
      <c r="AZ26" s="16">
        <f t="shared" si="17"/>
        <v>0</v>
      </c>
      <c r="BA26" s="16">
        <f t="shared" si="17"/>
        <v>0</v>
      </c>
      <c r="BB26" s="16">
        <f t="shared" si="17"/>
        <v>0</v>
      </c>
      <c r="BC26" s="16">
        <f t="shared" si="17"/>
        <v>0</v>
      </c>
      <c r="BD26" s="16">
        <f t="shared" si="17"/>
        <v>0</v>
      </c>
      <c r="BE26" s="16">
        <f t="shared" si="17"/>
        <v>0</v>
      </c>
      <c r="BF26" s="16">
        <f t="shared" si="17"/>
        <v>0</v>
      </c>
      <c r="BG26" s="16">
        <f t="shared" si="17"/>
        <v>0</v>
      </c>
      <c r="BH26" s="16">
        <f t="shared" si="17"/>
        <v>0</v>
      </c>
    </row>
    <row r="27" spans="1:60" ht="19.5" customHeight="1" thickBot="1" x14ac:dyDescent="0.4">
      <c r="A27" s="65" t="s">
        <v>123</v>
      </c>
      <c r="B27" s="26" t="s">
        <v>21</v>
      </c>
      <c r="C27" s="26" t="s">
        <v>78</v>
      </c>
      <c r="D27" s="82" t="s">
        <v>181</v>
      </c>
      <c r="E27" s="53" t="s">
        <v>207</v>
      </c>
      <c r="F27" s="66">
        <v>1</v>
      </c>
      <c r="G27" s="74" t="s">
        <v>99</v>
      </c>
      <c r="H27" s="75">
        <v>44513</v>
      </c>
      <c r="I27" s="74">
        <v>2</v>
      </c>
      <c r="J27" s="75">
        <f t="shared" si="13"/>
        <v>44515</v>
      </c>
      <c r="K27" s="74"/>
      <c r="L27" s="74">
        <v>10</v>
      </c>
      <c r="M27" s="74"/>
      <c r="N27" s="75">
        <v>44512</v>
      </c>
      <c r="O27" s="75" t="s">
        <v>190</v>
      </c>
      <c r="P27" s="75" t="s">
        <v>190</v>
      </c>
      <c r="Q27" s="75" t="s">
        <v>190</v>
      </c>
      <c r="R27" s="74" t="s">
        <v>57</v>
      </c>
      <c r="S27" s="16" t="e">
        <f t="shared" ref="S27:AB45" si="18">IF(AND(S$6&gt;=$N27,S$6&lt;$N27+$O27), 1, IF(AND(S$6&gt;=$H27,S$6&lt;$H27+$I27), 2, 0))</f>
        <v>#VALUE!</v>
      </c>
      <c r="T27" s="16" t="e">
        <f t="shared" si="18"/>
        <v>#VALUE!</v>
      </c>
      <c r="U27" s="16" t="e">
        <f t="shared" si="18"/>
        <v>#VALUE!</v>
      </c>
      <c r="V27" s="16" t="e">
        <f t="shared" si="18"/>
        <v>#VALUE!</v>
      </c>
      <c r="W27" s="16" t="e">
        <f t="shared" si="18"/>
        <v>#VALUE!</v>
      </c>
      <c r="X27" s="16" t="e">
        <f t="shared" si="18"/>
        <v>#VALUE!</v>
      </c>
      <c r="Y27" s="16" t="e">
        <f t="shared" si="18"/>
        <v>#VALUE!</v>
      </c>
      <c r="Z27" s="16" t="e">
        <f t="shared" si="18"/>
        <v>#VALUE!</v>
      </c>
      <c r="AA27" s="16" t="e">
        <f t="shared" si="18"/>
        <v>#VALUE!</v>
      </c>
      <c r="AB27" s="16" t="e">
        <f t="shared" si="18"/>
        <v>#VALUE!</v>
      </c>
      <c r="AC27" s="16" t="e">
        <f t="shared" ref="AC27:AL45" si="19">IF(AND(AC$6&gt;=$N27,AC$6&lt;$N27+$O27), 1, IF(AND(AC$6&gt;=$H27,AC$6&lt;$H27+$I27), 2, 0))</f>
        <v>#VALUE!</v>
      </c>
      <c r="AD27" s="16" t="e">
        <f t="shared" si="19"/>
        <v>#VALUE!</v>
      </c>
      <c r="AE27" s="16" t="e">
        <f t="shared" si="19"/>
        <v>#VALUE!</v>
      </c>
      <c r="AF27" s="16" t="e">
        <f t="shared" si="19"/>
        <v>#VALUE!</v>
      </c>
      <c r="AG27" s="16" t="e">
        <f t="shared" si="19"/>
        <v>#VALUE!</v>
      </c>
      <c r="AH27" s="16" t="e">
        <f t="shared" si="19"/>
        <v>#VALUE!</v>
      </c>
      <c r="AI27" s="16" t="e">
        <f t="shared" si="19"/>
        <v>#VALUE!</v>
      </c>
      <c r="AJ27" s="16" t="e">
        <f t="shared" si="19"/>
        <v>#VALUE!</v>
      </c>
      <c r="AK27" s="16" t="e">
        <f t="shared" si="19"/>
        <v>#VALUE!</v>
      </c>
      <c r="AL27" s="16" t="e">
        <f t="shared" si="19"/>
        <v>#VALUE!</v>
      </c>
      <c r="AM27" s="16" t="e">
        <f t="shared" ref="AM27:AV45" si="20">IF(AND(AM$6&gt;=$N27,AM$6&lt;$N27+$O27), 1, IF(AND(AM$6&gt;=$H27,AM$6&lt;$H27+$I27), 2, 0))</f>
        <v>#VALUE!</v>
      </c>
      <c r="AN27" s="16" t="e">
        <f t="shared" si="20"/>
        <v>#VALUE!</v>
      </c>
      <c r="AO27" s="16" t="e">
        <f t="shared" si="20"/>
        <v>#VALUE!</v>
      </c>
      <c r="AP27" s="16" t="e">
        <f t="shared" si="20"/>
        <v>#VALUE!</v>
      </c>
      <c r="AQ27" s="16" t="e">
        <f t="shared" si="20"/>
        <v>#VALUE!</v>
      </c>
      <c r="AR27" s="16" t="e">
        <f t="shared" si="20"/>
        <v>#VALUE!</v>
      </c>
      <c r="AS27" s="16" t="e">
        <f t="shared" si="20"/>
        <v>#VALUE!</v>
      </c>
      <c r="AT27" s="16" t="e">
        <f t="shared" si="20"/>
        <v>#VALUE!</v>
      </c>
      <c r="AU27" s="16" t="e">
        <f t="shared" si="20"/>
        <v>#VALUE!</v>
      </c>
      <c r="AV27" s="16" t="e">
        <f t="shared" si="20"/>
        <v>#VALUE!</v>
      </c>
      <c r="AW27" s="16" t="e">
        <f t="shared" ref="AW27:BF45" si="21">IF(AND(AW$6&gt;=$N27,AW$6&lt;$N27+$O27), 1, IF(AND(AW$6&gt;=$H27,AW$6&lt;$H27+$I27), 2, 0))</f>
        <v>#VALUE!</v>
      </c>
      <c r="AX27" s="16" t="e">
        <f t="shared" si="21"/>
        <v>#VALUE!</v>
      </c>
      <c r="AY27" s="16" t="e">
        <f t="shared" si="21"/>
        <v>#VALUE!</v>
      </c>
      <c r="AZ27" s="16" t="e">
        <f t="shared" si="21"/>
        <v>#VALUE!</v>
      </c>
      <c r="BA27" s="16" t="e">
        <f t="shared" si="21"/>
        <v>#VALUE!</v>
      </c>
      <c r="BB27" s="16" t="e">
        <f t="shared" si="21"/>
        <v>#VALUE!</v>
      </c>
      <c r="BC27" s="16" t="e">
        <f t="shared" si="21"/>
        <v>#VALUE!</v>
      </c>
      <c r="BD27" s="16" t="e">
        <f t="shared" si="21"/>
        <v>#VALUE!</v>
      </c>
      <c r="BE27" s="16" t="e">
        <f t="shared" si="21"/>
        <v>#VALUE!</v>
      </c>
      <c r="BF27" s="16" t="e">
        <f t="shared" si="21"/>
        <v>#VALUE!</v>
      </c>
      <c r="BG27" s="16" t="e">
        <f t="shared" ref="BG27:BH45" si="22">IF(AND(BG$6&gt;=$N27,BG$6&lt;$N27+$O27), 1, IF(AND(BG$6&gt;=$H27,BG$6&lt;$H27+$I27), 2, 0))</f>
        <v>#VALUE!</v>
      </c>
      <c r="BH27" s="16" t="e">
        <f t="shared" si="22"/>
        <v>#VALUE!</v>
      </c>
    </row>
    <row r="28" spans="1:60" ht="19.5" customHeight="1" thickBot="1" x14ac:dyDescent="0.4">
      <c r="A28" s="65" t="s">
        <v>126</v>
      </c>
      <c r="B28" s="26" t="s">
        <v>21</v>
      </c>
      <c r="C28" s="26" t="s">
        <v>75</v>
      </c>
      <c r="D28" s="82" t="s">
        <v>89</v>
      </c>
      <c r="E28" s="53" t="s">
        <v>189</v>
      </c>
      <c r="F28" s="66"/>
      <c r="G28" s="74" t="s">
        <v>99</v>
      </c>
      <c r="H28" s="75">
        <v>44511</v>
      </c>
      <c r="I28" s="74">
        <v>2</v>
      </c>
      <c r="J28" s="75">
        <v>44513</v>
      </c>
      <c r="K28" s="74"/>
      <c r="L28" s="74">
        <v>10</v>
      </c>
      <c r="M28" s="74"/>
      <c r="N28" s="75">
        <v>44512</v>
      </c>
      <c r="O28" s="75">
        <v>2</v>
      </c>
      <c r="P28" s="75">
        <v>44514</v>
      </c>
      <c r="Q28" s="74">
        <v>4</v>
      </c>
      <c r="R28" s="74" t="s">
        <v>58</v>
      </c>
      <c r="S28" s="16">
        <f t="shared" si="18"/>
        <v>0</v>
      </c>
      <c r="T28" s="16">
        <f t="shared" si="18"/>
        <v>0</v>
      </c>
      <c r="U28" s="16">
        <f t="shared" si="18"/>
        <v>0</v>
      </c>
      <c r="V28" s="16">
        <f t="shared" si="18"/>
        <v>0</v>
      </c>
      <c r="W28" s="16">
        <f t="shared" si="18"/>
        <v>0</v>
      </c>
      <c r="X28" s="16">
        <f t="shared" si="18"/>
        <v>0</v>
      </c>
      <c r="Y28" s="16">
        <f t="shared" si="18"/>
        <v>0</v>
      </c>
      <c r="Z28" s="16">
        <f t="shared" si="18"/>
        <v>0</v>
      </c>
      <c r="AA28" s="16">
        <f t="shared" si="18"/>
        <v>0</v>
      </c>
      <c r="AB28" s="16">
        <f t="shared" si="18"/>
        <v>0</v>
      </c>
      <c r="AC28" s="16">
        <f t="shared" si="19"/>
        <v>0</v>
      </c>
      <c r="AD28" s="16">
        <f t="shared" si="19"/>
        <v>0</v>
      </c>
      <c r="AE28" s="16">
        <f t="shared" si="19"/>
        <v>0</v>
      </c>
      <c r="AF28" s="16">
        <f t="shared" si="19"/>
        <v>0</v>
      </c>
      <c r="AG28" s="16">
        <f t="shared" si="19"/>
        <v>0</v>
      </c>
      <c r="AH28" s="16">
        <f t="shared" si="19"/>
        <v>0</v>
      </c>
      <c r="AI28" s="16">
        <f t="shared" si="19"/>
        <v>0</v>
      </c>
      <c r="AJ28" s="16">
        <f t="shared" si="19"/>
        <v>2</v>
      </c>
      <c r="AK28" s="16">
        <f t="shared" si="19"/>
        <v>1</v>
      </c>
      <c r="AL28" s="16">
        <f t="shared" si="19"/>
        <v>1</v>
      </c>
      <c r="AM28" s="16">
        <f t="shared" si="20"/>
        <v>0</v>
      </c>
      <c r="AN28" s="16">
        <f t="shared" si="20"/>
        <v>0</v>
      </c>
      <c r="AO28" s="16">
        <f t="shared" si="20"/>
        <v>0</v>
      </c>
      <c r="AP28" s="16">
        <f t="shared" si="20"/>
        <v>0</v>
      </c>
      <c r="AQ28" s="16">
        <f t="shared" si="20"/>
        <v>0</v>
      </c>
      <c r="AR28" s="16">
        <f t="shared" si="20"/>
        <v>0</v>
      </c>
      <c r="AS28" s="16">
        <f t="shared" si="20"/>
        <v>0</v>
      </c>
      <c r="AT28" s="16">
        <f t="shared" si="20"/>
        <v>0</v>
      </c>
      <c r="AU28" s="16">
        <f t="shared" si="20"/>
        <v>0</v>
      </c>
      <c r="AV28" s="16">
        <f t="shared" si="20"/>
        <v>0</v>
      </c>
      <c r="AW28" s="16">
        <f t="shared" si="21"/>
        <v>0</v>
      </c>
      <c r="AX28" s="16">
        <f t="shared" si="21"/>
        <v>0</v>
      </c>
      <c r="AY28" s="16">
        <f t="shared" si="21"/>
        <v>0</v>
      </c>
      <c r="AZ28" s="16">
        <f t="shared" si="21"/>
        <v>0</v>
      </c>
      <c r="BA28" s="16">
        <f t="shared" si="21"/>
        <v>0</v>
      </c>
      <c r="BB28" s="16">
        <f t="shared" si="21"/>
        <v>0</v>
      </c>
      <c r="BC28" s="16">
        <f t="shared" si="21"/>
        <v>0</v>
      </c>
      <c r="BD28" s="16">
        <f t="shared" si="21"/>
        <v>0</v>
      </c>
      <c r="BE28" s="16">
        <f t="shared" si="21"/>
        <v>0</v>
      </c>
      <c r="BF28" s="16">
        <f t="shared" si="21"/>
        <v>0</v>
      </c>
      <c r="BG28" s="16">
        <f t="shared" si="22"/>
        <v>0</v>
      </c>
      <c r="BH28" s="16">
        <f t="shared" si="22"/>
        <v>0</v>
      </c>
    </row>
    <row r="29" spans="1:60" ht="19.5" customHeight="1" thickBot="1" x14ac:dyDescent="0.4">
      <c r="A29" s="65" t="s">
        <v>125</v>
      </c>
      <c r="B29" s="26" t="s">
        <v>21</v>
      </c>
      <c r="C29" s="26" t="s">
        <v>77</v>
      </c>
      <c r="D29" s="82" t="s">
        <v>169</v>
      </c>
      <c r="E29" s="53" t="s">
        <v>193</v>
      </c>
      <c r="F29" s="66">
        <v>15</v>
      </c>
      <c r="G29" s="74" t="s">
        <v>102</v>
      </c>
      <c r="H29" s="75">
        <v>44508</v>
      </c>
      <c r="I29" s="74">
        <v>4</v>
      </c>
      <c r="J29" s="75">
        <f t="shared" si="13"/>
        <v>44512</v>
      </c>
      <c r="K29" s="74"/>
      <c r="L29" s="74">
        <v>15</v>
      </c>
      <c r="M29" s="74"/>
      <c r="N29" s="75">
        <v>44509</v>
      </c>
      <c r="O29" s="76">
        <v>4</v>
      </c>
      <c r="P29" s="75">
        <v>44512</v>
      </c>
      <c r="Q29" s="74">
        <v>13</v>
      </c>
      <c r="R29" s="74" t="s">
        <v>58</v>
      </c>
      <c r="S29" s="16">
        <f t="shared" si="18"/>
        <v>0</v>
      </c>
      <c r="T29" s="16">
        <f t="shared" si="18"/>
        <v>0</v>
      </c>
      <c r="U29" s="16">
        <f t="shared" si="18"/>
        <v>0</v>
      </c>
      <c r="V29" s="16">
        <f t="shared" si="18"/>
        <v>0</v>
      </c>
      <c r="W29" s="16">
        <f t="shared" si="18"/>
        <v>0</v>
      </c>
      <c r="X29" s="16">
        <f t="shared" si="18"/>
        <v>0</v>
      </c>
      <c r="Y29" s="16">
        <f t="shared" si="18"/>
        <v>0</v>
      </c>
      <c r="Z29" s="16">
        <f t="shared" si="18"/>
        <v>0</v>
      </c>
      <c r="AA29" s="16">
        <f t="shared" si="18"/>
        <v>0</v>
      </c>
      <c r="AB29" s="16">
        <f t="shared" si="18"/>
        <v>0</v>
      </c>
      <c r="AC29" s="16">
        <f t="shared" si="19"/>
        <v>0</v>
      </c>
      <c r="AD29" s="16">
        <f t="shared" si="19"/>
        <v>0</v>
      </c>
      <c r="AE29" s="16">
        <f t="shared" si="19"/>
        <v>0</v>
      </c>
      <c r="AF29" s="16">
        <f t="shared" si="19"/>
        <v>0</v>
      </c>
      <c r="AG29" s="16">
        <f t="shared" si="19"/>
        <v>2</v>
      </c>
      <c r="AH29" s="16">
        <f t="shared" si="19"/>
        <v>1</v>
      </c>
      <c r="AI29" s="16">
        <f t="shared" si="19"/>
        <v>1</v>
      </c>
      <c r="AJ29" s="16">
        <f t="shared" si="19"/>
        <v>1</v>
      </c>
      <c r="AK29" s="16">
        <f t="shared" si="19"/>
        <v>1</v>
      </c>
      <c r="AL29" s="16">
        <f t="shared" si="19"/>
        <v>0</v>
      </c>
      <c r="AM29" s="16">
        <f t="shared" si="20"/>
        <v>0</v>
      </c>
      <c r="AN29" s="16">
        <f t="shared" si="20"/>
        <v>0</v>
      </c>
      <c r="AO29" s="16">
        <f t="shared" si="20"/>
        <v>0</v>
      </c>
      <c r="AP29" s="16">
        <f t="shared" si="20"/>
        <v>0</v>
      </c>
      <c r="AQ29" s="16">
        <f t="shared" si="20"/>
        <v>0</v>
      </c>
      <c r="AR29" s="16">
        <f t="shared" si="20"/>
        <v>0</v>
      </c>
      <c r="AS29" s="16">
        <f t="shared" si="20"/>
        <v>0</v>
      </c>
      <c r="AT29" s="16">
        <f t="shared" si="20"/>
        <v>0</v>
      </c>
      <c r="AU29" s="16">
        <f t="shared" si="20"/>
        <v>0</v>
      </c>
      <c r="AV29" s="16">
        <f t="shared" si="20"/>
        <v>0</v>
      </c>
      <c r="AW29" s="16">
        <f t="shared" si="21"/>
        <v>0</v>
      </c>
      <c r="AX29" s="16">
        <f t="shared" si="21"/>
        <v>0</v>
      </c>
      <c r="AY29" s="16">
        <f t="shared" si="21"/>
        <v>0</v>
      </c>
      <c r="AZ29" s="16">
        <f t="shared" si="21"/>
        <v>0</v>
      </c>
      <c r="BA29" s="16">
        <f t="shared" si="21"/>
        <v>0</v>
      </c>
      <c r="BB29" s="16">
        <f t="shared" si="21"/>
        <v>0</v>
      </c>
      <c r="BC29" s="16">
        <f t="shared" si="21"/>
        <v>0</v>
      </c>
      <c r="BD29" s="16">
        <f t="shared" si="21"/>
        <v>0</v>
      </c>
      <c r="BE29" s="16">
        <f t="shared" si="21"/>
        <v>0</v>
      </c>
      <c r="BF29" s="16">
        <f t="shared" si="21"/>
        <v>0</v>
      </c>
      <c r="BG29" s="16">
        <f t="shared" si="22"/>
        <v>0</v>
      </c>
      <c r="BH29" s="16">
        <f t="shared" si="22"/>
        <v>0</v>
      </c>
    </row>
    <row r="30" spans="1:60" ht="19.5" customHeight="1" thickBot="1" x14ac:dyDescent="0.4">
      <c r="A30" s="65" t="s">
        <v>124</v>
      </c>
      <c r="B30" s="26" t="s">
        <v>21</v>
      </c>
      <c r="C30" s="26" t="s">
        <v>75</v>
      </c>
      <c r="D30" s="82" t="s">
        <v>169</v>
      </c>
      <c r="E30" s="53" t="s">
        <v>183</v>
      </c>
      <c r="F30" s="66">
        <v>5</v>
      </c>
      <c r="G30" s="74" t="s">
        <v>102</v>
      </c>
      <c r="H30" s="75">
        <v>44510</v>
      </c>
      <c r="I30" s="74">
        <v>2</v>
      </c>
      <c r="J30" s="75">
        <v>44513</v>
      </c>
      <c r="K30" s="74"/>
      <c r="L30" s="74">
        <v>5</v>
      </c>
      <c r="M30" s="74"/>
      <c r="N30" s="75">
        <v>44513</v>
      </c>
      <c r="O30" s="76">
        <v>1</v>
      </c>
      <c r="P30" s="75">
        <v>44513</v>
      </c>
      <c r="Q30" s="74">
        <v>4</v>
      </c>
      <c r="R30" s="74" t="s">
        <v>56</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4">
      <c r="A31" s="65" t="s">
        <v>127</v>
      </c>
      <c r="B31" s="26" t="s">
        <v>20</v>
      </c>
      <c r="C31" s="26" t="s">
        <v>76</v>
      </c>
      <c r="D31" s="82" t="s">
        <v>89</v>
      </c>
      <c r="E31" s="53" t="s">
        <v>185</v>
      </c>
      <c r="F31" s="66"/>
      <c r="G31" s="74" t="s">
        <v>99</v>
      </c>
      <c r="H31" s="75">
        <v>44508</v>
      </c>
      <c r="I31" s="74">
        <v>1</v>
      </c>
      <c r="J31" s="75">
        <v>44509</v>
      </c>
      <c r="K31" s="74"/>
      <c r="L31" s="74">
        <v>2</v>
      </c>
      <c r="M31" s="74"/>
      <c r="N31" s="75">
        <v>44508</v>
      </c>
      <c r="O31" s="76">
        <v>1</v>
      </c>
      <c r="P31" s="75">
        <f>N31+O31</f>
        <v>44509</v>
      </c>
      <c r="Q31" s="74">
        <v>2</v>
      </c>
      <c r="R31" s="74"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4">
      <c r="A32" s="65" t="s">
        <v>195</v>
      </c>
      <c r="B32" s="26" t="s">
        <v>20</v>
      </c>
      <c r="C32" s="26" t="s">
        <v>77</v>
      </c>
      <c r="D32" s="82" t="s">
        <v>218</v>
      </c>
      <c r="E32" s="53" t="s">
        <v>204</v>
      </c>
      <c r="F32" s="66"/>
      <c r="G32" s="74" t="s">
        <v>103</v>
      </c>
      <c r="H32" s="75">
        <v>44510</v>
      </c>
      <c r="I32" s="74">
        <v>2</v>
      </c>
      <c r="J32" s="75">
        <v>44511</v>
      </c>
      <c r="K32" s="74"/>
      <c r="L32" s="74">
        <v>5</v>
      </c>
      <c r="M32" s="74"/>
      <c r="N32" s="75">
        <v>44512</v>
      </c>
      <c r="O32" s="76">
        <v>2</v>
      </c>
      <c r="P32" s="75">
        <f>N32+O32</f>
        <v>44514</v>
      </c>
      <c r="Q32" s="74">
        <v>3</v>
      </c>
      <c r="R32" s="74" t="s">
        <v>57</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4">
      <c r="A33" s="65" t="s">
        <v>128</v>
      </c>
      <c r="B33" s="26" t="s">
        <v>20</v>
      </c>
      <c r="C33" s="26" t="s">
        <v>76</v>
      </c>
      <c r="D33" s="82" t="s">
        <v>180</v>
      </c>
      <c r="E33" s="53" t="s">
        <v>184</v>
      </c>
      <c r="F33" s="66"/>
      <c r="G33" s="74" t="s">
        <v>103</v>
      </c>
      <c r="H33" s="75">
        <v>44510</v>
      </c>
      <c r="I33" s="74">
        <v>1</v>
      </c>
      <c r="J33" s="75">
        <v>44511</v>
      </c>
      <c r="K33" s="74"/>
      <c r="L33" s="74">
        <v>5</v>
      </c>
      <c r="M33" s="74"/>
      <c r="N33" s="75">
        <v>44520</v>
      </c>
      <c r="O33" s="76">
        <v>1</v>
      </c>
      <c r="P33" s="75"/>
      <c r="Q33" s="74">
        <v>1</v>
      </c>
      <c r="R33" s="74" t="s">
        <v>57</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4">
      <c r="A34" s="65" t="s">
        <v>129</v>
      </c>
      <c r="B34" s="26" t="s">
        <v>20</v>
      </c>
      <c r="C34" s="26" t="s">
        <v>75</v>
      </c>
      <c r="D34" s="82" t="s">
        <v>89</v>
      </c>
      <c r="E34" s="53" t="s">
        <v>186</v>
      </c>
      <c r="F34" s="66"/>
      <c r="G34" s="74" t="s">
        <v>99</v>
      </c>
      <c r="H34" s="75">
        <v>44509</v>
      </c>
      <c r="I34" s="74">
        <v>1</v>
      </c>
      <c r="J34" s="75">
        <v>44510</v>
      </c>
      <c r="K34" s="74"/>
      <c r="L34" s="74">
        <v>2</v>
      </c>
      <c r="M34" s="74"/>
      <c r="N34" s="75">
        <v>44509</v>
      </c>
      <c r="O34" s="76">
        <v>1</v>
      </c>
      <c r="P34" s="75">
        <f>N34+O34</f>
        <v>44510</v>
      </c>
      <c r="Q34" s="74">
        <v>2</v>
      </c>
      <c r="R34" s="74"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4">
      <c r="A35" s="65" t="s">
        <v>130</v>
      </c>
      <c r="B35" s="26" t="s">
        <v>21</v>
      </c>
      <c r="C35" s="26" t="s">
        <v>75</v>
      </c>
      <c r="D35" s="82" t="s">
        <v>89</v>
      </c>
      <c r="E35" s="53" t="s">
        <v>187</v>
      </c>
      <c r="F35" s="66"/>
      <c r="G35" s="74" t="s">
        <v>105</v>
      </c>
      <c r="H35" s="75">
        <v>44508</v>
      </c>
      <c r="I35" s="74">
        <v>4</v>
      </c>
      <c r="J35" s="75">
        <v>44511</v>
      </c>
      <c r="K35" s="74"/>
      <c r="L35" s="74">
        <v>10</v>
      </c>
      <c r="M35" s="74"/>
      <c r="N35" s="75">
        <v>44514</v>
      </c>
      <c r="O35" s="76" t="s">
        <v>190</v>
      </c>
      <c r="P35" s="75" t="s">
        <v>190</v>
      </c>
      <c r="Q35" s="74" t="s">
        <v>190</v>
      </c>
      <c r="R35" s="74" t="s">
        <v>57</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4">
      <c r="A36" s="65" t="s">
        <v>194</v>
      </c>
      <c r="B36" s="26" t="s">
        <v>20</v>
      </c>
      <c r="C36" s="26" t="s">
        <v>75</v>
      </c>
      <c r="D36" s="82" t="s">
        <v>89</v>
      </c>
      <c r="E36" s="53" t="s">
        <v>198</v>
      </c>
      <c r="F36" s="66"/>
      <c r="G36" s="74" t="s">
        <v>105</v>
      </c>
      <c r="H36" s="75">
        <v>44508</v>
      </c>
      <c r="I36" s="74">
        <v>1</v>
      </c>
      <c r="J36" s="75">
        <v>44512</v>
      </c>
      <c r="K36" s="74"/>
      <c r="L36" s="74">
        <v>5</v>
      </c>
      <c r="M36" s="74"/>
      <c r="N36" s="75">
        <v>44513</v>
      </c>
      <c r="O36" s="76" t="s">
        <v>190</v>
      </c>
      <c r="P36" s="75" t="s">
        <v>190</v>
      </c>
      <c r="Q36" s="74" t="s">
        <v>190</v>
      </c>
      <c r="R36" s="74" t="s">
        <v>57</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35">
      <c r="A37" s="64" t="s">
        <v>131</v>
      </c>
      <c r="B37" s="26" t="s">
        <v>21</v>
      </c>
      <c r="C37" s="26" t="s">
        <v>75</v>
      </c>
      <c r="D37" s="82" t="s">
        <v>89</v>
      </c>
      <c r="E37" s="14" t="s">
        <v>188</v>
      </c>
      <c r="F37" s="66">
        <v>1.5</v>
      </c>
      <c r="G37" s="74" t="s">
        <v>105</v>
      </c>
      <c r="H37" s="75">
        <v>44512</v>
      </c>
      <c r="I37" s="74">
        <v>1</v>
      </c>
      <c r="J37" s="75">
        <f t="shared" si="13"/>
        <v>44513</v>
      </c>
      <c r="K37" s="74"/>
      <c r="L37" s="74" t="e">
        <f>LOOKUP(K37,TaskGrading!$A$4:$A$7,TaskGrading!$C$4:$C$7)</f>
        <v>#N/A</v>
      </c>
      <c r="M37" s="74"/>
      <c r="N37" s="75"/>
      <c r="O37" s="76"/>
      <c r="P37" s="75">
        <f t="shared" si="14"/>
        <v>0</v>
      </c>
      <c r="Q37" s="74"/>
      <c r="R37" s="74" t="s">
        <v>56</v>
      </c>
      <c r="S37" s="16">
        <f t="shared" si="18"/>
        <v>0</v>
      </c>
      <c r="T37" s="16">
        <f t="shared" si="18"/>
        <v>0</v>
      </c>
      <c r="U37" s="16">
        <f t="shared" si="18"/>
        <v>0</v>
      </c>
      <c r="V37" s="16">
        <f t="shared" si="18"/>
        <v>0</v>
      </c>
      <c r="W37" s="16">
        <f t="shared" si="18"/>
        <v>0</v>
      </c>
      <c r="X37" s="16">
        <f t="shared" si="18"/>
        <v>0</v>
      </c>
      <c r="Y37" s="16">
        <f t="shared" si="18"/>
        <v>0</v>
      </c>
      <c r="Z37" s="16">
        <f t="shared" si="18"/>
        <v>0</v>
      </c>
      <c r="AA37" s="16">
        <f t="shared" si="18"/>
        <v>0</v>
      </c>
      <c r="AB37" s="16">
        <f t="shared" si="18"/>
        <v>0</v>
      </c>
      <c r="AC37" s="16">
        <f t="shared" si="19"/>
        <v>0</v>
      </c>
      <c r="AD37" s="16">
        <f t="shared" si="19"/>
        <v>0</v>
      </c>
      <c r="AE37" s="16">
        <f t="shared" si="19"/>
        <v>0</v>
      </c>
      <c r="AF37" s="16">
        <f t="shared" si="19"/>
        <v>0</v>
      </c>
      <c r="AG37" s="16">
        <f t="shared" si="19"/>
        <v>0</v>
      </c>
      <c r="AH37" s="16">
        <f t="shared" si="19"/>
        <v>0</v>
      </c>
      <c r="AI37" s="16">
        <f t="shared" si="19"/>
        <v>0</v>
      </c>
      <c r="AJ37" s="16">
        <f t="shared" si="19"/>
        <v>0</v>
      </c>
      <c r="AK37" s="16">
        <f t="shared" si="19"/>
        <v>2</v>
      </c>
      <c r="AL37" s="16">
        <f t="shared" si="19"/>
        <v>0</v>
      </c>
      <c r="AM37" s="16">
        <f t="shared" si="20"/>
        <v>0</v>
      </c>
      <c r="AN37" s="16">
        <f t="shared" si="20"/>
        <v>0</v>
      </c>
      <c r="AO37" s="16">
        <f t="shared" si="20"/>
        <v>0</v>
      </c>
      <c r="AP37" s="16">
        <f t="shared" si="20"/>
        <v>0</v>
      </c>
      <c r="AQ37" s="16">
        <f t="shared" si="20"/>
        <v>0</v>
      </c>
      <c r="AR37" s="16">
        <f t="shared" si="20"/>
        <v>0</v>
      </c>
      <c r="AS37" s="16">
        <f t="shared" si="20"/>
        <v>0</v>
      </c>
      <c r="AT37" s="16">
        <f t="shared" si="20"/>
        <v>0</v>
      </c>
      <c r="AU37" s="16">
        <f t="shared" si="20"/>
        <v>0</v>
      </c>
      <c r="AV37" s="16">
        <f t="shared" si="20"/>
        <v>0</v>
      </c>
      <c r="AW37" s="16">
        <f t="shared" si="21"/>
        <v>0</v>
      </c>
      <c r="AX37" s="16">
        <f t="shared" si="21"/>
        <v>0</v>
      </c>
      <c r="AY37" s="16">
        <f t="shared" si="21"/>
        <v>0</v>
      </c>
      <c r="AZ37" s="16">
        <f t="shared" si="21"/>
        <v>0</v>
      </c>
      <c r="BA37" s="16">
        <f t="shared" si="21"/>
        <v>0</v>
      </c>
      <c r="BB37" s="16">
        <f t="shared" si="21"/>
        <v>0</v>
      </c>
      <c r="BC37" s="16">
        <f t="shared" si="21"/>
        <v>0</v>
      </c>
      <c r="BD37" s="16">
        <f t="shared" si="21"/>
        <v>0</v>
      </c>
      <c r="BE37" s="16">
        <f t="shared" si="21"/>
        <v>0</v>
      </c>
      <c r="BF37" s="16">
        <f t="shared" si="21"/>
        <v>0</v>
      </c>
      <c r="BG37" s="16">
        <f t="shared" si="22"/>
        <v>0</v>
      </c>
      <c r="BH37" s="16">
        <f t="shared" si="22"/>
        <v>0</v>
      </c>
    </row>
    <row r="38" spans="1:60" ht="19.5" customHeight="1" thickBot="1" x14ac:dyDescent="0.35">
      <c r="A38" s="63" t="s">
        <v>6</v>
      </c>
      <c r="B38" s="26"/>
      <c r="C38" s="26"/>
      <c r="D38" s="82"/>
      <c r="E38" s="14"/>
      <c r="F38" s="66"/>
      <c r="G38" s="74"/>
      <c r="H38" s="75"/>
      <c r="I38" s="74"/>
      <c r="J38" s="75">
        <f t="shared" si="13"/>
        <v>0</v>
      </c>
      <c r="K38" s="74"/>
      <c r="L38" s="74" t="e">
        <f>LOOKUP(K38,TaskGrading!$A$4:$A$7,TaskGrading!$C$4:$C$7)</f>
        <v>#N/A</v>
      </c>
      <c r="M38" s="74"/>
      <c r="N38" s="74"/>
      <c r="O38" s="76"/>
      <c r="P38" s="75">
        <f t="shared" si="14"/>
        <v>0</v>
      </c>
      <c r="Q38" s="74"/>
      <c r="R38" s="74"/>
      <c r="S38" s="16">
        <f t="shared" si="18"/>
        <v>0</v>
      </c>
      <c r="T38" s="16">
        <f t="shared" si="18"/>
        <v>0</v>
      </c>
      <c r="U38" s="16">
        <f t="shared" si="18"/>
        <v>0</v>
      </c>
      <c r="V38" s="16">
        <f t="shared" si="18"/>
        <v>0</v>
      </c>
      <c r="W38" s="16">
        <f t="shared" si="18"/>
        <v>0</v>
      </c>
      <c r="X38" s="16">
        <f t="shared" si="18"/>
        <v>0</v>
      </c>
      <c r="Y38" s="16">
        <f t="shared" si="18"/>
        <v>0</v>
      </c>
      <c r="Z38" s="16">
        <f t="shared" si="18"/>
        <v>0</v>
      </c>
      <c r="AA38" s="16">
        <f t="shared" si="18"/>
        <v>0</v>
      </c>
      <c r="AB38" s="16">
        <f t="shared" si="18"/>
        <v>0</v>
      </c>
      <c r="AC38" s="16">
        <f t="shared" si="19"/>
        <v>0</v>
      </c>
      <c r="AD38" s="16">
        <f t="shared" si="19"/>
        <v>0</v>
      </c>
      <c r="AE38" s="16">
        <f t="shared" si="19"/>
        <v>0</v>
      </c>
      <c r="AF38" s="16">
        <f t="shared" si="19"/>
        <v>0</v>
      </c>
      <c r="AG38" s="16">
        <f t="shared" si="19"/>
        <v>0</v>
      </c>
      <c r="AH38" s="16">
        <f t="shared" si="19"/>
        <v>0</v>
      </c>
      <c r="AI38" s="16">
        <f t="shared" si="19"/>
        <v>0</v>
      </c>
      <c r="AJ38" s="16">
        <f t="shared" si="19"/>
        <v>0</v>
      </c>
      <c r="AK38" s="16">
        <f t="shared" si="19"/>
        <v>0</v>
      </c>
      <c r="AL38" s="16">
        <f t="shared" si="19"/>
        <v>0</v>
      </c>
      <c r="AM38" s="16">
        <f t="shared" si="20"/>
        <v>0</v>
      </c>
      <c r="AN38" s="16">
        <f t="shared" si="20"/>
        <v>0</v>
      </c>
      <c r="AO38" s="16">
        <f t="shared" si="20"/>
        <v>0</v>
      </c>
      <c r="AP38" s="16">
        <f t="shared" si="20"/>
        <v>0</v>
      </c>
      <c r="AQ38" s="16">
        <f t="shared" si="20"/>
        <v>0</v>
      </c>
      <c r="AR38" s="16">
        <f t="shared" si="20"/>
        <v>0</v>
      </c>
      <c r="AS38" s="16">
        <f t="shared" si="20"/>
        <v>0</v>
      </c>
      <c r="AT38" s="16">
        <f t="shared" si="20"/>
        <v>0</v>
      </c>
      <c r="AU38" s="16">
        <f t="shared" si="20"/>
        <v>0</v>
      </c>
      <c r="AV38" s="16">
        <f t="shared" si="20"/>
        <v>0</v>
      </c>
      <c r="AW38" s="16">
        <f t="shared" si="21"/>
        <v>0</v>
      </c>
      <c r="AX38" s="16">
        <f t="shared" si="21"/>
        <v>0</v>
      </c>
      <c r="AY38" s="16">
        <f t="shared" si="21"/>
        <v>0</v>
      </c>
      <c r="AZ38" s="16">
        <f t="shared" si="21"/>
        <v>0</v>
      </c>
      <c r="BA38" s="16">
        <f t="shared" si="21"/>
        <v>0</v>
      </c>
      <c r="BB38" s="16">
        <f t="shared" si="21"/>
        <v>0</v>
      </c>
      <c r="BC38" s="16">
        <f t="shared" si="21"/>
        <v>0</v>
      </c>
      <c r="BD38" s="16">
        <f t="shared" si="21"/>
        <v>0</v>
      </c>
      <c r="BE38" s="16">
        <f t="shared" si="21"/>
        <v>0</v>
      </c>
      <c r="BF38" s="16">
        <f t="shared" si="21"/>
        <v>0</v>
      </c>
      <c r="BG38" s="16">
        <f t="shared" si="22"/>
        <v>0</v>
      </c>
      <c r="BH38" s="16">
        <f t="shared" si="22"/>
        <v>0</v>
      </c>
    </row>
    <row r="39" spans="1:60" ht="19.5" customHeight="1" thickBot="1" x14ac:dyDescent="0.35">
      <c r="A39" s="87" t="s">
        <v>212</v>
      </c>
      <c r="B39" s="26"/>
      <c r="C39" s="26"/>
      <c r="D39" s="82"/>
      <c r="E39" s="14"/>
      <c r="F39" s="66"/>
      <c r="G39" s="74" t="s">
        <v>101</v>
      </c>
      <c r="H39" s="75">
        <v>44515</v>
      </c>
      <c r="I39" s="74">
        <v>1</v>
      </c>
      <c r="J39" s="75">
        <v>44516</v>
      </c>
      <c r="K39" s="74"/>
      <c r="L39" s="74">
        <v>2</v>
      </c>
      <c r="M39" s="74"/>
      <c r="N39" s="75">
        <v>44516</v>
      </c>
      <c r="O39" s="76">
        <v>1</v>
      </c>
      <c r="P39" s="75">
        <v>44516</v>
      </c>
      <c r="Q39" s="74">
        <v>3</v>
      </c>
      <c r="R39" s="74" t="s">
        <v>58</v>
      </c>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row>
    <row r="40" spans="1:60" ht="19.5" customHeight="1" thickBot="1" x14ac:dyDescent="0.4">
      <c r="A40" s="65" t="s">
        <v>211</v>
      </c>
      <c r="B40" s="26" t="s">
        <v>21</v>
      </c>
      <c r="C40" s="26" t="s">
        <v>75</v>
      </c>
      <c r="D40" s="82" t="s">
        <v>209</v>
      </c>
      <c r="E40" s="14" t="s">
        <v>210</v>
      </c>
      <c r="F40" s="66">
        <v>1</v>
      </c>
      <c r="G40" s="74" t="s">
        <v>101</v>
      </c>
      <c r="H40" s="75">
        <v>44515</v>
      </c>
      <c r="I40" s="74">
        <v>3</v>
      </c>
      <c r="J40" s="75">
        <f t="shared" si="13"/>
        <v>44518</v>
      </c>
      <c r="K40" s="74"/>
      <c r="L40" s="74">
        <v>8</v>
      </c>
      <c r="M40" s="74"/>
      <c r="N40" s="75">
        <v>44518</v>
      </c>
      <c r="O40" s="76">
        <v>4</v>
      </c>
      <c r="P40" s="75">
        <f t="shared" si="14"/>
        <v>44522</v>
      </c>
      <c r="Q40" s="74">
        <v>7</v>
      </c>
      <c r="R40" s="74" t="s">
        <v>58</v>
      </c>
      <c r="S40" s="16">
        <f t="shared" si="18"/>
        <v>0</v>
      </c>
      <c r="T40" s="16">
        <f t="shared" si="18"/>
        <v>0</v>
      </c>
      <c r="U40" s="16">
        <f t="shared" si="18"/>
        <v>0</v>
      </c>
      <c r="V40" s="16">
        <f t="shared" si="18"/>
        <v>0</v>
      </c>
      <c r="W40" s="16">
        <f t="shared" si="18"/>
        <v>0</v>
      </c>
      <c r="X40" s="16">
        <f t="shared" si="18"/>
        <v>0</v>
      </c>
      <c r="Y40" s="16">
        <f t="shared" si="18"/>
        <v>0</v>
      </c>
      <c r="Z40" s="16">
        <f t="shared" si="18"/>
        <v>0</v>
      </c>
      <c r="AA40" s="16">
        <f t="shared" si="18"/>
        <v>0</v>
      </c>
      <c r="AB40" s="16">
        <f t="shared" si="18"/>
        <v>0</v>
      </c>
      <c r="AC40" s="16">
        <f t="shared" si="19"/>
        <v>0</v>
      </c>
      <c r="AD40" s="16">
        <f t="shared" si="19"/>
        <v>0</v>
      </c>
      <c r="AE40" s="16">
        <f t="shared" si="19"/>
        <v>0</v>
      </c>
      <c r="AF40" s="16">
        <f t="shared" si="19"/>
        <v>0</v>
      </c>
      <c r="AG40" s="16">
        <f t="shared" si="19"/>
        <v>0</v>
      </c>
      <c r="AH40" s="16">
        <f t="shared" si="19"/>
        <v>0</v>
      </c>
      <c r="AI40" s="16">
        <f t="shared" si="19"/>
        <v>0</v>
      </c>
      <c r="AJ40" s="16">
        <f t="shared" si="19"/>
        <v>0</v>
      </c>
      <c r="AK40" s="16">
        <f t="shared" si="19"/>
        <v>0</v>
      </c>
      <c r="AL40" s="16">
        <f t="shared" si="19"/>
        <v>0</v>
      </c>
      <c r="AM40" s="16">
        <f t="shared" si="20"/>
        <v>0</v>
      </c>
      <c r="AN40" s="16">
        <f t="shared" si="20"/>
        <v>2</v>
      </c>
      <c r="AO40" s="16">
        <f t="shared" si="20"/>
        <v>2</v>
      </c>
      <c r="AP40" s="16">
        <f t="shared" si="20"/>
        <v>2</v>
      </c>
      <c r="AQ40" s="16">
        <f t="shared" si="20"/>
        <v>1</v>
      </c>
      <c r="AR40" s="16">
        <f t="shared" si="20"/>
        <v>1</v>
      </c>
      <c r="AS40" s="16">
        <f t="shared" si="20"/>
        <v>1</v>
      </c>
      <c r="AT40" s="16">
        <f t="shared" si="20"/>
        <v>1</v>
      </c>
      <c r="AU40" s="16">
        <f t="shared" si="20"/>
        <v>0</v>
      </c>
      <c r="AV40" s="16">
        <f t="shared" si="20"/>
        <v>0</v>
      </c>
      <c r="AW40" s="16">
        <f t="shared" si="21"/>
        <v>0</v>
      </c>
      <c r="AX40" s="16">
        <f t="shared" si="21"/>
        <v>0</v>
      </c>
      <c r="AY40" s="16">
        <f t="shared" si="21"/>
        <v>0</v>
      </c>
      <c r="AZ40" s="16">
        <f t="shared" si="21"/>
        <v>0</v>
      </c>
      <c r="BA40" s="16">
        <f t="shared" si="21"/>
        <v>0</v>
      </c>
      <c r="BB40" s="16">
        <f t="shared" si="21"/>
        <v>0</v>
      </c>
      <c r="BC40" s="16">
        <f t="shared" si="21"/>
        <v>0</v>
      </c>
      <c r="BD40" s="16">
        <f t="shared" si="21"/>
        <v>0</v>
      </c>
      <c r="BE40" s="16">
        <f t="shared" si="21"/>
        <v>0</v>
      </c>
      <c r="BF40" s="16">
        <f t="shared" si="21"/>
        <v>0</v>
      </c>
      <c r="BG40" s="16">
        <f t="shared" si="22"/>
        <v>0</v>
      </c>
      <c r="BH40" s="16">
        <f t="shared" si="22"/>
        <v>0</v>
      </c>
    </row>
    <row r="41" spans="1:60" ht="19.5" customHeight="1" thickBot="1" x14ac:dyDescent="0.4">
      <c r="A41" s="65" t="s">
        <v>132</v>
      </c>
      <c r="B41" s="26" t="s">
        <v>20</v>
      </c>
      <c r="C41" s="26" t="s">
        <v>78</v>
      </c>
      <c r="D41" s="82" t="s">
        <v>180</v>
      </c>
      <c r="E41" s="14" t="s">
        <v>206</v>
      </c>
      <c r="F41" s="66">
        <v>1</v>
      </c>
      <c r="G41" s="74" t="s">
        <v>99</v>
      </c>
      <c r="H41" s="75">
        <v>44515</v>
      </c>
      <c r="I41" s="74">
        <v>1</v>
      </c>
      <c r="J41" s="75">
        <f t="shared" si="13"/>
        <v>44516</v>
      </c>
      <c r="K41" s="74"/>
      <c r="L41" s="74" t="e">
        <f>LOOKUP(K41,TaskGrading!$A$4:$A$7,TaskGrading!$C$4:$C$7)</f>
        <v>#N/A</v>
      </c>
      <c r="M41" s="74"/>
      <c r="N41" s="74"/>
      <c r="O41" s="76"/>
      <c r="P41" s="75">
        <f t="shared" si="14"/>
        <v>0</v>
      </c>
      <c r="Q41" s="74"/>
      <c r="R41" s="74" t="s">
        <v>56</v>
      </c>
      <c r="S41" s="16">
        <f t="shared" si="18"/>
        <v>0</v>
      </c>
      <c r="T41" s="16">
        <f t="shared" si="18"/>
        <v>0</v>
      </c>
      <c r="U41" s="16">
        <f t="shared" si="18"/>
        <v>0</v>
      </c>
      <c r="V41" s="16">
        <f t="shared" si="18"/>
        <v>0</v>
      </c>
      <c r="W41" s="16">
        <f t="shared" si="18"/>
        <v>0</v>
      </c>
      <c r="X41" s="16">
        <f t="shared" si="18"/>
        <v>0</v>
      </c>
      <c r="Y41" s="16">
        <f t="shared" si="18"/>
        <v>0</v>
      </c>
      <c r="Z41" s="16">
        <f t="shared" si="18"/>
        <v>0</v>
      </c>
      <c r="AA41" s="16">
        <f t="shared" si="18"/>
        <v>0</v>
      </c>
      <c r="AB41" s="16">
        <f t="shared" si="18"/>
        <v>0</v>
      </c>
      <c r="AC41" s="16">
        <f t="shared" si="19"/>
        <v>0</v>
      </c>
      <c r="AD41" s="16">
        <f t="shared" si="19"/>
        <v>0</v>
      </c>
      <c r="AE41" s="16">
        <f t="shared" si="19"/>
        <v>0</v>
      </c>
      <c r="AF41" s="16">
        <f t="shared" si="19"/>
        <v>0</v>
      </c>
      <c r="AG41" s="16">
        <f t="shared" si="19"/>
        <v>0</v>
      </c>
      <c r="AH41" s="16">
        <f t="shared" si="19"/>
        <v>0</v>
      </c>
      <c r="AI41" s="16">
        <f t="shared" si="19"/>
        <v>0</v>
      </c>
      <c r="AJ41" s="16">
        <f t="shared" si="19"/>
        <v>0</v>
      </c>
      <c r="AK41" s="16">
        <f t="shared" si="19"/>
        <v>0</v>
      </c>
      <c r="AL41" s="16">
        <f t="shared" si="19"/>
        <v>0</v>
      </c>
      <c r="AM41" s="16">
        <f t="shared" si="20"/>
        <v>0</v>
      </c>
      <c r="AN41" s="16">
        <f t="shared" si="20"/>
        <v>2</v>
      </c>
      <c r="AO41" s="16">
        <f t="shared" si="20"/>
        <v>0</v>
      </c>
      <c r="AP41" s="16">
        <f t="shared" si="20"/>
        <v>0</v>
      </c>
      <c r="AQ41" s="16">
        <f t="shared" si="20"/>
        <v>0</v>
      </c>
      <c r="AR41" s="16">
        <f t="shared" si="20"/>
        <v>0</v>
      </c>
      <c r="AS41" s="16">
        <f t="shared" si="20"/>
        <v>0</v>
      </c>
      <c r="AT41" s="16">
        <f t="shared" si="20"/>
        <v>0</v>
      </c>
      <c r="AU41" s="16">
        <f t="shared" si="20"/>
        <v>0</v>
      </c>
      <c r="AV41" s="16">
        <f t="shared" si="20"/>
        <v>0</v>
      </c>
      <c r="AW41" s="16">
        <f t="shared" si="21"/>
        <v>0</v>
      </c>
      <c r="AX41" s="16">
        <f t="shared" si="21"/>
        <v>0</v>
      </c>
      <c r="AY41" s="16">
        <f t="shared" si="21"/>
        <v>0</v>
      </c>
      <c r="AZ41" s="16">
        <f t="shared" si="21"/>
        <v>0</v>
      </c>
      <c r="BA41" s="16">
        <f t="shared" si="21"/>
        <v>0</v>
      </c>
      <c r="BB41" s="16">
        <f t="shared" si="21"/>
        <v>0</v>
      </c>
      <c r="BC41" s="16">
        <f t="shared" si="21"/>
        <v>0</v>
      </c>
      <c r="BD41" s="16">
        <f t="shared" si="21"/>
        <v>0</v>
      </c>
      <c r="BE41" s="16">
        <f t="shared" si="21"/>
        <v>0</v>
      </c>
      <c r="BF41" s="16">
        <f t="shared" si="21"/>
        <v>0</v>
      </c>
      <c r="BG41" s="16">
        <f t="shared" si="22"/>
        <v>0</v>
      </c>
      <c r="BH41" s="16">
        <f t="shared" si="22"/>
        <v>0</v>
      </c>
    </row>
    <row r="42" spans="1:60" ht="19.5" customHeight="1" thickBot="1" x14ac:dyDescent="0.4">
      <c r="A42" s="65" t="s">
        <v>133</v>
      </c>
      <c r="B42" s="26" t="s">
        <v>20</v>
      </c>
      <c r="C42" s="26" t="s">
        <v>77</v>
      </c>
      <c r="D42" s="82" t="s">
        <v>180</v>
      </c>
      <c r="E42" s="14" t="s">
        <v>205</v>
      </c>
      <c r="F42" s="66">
        <v>4</v>
      </c>
      <c r="G42" s="74" t="s">
        <v>99</v>
      </c>
      <c r="H42" s="75">
        <v>44548</v>
      </c>
      <c r="I42" s="74">
        <v>2</v>
      </c>
      <c r="J42" s="75">
        <f t="shared" si="13"/>
        <v>44550</v>
      </c>
      <c r="K42" s="74"/>
      <c r="L42" s="74" t="e">
        <f>LOOKUP(K42,TaskGrading!$A$4:$A$7,TaskGrading!$C$4:$C$7)</f>
        <v>#N/A</v>
      </c>
      <c r="M42" s="74"/>
      <c r="N42" s="75">
        <v>44517</v>
      </c>
      <c r="O42" s="76">
        <v>1</v>
      </c>
      <c r="P42" s="75">
        <v>44518</v>
      </c>
      <c r="Q42" s="74">
        <v>5</v>
      </c>
      <c r="R42" s="74" t="s">
        <v>58</v>
      </c>
      <c r="S42" s="16">
        <f t="shared" si="18"/>
        <v>0</v>
      </c>
      <c r="T42" s="16">
        <f t="shared" si="18"/>
        <v>0</v>
      </c>
      <c r="U42" s="16">
        <f t="shared" si="18"/>
        <v>0</v>
      </c>
      <c r="V42" s="16">
        <f t="shared" si="18"/>
        <v>0</v>
      </c>
      <c r="W42" s="16">
        <f t="shared" si="18"/>
        <v>0</v>
      </c>
      <c r="X42" s="16">
        <f t="shared" si="18"/>
        <v>0</v>
      </c>
      <c r="Y42" s="16">
        <f t="shared" si="18"/>
        <v>0</v>
      </c>
      <c r="Z42" s="16">
        <f t="shared" si="18"/>
        <v>0</v>
      </c>
      <c r="AA42" s="16">
        <f t="shared" si="18"/>
        <v>0</v>
      </c>
      <c r="AB42" s="16">
        <f t="shared" si="18"/>
        <v>0</v>
      </c>
      <c r="AC42" s="16">
        <f t="shared" si="19"/>
        <v>0</v>
      </c>
      <c r="AD42" s="16">
        <f t="shared" si="19"/>
        <v>0</v>
      </c>
      <c r="AE42" s="16">
        <f t="shared" si="19"/>
        <v>0</v>
      </c>
      <c r="AF42" s="16">
        <f t="shared" si="19"/>
        <v>0</v>
      </c>
      <c r="AG42" s="16">
        <f t="shared" si="19"/>
        <v>0</v>
      </c>
      <c r="AH42" s="16">
        <f t="shared" si="19"/>
        <v>0</v>
      </c>
      <c r="AI42" s="16">
        <f t="shared" si="19"/>
        <v>0</v>
      </c>
      <c r="AJ42" s="16">
        <f t="shared" si="19"/>
        <v>0</v>
      </c>
      <c r="AK42" s="16">
        <f t="shared" si="19"/>
        <v>0</v>
      </c>
      <c r="AL42" s="16">
        <f t="shared" si="19"/>
        <v>0</v>
      </c>
      <c r="AM42" s="16">
        <f t="shared" si="20"/>
        <v>0</v>
      </c>
      <c r="AN42" s="16">
        <f t="shared" si="20"/>
        <v>0</v>
      </c>
      <c r="AO42" s="16">
        <f t="shared" si="20"/>
        <v>0</v>
      </c>
      <c r="AP42" s="16">
        <f t="shared" si="20"/>
        <v>1</v>
      </c>
      <c r="AQ42" s="16">
        <f t="shared" si="20"/>
        <v>0</v>
      </c>
      <c r="AR42" s="16">
        <f t="shared" si="20"/>
        <v>0</v>
      </c>
      <c r="AS42" s="16">
        <f t="shared" si="20"/>
        <v>0</v>
      </c>
      <c r="AT42" s="16">
        <f t="shared" si="20"/>
        <v>0</v>
      </c>
      <c r="AU42" s="16">
        <f t="shared" si="20"/>
        <v>0</v>
      </c>
      <c r="AV42" s="16">
        <f t="shared" si="20"/>
        <v>0</v>
      </c>
      <c r="AW42" s="16">
        <f t="shared" si="21"/>
        <v>0</v>
      </c>
      <c r="AX42" s="16">
        <f t="shared" si="21"/>
        <v>0</v>
      </c>
      <c r="AY42" s="16">
        <f t="shared" si="21"/>
        <v>0</v>
      </c>
      <c r="AZ42" s="16">
        <f t="shared" si="21"/>
        <v>0</v>
      </c>
      <c r="BA42" s="16">
        <f t="shared" si="21"/>
        <v>0</v>
      </c>
      <c r="BB42" s="16">
        <f t="shared" si="21"/>
        <v>0</v>
      </c>
      <c r="BC42" s="16">
        <f t="shared" si="21"/>
        <v>0</v>
      </c>
      <c r="BD42" s="16">
        <f t="shared" si="21"/>
        <v>0</v>
      </c>
      <c r="BE42" s="16">
        <f t="shared" si="21"/>
        <v>0</v>
      </c>
      <c r="BF42" s="16">
        <f t="shared" si="21"/>
        <v>0</v>
      </c>
      <c r="BG42" s="16">
        <f t="shared" si="22"/>
        <v>0</v>
      </c>
      <c r="BH42" s="16">
        <f t="shared" si="22"/>
        <v>0</v>
      </c>
    </row>
    <row r="43" spans="1:60" ht="19.5" customHeight="1" thickBot="1" x14ac:dyDescent="0.4">
      <c r="A43" s="65" t="s">
        <v>134</v>
      </c>
      <c r="B43" s="26" t="s">
        <v>21</v>
      </c>
      <c r="C43" s="26" t="s">
        <v>77</v>
      </c>
      <c r="D43" s="82"/>
      <c r="E43" s="14"/>
      <c r="F43" s="66">
        <v>4</v>
      </c>
      <c r="G43" s="74" t="s">
        <v>102</v>
      </c>
      <c r="H43" s="75">
        <v>44515</v>
      </c>
      <c r="I43" s="74">
        <v>3</v>
      </c>
      <c r="J43" s="75">
        <f t="shared" si="13"/>
        <v>44518</v>
      </c>
      <c r="K43" s="74"/>
      <c r="L43" s="74" t="e">
        <f>LOOKUP(K43,TaskGrading!$A$4:$A$7,TaskGrading!$C$4:$C$7)</f>
        <v>#N/A</v>
      </c>
      <c r="M43" s="74"/>
      <c r="N43" s="74"/>
      <c r="O43" s="76"/>
      <c r="P43" s="75">
        <f t="shared" si="14"/>
        <v>0</v>
      </c>
      <c r="Q43" s="74"/>
      <c r="R43" s="74" t="s">
        <v>56</v>
      </c>
      <c r="S43" s="16">
        <f t="shared" si="18"/>
        <v>0</v>
      </c>
      <c r="T43" s="16">
        <f t="shared" si="18"/>
        <v>0</v>
      </c>
      <c r="U43" s="16">
        <f t="shared" si="18"/>
        <v>0</v>
      </c>
      <c r="V43" s="16">
        <f t="shared" si="18"/>
        <v>0</v>
      </c>
      <c r="W43" s="16">
        <f t="shared" si="18"/>
        <v>0</v>
      </c>
      <c r="X43" s="16">
        <f t="shared" si="18"/>
        <v>0</v>
      </c>
      <c r="Y43" s="16">
        <f t="shared" si="18"/>
        <v>0</v>
      </c>
      <c r="Z43" s="16">
        <f t="shared" si="18"/>
        <v>0</v>
      </c>
      <c r="AA43" s="16">
        <f t="shared" si="18"/>
        <v>0</v>
      </c>
      <c r="AB43" s="16">
        <f t="shared" si="18"/>
        <v>0</v>
      </c>
      <c r="AC43" s="16">
        <f t="shared" si="19"/>
        <v>0</v>
      </c>
      <c r="AD43" s="16">
        <f t="shared" si="19"/>
        <v>0</v>
      </c>
      <c r="AE43" s="16">
        <f t="shared" si="19"/>
        <v>0</v>
      </c>
      <c r="AF43" s="16">
        <f t="shared" si="19"/>
        <v>0</v>
      </c>
      <c r="AG43" s="16">
        <f t="shared" si="19"/>
        <v>0</v>
      </c>
      <c r="AH43" s="16">
        <f t="shared" si="19"/>
        <v>0</v>
      </c>
      <c r="AI43" s="16">
        <f t="shared" si="19"/>
        <v>0</v>
      </c>
      <c r="AJ43" s="16">
        <f t="shared" si="19"/>
        <v>0</v>
      </c>
      <c r="AK43" s="16">
        <f t="shared" si="19"/>
        <v>0</v>
      </c>
      <c r="AL43" s="16">
        <f t="shared" si="19"/>
        <v>0</v>
      </c>
      <c r="AM43" s="16">
        <f t="shared" si="20"/>
        <v>0</v>
      </c>
      <c r="AN43" s="16">
        <f t="shared" si="20"/>
        <v>2</v>
      </c>
      <c r="AO43" s="16">
        <f t="shared" si="20"/>
        <v>2</v>
      </c>
      <c r="AP43" s="16">
        <f t="shared" si="20"/>
        <v>2</v>
      </c>
      <c r="AQ43" s="16">
        <f t="shared" si="20"/>
        <v>0</v>
      </c>
      <c r="AR43" s="16">
        <f t="shared" si="20"/>
        <v>0</v>
      </c>
      <c r="AS43" s="16">
        <f t="shared" si="20"/>
        <v>0</v>
      </c>
      <c r="AT43" s="16">
        <f t="shared" si="20"/>
        <v>0</v>
      </c>
      <c r="AU43" s="16">
        <f t="shared" si="20"/>
        <v>0</v>
      </c>
      <c r="AV43" s="16">
        <f t="shared" si="20"/>
        <v>0</v>
      </c>
      <c r="AW43" s="16">
        <f t="shared" si="21"/>
        <v>0</v>
      </c>
      <c r="AX43" s="16">
        <f t="shared" si="21"/>
        <v>0</v>
      </c>
      <c r="AY43" s="16">
        <f t="shared" si="21"/>
        <v>0</v>
      </c>
      <c r="AZ43" s="16">
        <f t="shared" si="21"/>
        <v>0</v>
      </c>
      <c r="BA43" s="16">
        <f t="shared" si="21"/>
        <v>0</v>
      </c>
      <c r="BB43" s="16">
        <f t="shared" si="21"/>
        <v>0</v>
      </c>
      <c r="BC43" s="16">
        <f t="shared" si="21"/>
        <v>0</v>
      </c>
      <c r="BD43" s="16">
        <f t="shared" si="21"/>
        <v>0</v>
      </c>
      <c r="BE43" s="16">
        <f t="shared" si="21"/>
        <v>0</v>
      </c>
      <c r="BF43" s="16">
        <f t="shared" si="21"/>
        <v>0</v>
      </c>
      <c r="BG43" s="16">
        <f t="shared" si="22"/>
        <v>0</v>
      </c>
      <c r="BH43" s="16">
        <f t="shared" si="22"/>
        <v>0</v>
      </c>
    </row>
    <row r="44" spans="1:60" ht="19.5" customHeight="1" thickBot="1" x14ac:dyDescent="0.4">
      <c r="A44" s="65" t="s">
        <v>215</v>
      </c>
      <c r="B44" s="26" t="s">
        <v>21</v>
      </c>
      <c r="C44" s="26" t="s">
        <v>77</v>
      </c>
      <c r="D44" s="82" t="s">
        <v>89</v>
      </c>
      <c r="E44" s="14" t="s">
        <v>216</v>
      </c>
      <c r="F44" s="66"/>
      <c r="G44" s="74" t="s">
        <v>103</v>
      </c>
      <c r="H44" s="75">
        <v>44520</v>
      </c>
      <c r="I44" s="74">
        <v>5</v>
      </c>
      <c r="J44" s="75">
        <f t="shared" si="13"/>
        <v>44525</v>
      </c>
      <c r="K44" s="74"/>
      <c r="L44" s="74"/>
      <c r="M44" s="74"/>
      <c r="N44" s="75">
        <v>44520</v>
      </c>
      <c r="O44" s="76">
        <v>1</v>
      </c>
      <c r="P44" s="75"/>
      <c r="Q44" s="74">
        <v>4</v>
      </c>
      <c r="R44" s="74" t="s">
        <v>57</v>
      </c>
      <c r="S44" s="16">
        <f t="shared" si="18"/>
        <v>0</v>
      </c>
      <c r="T44" s="16">
        <f t="shared" si="18"/>
        <v>0</v>
      </c>
      <c r="U44" s="16">
        <f t="shared" si="18"/>
        <v>0</v>
      </c>
      <c r="V44" s="16">
        <f t="shared" si="18"/>
        <v>0</v>
      </c>
      <c r="W44" s="16">
        <f t="shared" si="18"/>
        <v>0</v>
      </c>
      <c r="X44" s="16">
        <f t="shared" si="18"/>
        <v>0</v>
      </c>
      <c r="Y44" s="16">
        <f t="shared" si="18"/>
        <v>0</v>
      </c>
      <c r="Z44" s="16">
        <f t="shared" si="18"/>
        <v>0</v>
      </c>
      <c r="AA44" s="16">
        <f t="shared" si="18"/>
        <v>0</v>
      </c>
      <c r="AB44" s="16">
        <f t="shared" si="18"/>
        <v>0</v>
      </c>
      <c r="AC44" s="16">
        <f t="shared" si="19"/>
        <v>0</v>
      </c>
      <c r="AD44" s="16">
        <f t="shared" si="19"/>
        <v>0</v>
      </c>
      <c r="AE44" s="16">
        <f t="shared" si="19"/>
        <v>0</v>
      </c>
      <c r="AF44" s="16">
        <f t="shared" si="19"/>
        <v>0</v>
      </c>
      <c r="AG44" s="16">
        <f t="shared" si="19"/>
        <v>0</v>
      </c>
      <c r="AH44" s="16">
        <f t="shared" si="19"/>
        <v>0</v>
      </c>
      <c r="AI44" s="16">
        <f t="shared" si="19"/>
        <v>0</v>
      </c>
      <c r="AJ44" s="16">
        <f t="shared" si="19"/>
        <v>0</v>
      </c>
      <c r="AK44" s="16">
        <f t="shared" si="19"/>
        <v>0</v>
      </c>
      <c r="AL44" s="16">
        <f t="shared" si="19"/>
        <v>0</v>
      </c>
      <c r="AM44" s="16">
        <f t="shared" si="20"/>
        <v>0</v>
      </c>
      <c r="AN44" s="16">
        <f t="shared" si="20"/>
        <v>0</v>
      </c>
      <c r="AO44" s="16">
        <f t="shared" si="20"/>
        <v>0</v>
      </c>
      <c r="AP44" s="16">
        <f t="shared" si="20"/>
        <v>0</v>
      </c>
      <c r="AQ44" s="16">
        <f t="shared" si="20"/>
        <v>0</v>
      </c>
      <c r="AR44" s="16">
        <f t="shared" si="20"/>
        <v>0</v>
      </c>
      <c r="AS44" s="16">
        <f t="shared" si="20"/>
        <v>1</v>
      </c>
      <c r="AT44" s="16">
        <f t="shared" si="20"/>
        <v>2</v>
      </c>
      <c r="AU44" s="16">
        <f t="shared" si="20"/>
        <v>2</v>
      </c>
      <c r="AV44" s="16">
        <f t="shared" si="20"/>
        <v>2</v>
      </c>
      <c r="AW44" s="16">
        <f t="shared" si="21"/>
        <v>2</v>
      </c>
      <c r="AX44" s="16">
        <f t="shared" si="21"/>
        <v>0</v>
      </c>
      <c r="AY44" s="16">
        <f t="shared" si="21"/>
        <v>0</v>
      </c>
      <c r="AZ44" s="16">
        <f t="shared" si="21"/>
        <v>0</v>
      </c>
      <c r="BA44" s="16">
        <f t="shared" si="21"/>
        <v>0</v>
      </c>
      <c r="BB44" s="16">
        <f t="shared" si="21"/>
        <v>0</v>
      </c>
      <c r="BC44" s="16">
        <f t="shared" si="21"/>
        <v>0</v>
      </c>
      <c r="BD44" s="16">
        <f t="shared" si="21"/>
        <v>0</v>
      </c>
      <c r="BE44" s="16">
        <f t="shared" si="21"/>
        <v>0</v>
      </c>
      <c r="BF44" s="16">
        <f t="shared" si="21"/>
        <v>0</v>
      </c>
      <c r="BG44" s="16">
        <f t="shared" si="22"/>
        <v>0</v>
      </c>
      <c r="BH44" s="16">
        <f t="shared" si="22"/>
        <v>0</v>
      </c>
    </row>
    <row r="45" spans="1:60" ht="19.5" customHeight="1" thickBot="1" x14ac:dyDescent="0.4">
      <c r="A45" s="65" t="s">
        <v>135</v>
      </c>
      <c r="B45" s="26" t="s">
        <v>19</v>
      </c>
      <c r="C45" s="26" t="s">
        <v>77</v>
      </c>
      <c r="D45" s="82" t="s">
        <v>89</v>
      </c>
      <c r="E45" s="14" t="s">
        <v>217</v>
      </c>
      <c r="F45" s="66">
        <v>4</v>
      </c>
      <c r="G45" s="74" t="s">
        <v>103</v>
      </c>
      <c r="H45" s="75">
        <v>44515</v>
      </c>
      <c r="I45" s="74">
        <v>3</v>
      </c>
      <c r="J45" s="75">
        <f t="shared" si="13"/>
        <v>44518</v>
      </c>
      <c r="K45" s="74"/>
      <c r="L45" s="74">
        <v>5</v>
      </c>
      <c r="M45" s="74"/>
      <c r="N45" s="75">
        <v>44511</v>
      </c>
      <c r="O45" s="76">
        <v>2</v>
      </c>
      <c r="P45" s="75">
        <f t="shared" si="14"/>
        <v>44513</v>
      </c>
      <c r="Q45" s="74">
        <v>7</v>
      </c>
      <c r="R45" s="74" t="s">
        <v>57</v>
      </c>
      <c r="S45" s="16">
        <f t="shared" si="18"/>
        <v>0</v>
      </c>
      <c r="T45" s="16">
        <f t="shared" si="18"/>
        <v>0</v>
      </c>
      <c r="U45" s="16">
        <f t="shared" si="18"/>
        <v>0</v>
      </c>
      <c r="V45" s="16">
        <f t="shared" si="18"/>
        <v>0</v>
      </c>
      <c r="W45" s="16">
        <f t="shared" si="18"/>
        <v>0</v>
      </c>
      <c r="X45" s="16">
        <f t="shared" si="18"/>
        <v>0</v>
      </c>
      <c r="Y45" s="16">
        <f t="shared" si="18"/>
        <v>0</v>
      </c>
      <c r="Z45" s="16">
        <f t="shared" si="18"/>
        <v>0</v>
      </c>
      <c r="AA45" s="16">
        <f t="shared" si="18"/>
        <v>0</v>
      </c>
      <c r="AB45" s="16">
        <f t="shared" si="18"/>
        <v>0</v>
      </c>
      <c r="AC45" s="16">
        <f t="shared" si="19"/>
        <v>0</v>
      </c>
      <c r="AD45" s="16">
        <f t="shared" si="19"/>
        <v>0</v>
      </c>
      <c r="AE45" s="16">
        <f t="shared" si="19"/>
        <v>0</v>
      </c>
      <c r="AF45" s="16">
        <f t="shared" si="19"/>
        <v>0</v>
      </c>
      <c r="AG45" s="16">
        <f t="shared" si="19"/>
        <v>0</v>
      </c>
      <c r="AH45" s="16">
        <f t="shared" si="19"/>
        <v>0</v>
      </c>
      <c r="AI45" s="16">
        <f t="shared" si="19"/>
        <v>0</v>
      </c>
      <c r="AJ45" s="16">
        <f t="shared" si="19"/>
        <v>1</v>
      </c>
      <c r="AK45" s="16">
        <f t="shared" si="19"/>
        <v>1</v>
      </c>
      <c r="AL45" s="16">
        <f t="shared" si="19"/>
        <v>0</v>
      </c>
      <c r="AM45" s="16">
        <f t="shared" si="20"/>
        <v>0</v>
      </c>
      <c r="AN45" s="16">
        <f t="shared" si="20"/>
        <v>2</v>
      </c>
      <c r="AO45" s="16">
        <f t="shared" si="20"/>
        <v>2</v>
      </c>
      <c r="AP45" s="16">
        <f t="shared" si="20"/>
        <v>2</v>
      </c>
      <c r="AQ45" s="16">
        <f t="shared" si="20"/>
        <v>0</v>
      </c>
      <c r="AR45" s="16">
        <f t="shared" si="20"/>
        <v>0</v>
      </c>
      <c r="AS45" s="16">
        <f t="shared" si="20"/>
        <v>0</v>
      </c>
      <c r="AT45" s="16">
        <f t="shared" si="20"/>
        <v>0</v>
      </c>
      <c r="AU45" s="16">
        <f t="shared" si="20"/>
        <v>0</v>
      </c>
      <c r="AV45" s="16">
        <f t="shared" si="20"/>
        <v>0</v>
      </c>
      <c r="AW45" s="16">
        <f t="shared" si="21"/>
        <v>0</v>
      </c>
      <c r="AX45" s="16">
        <f t="shared" si="21"/>
        <v>0</v>
      </c>
      <c r="AY45" s="16">
        <f t="shared" si="21"/>
        <v>0</v>
      </c>
      <c r="AZ45" s="16">
        <f t="shared" si="21"/>
        <v>0</v>
      </c>
      <c r="BA45" s="16">
        <f t="shared" si="21"/>
        <v>0</v>
      </c>
      <c r="BB45" s="16">
        <f t="shared" si="21"/>
        <v>0</v>
      </c>
      <c r="BC45" s="16">
        <f t="shared" si="21"/>
        <v>0</v>
      </c>
      <c r="BD45" s="16">
        <f t="shared" si="21"/>
        <v>0</v>
      </c>
      <c r="BE45" s="16">
        <f t="shared" si="21"/>
        <v>0</v>
      </c>
      <c r="BF45" s="16">
        <f t="shared" si="21"/>
        <v>0</v>
      </c>
      <c r="BG45" s="16">
        <f t="shared" si="22"/>
        <v>0</v>
      </c>
      <c r="BH45" s="16">
        <f t="shared" si="22"/>
        <v>0</v>
      </c>
    </row>
    <row r="46" spans="1:60" ht="19.5" customHeight="1" thickBot="1" x14ac:dyDescent="0.4">
      <c r="A46" s="65" t="s">
        <v>136</v>
      </c>
      <c r="B46" s="26" t="s">
        <v>19</v>
      </c>
      <c r="C46" s="26" t="s">
        <v>77</v>
      </c>
      <c r="D46" s="82" t="s">
        <v>89</v>
      </c>
      <c r="E46" s="14" t="s">
        <v>219</v>
      </c>
      <c r="F46" s="66">
        <v>4</v>
      </c>
      <c r="G46" s="74" t="s">
        <v>103</v>
      </c>
      <c r="H46" s="75">
        <v>44548</v>
      </c>
      <c r="I46" s="74">
        <v>2</v>
      </c>
      <c r="J46" s="75">
        <f t="shared" si="13"/>
        <v>44550</v>
      </c>
      <c r="K46" s="74"/>
      <c r="L46" s="74">
        <v>5</v>
      </c>
      <c r="M46" s="74"/>
      <c r="N46" s="75">
        <v>44519</v>
      </c>
      <c r="O46" s="76">
        <v>2</v>
      </c>
      <c r="P46" s="75">
        <f t="shared" si="14"/>
        <v>44521</v>
      </c>
      <c r="Q46" s="74">
        <v>7</v>
      </c>
      <c r="R46" s="74" t="s">
        <v>57</v>
      </c>
      <c r="S46" s="16">
        <f t="shared" ref="S46:AB56" si="23">IF(AND(S$6&gt;=$N46,S$6&lt;$N46+$O46), 1, IF(AND(S$6&gt;=$H46,S$6&lt;$H46+$I46), 2, 0))</f>
        <v>0</v>
      </c>
      <c r="T46" s="16">
        <f t="shared" si="23"/>
        <v>0</v>
      </c>
      <c r="U46" s="16">
        <f t="shared" si="23"/>
        <v>0</v>
      </c>
      <c r="V46" s="16">
        <f t="shared" si="23"/>
        <v>0</v>
      </c>
      <c r="W46" s="16">
        <f t="shared" si="23"/>
        <v>0</v>
      </c>
      <c r="X46" s="16">
        <f t="shared" si="23"/>
        <v>0</v>
      </c>
      <c r="Y46" s="16">
        <f t="shared" si="23"/>
        <v>0</v>
      </c>
      <c r="Z46" s="16">
        <f t="shared" si="23"/>
        <v>0</v>
      </c>
      <c r="AA46" s="16">
        <f t="shared" si="23"/>
        <v>0</v>
      </c>
      <c r="AB46" s="16">
        <f t="shared" si="23"/>
        <v>0</v>
      </c>
      <c r="AC46" s="16">
        <f t="shared" ref="AC46:AL56" si="24">IF(AND(AC$6&gt;=$N46,AC$6&lt;$N46+$O46), 1, IF(AND(AC$6&gt;=$H46,AC$6&lt;$H46+$I46), 2, 0))</f>
        <v>0</v>
      </c>
      <c r="AD46" s="16">
        <f t="shared" si="24"/>
        <v>0</v>
      </c>
      <c r="AE46" s="16">
        <f t="shared" si="24"/>
        <v>0</v>
      </c>
      <c r="AF46" s="16">
        <f t="shared" si="24"/>
        <v>0</v>
      </c>
      <c r="AG46" s="16">
        <f t="shared" si="24"/>
        <v>0</v>
      </c>
      <c r="AH46" s="16">
        <f t="shared" si="24"/>
        <v>0</v>
      </c>
      <c r="AI46" s="16">
        <f t="shared" si="24"/>
        <v>0</v>
      </c>
      <c r="AJ46" s="16">
        <f t="shared" si="24"/>
        <v>0</v>
      </c>
      <c r="AK46" s="16">
        <f t="shared" si="24"/>
        <v>0</v>
      </c>
      <c r="AL46" s="16">
        <f t="shared" si="24"/>
        <v>0</v>
      </c>
      <c r="AM46" s="16">
        <f t="shared" ref="AM46:AV56" si="25">IF(AND(AM$6&gt;=$N46,AM$6&lt;$N46+$O46), 1, IF(AND(AM$6&gt;=$H46,AM$6&lt;$H46+$I46), 2, 0))</f>
        <v>0</v>
      </c>
      <c r="AN46" s="16">
        <f t="shared" si="25"/>
        <v>0</v>
      </c>
      <c r="AO46" s="16">
        <f t="shared" si="25"/>
        <v>0</v>
      </c>
      <c r="AP46" s="16">
        <f t="shared" si="25"/>
        <v>0</v>
      </c>
      <c r="AQ46" s="16">
        <f t="shared" si="25"/>
        <v>0</v>
      </c>
      <c r="AR46" s="16">
        <f t="shared" si="25"/>
        <v>1</v>
      </c>
      <c r="AS46" s="16">
        <f t="shared" si="25"/>
        <v>1</v>
      </c>
      <c r="AT46" s="16">
        <f t="shared" si="25"/>
        <v>0</v>
      </c>
      <c r="AU46" s="16">
        <f t="shared" si="25"/>
        <v>0</v>
      </c>
      <c r="AV46" s="16">
        <f t="shared" si="25"/>
        <v>0</v>
      </c>
      <c r="AW46" s="16">
        <f t="shared" ref="AW46:BF56" si="26">IF(AND(AW$6&gt;=$N46,AW$6&lt;$N46+$O46), 1, IF(AND(AW$6&gt;=$H46,AW$6&lt;$H46+$I46), 2, 0))</f>
        <v>0</v>
      </c>
      <c r="AX46" s="16">
        <f t="shared" si="26"/>
        <v>0</v>
      </c>
      <c r="AY46" s="16">
        <f t="shared" si="26"/>
        <v>0</v>
      </c>
      <c r="AZ46" s="16">
        <f t="shared" si="26"/>
        <v>0</v>
      </c>
      <c r="BA46" s="16">
        <f t="shared" si="26"/>
        <v>0</v>
      </c>
      <c r="BB46" s="16">
        <f t="shared" si="26"/>
        <v>0</v>
      </c>
      <c r="BC46" s="16">
        <f t="shared" si="26"/>
        <v>0</v>
      </c>
      <c r="BD46" s="16">
        <f t="shared" si="26"/>
        <v>0</v>
      </c>
      <c r="BE46" s="16">
        <f t="shared" si="26"/>
        <v>0</v>
      </c>
      <c r="BF46" s="16">
        <f t="shared" si="26"/>
        <v>0</v>
      </c>
      <c r="BG46" s="16">
        <f t="shared" ref="BG46:BH56" si="27">IF(AND(BG$6&gt;=$N46,BG$6&lt;$N46+$O46), 1, IF(AND(BG$6&gt;=$H46,BG$6&lt;$H46+$I46), 2, 0))</f>
        <v>0</v>
      </c>
      <c r="BH46" s="16">
        <f t="shared" si="27"/>
        <v>0</v>
      </c>
    </row>
    <row r="47" spans="1:60" ht="19.5" customHeight="1" thickBot="1" x14ac:dyDescent="0.4">
      <c r="A47" s="65" t="s">
        <v>214</v>
      </c>
      <c r="B47" s="26"/>
      <c r="C47" s="26"/>
      <c r="D47" s="82"/>
      <c r="E47" s="14"/>
      <c r="F47" s="66"/>
      <c r="G47" s="74" t="s">
        <v>105</v>
      </c>
      <c r="H47" s="75">
        <v>44515</v>
      </c>
      <c r="I47" s="74">
        <v>1</v>
      </c>
      <c r="J47" s="75">
        <v>44515</v>
      </c>
      <c r="K47" s="74"/>
      <c r="L47" s="74">
        <v>5</v>
      </c>
      <c r="M47" s="74"/>
      <c r="N47" s="75">
        <v>44520</v>
      </c>
      <c r="O47" s="76" t="s">
        <v>190</v>
      </c>
      <c r="P47" s="75" t="s">
        <v>190</v>
      </c>
      <c r="Q47" s="74" t="s">
        <v>190</v>
      </c>
      <c r="R47" s="74" t="s">
        <v>57</v>
      </c>
      <c r="S47" s="16" t="e">
        <f t="shared" si="23"/>
        <v>#VALUE!</v>
      </c>
      <c r="T47" s="16" t="e">
        <f t="shared" si="23"/>
        <v>#VALUE!</v>
      </c>
      <c r="U47" s="16" t="e">
        <f t="shared" si="23"/>
        <v>#VALUE!</v>
      </c>
      <c r="V47" s="16" t="e">
        <f t="shared" si="23"/>
        <v>#VALUE!</v>
      </c>
      <c r="W47" s="16" t="e">
        <f t="shared" si="23"/>
        <v>#VALUE!</v>
      </c>
      <c r="X47" s="16" t="e">
        <f t="shared" si="23"/>
        <v>#VALUE!</v>
      </c>
      <c r="Y47" s="16" t="e">
        <f t="shared" si="23"/>
        <v>#VALUE!</v>
      </c>
      <c r="Z47" s="16" t="e">
        <f t="shared" si="23"/>
        <v>#VALUE!</v>
      </c>
      <c r="AA47" s="16" t="e">
        <f t="shared" si="23"/>
        <v>#VALUE!</v>
      </c>
      <c r="AB47" s="16" t="e">
        <f t="shared" si="23"/>
        <v>#VALUE!</v>
      </c>
      <c r="AC47" s="16" t="e">
        <f t="shared" si="24"/>
        <v>#VALUE!</v>
      </c>
      <c r="AD47" s="16" t="e">
        <f t="shared" si="24"/>
        <v>#VALUE!</v>
      </c>
      <c r="AE47" s="16" t="e">
        <f t="shared" si="24"/>
        <v>#VALUE!</v>
      </c>
      <c r="AF47" s="16" t="e">
        <f t="shared" si="24"/>
        <v>#VALUE!</v>
      </c>
      <c r="AG47" s="16" t="e">
        <f t="shared" si="24"/>
        <v>#VALUE!</v>
      </c>
      <c r="AH47" s="16" t="e">
        <f t="shared" si="24"/>
        <v>#VALUE!</v>
      </c>
      <c r="AI47" s="16" t="e">
        <f t="shared" si="24"/>
        <v>#VALUE!</v>
      </c>
      <c r="AJ47" s="16" t="e">
        <f t="shared" si="24"/>
        <v>#VALUE!</v>
      </c>
      <c r="AK47" s="16" t="e">
        <f t="shared" si="24"/>
        <v>#VALUE!</v>
      </c>
      <c r="AL47" s="16" t="e">
        <f t="shared" si="24"/>
        <v>#VALUE!</v>
      </c>
      <c r="AM47" s="16" t="e">
        <f t="shared" si="25"/>
        <v>#VALUE!</v>
      </c>
      <c r="AN47" s="16" t="e">
        <f t="shared" si="25"/>
        <v>#VALUE!</v>
      </c>
      <c r="AO47" s="16" t="e">
        <f t="shared" si="25"/>
        <v>#VALUE!</v>
      </c>
      <c r="AP47" s="16" t="e">
        <f t="shared" si="25"/>
        <v>#VALUE!</v>
      </c>
      <c r="AQ47" s="16" t="e">
        <f t="shared" si="25"/>
        <v>#VALUE!</v>
      </c>
      <c r="AR47" s="16" t="e">
        <f t="shared" si="25"/>
        <v>#VALUE!</v>
      </c>
      <c r="AS47" s="16" t="e">
        <f t="shared" si="25"/>
        <v>#VALUE!</v>
      </c>
      <c r="AT47" s="16" t="e">
        <f t="shared" si="25"/>
        <v>#VALUE!</v>
      </c>
      <c r="AU47" s="16" t="e">
        <f t="shared" si="25"/>
        <v>#VALUE!</v>
      </c>
      <c r="AV47" s="16" t="e">
        <f t="shared" si="25"/>
        <v>#VALUE!</v>
      </c>
      <c r="AW47" s="16" t="e">
        <f t="shared" si="26"/>
        <v>#VALUE!</v>
      </c>
      <c r="AX47" s="16" t="e">
        <f t="shared" si="26"/>
        <v>#VALUE!</v>
      </c>
      <c r="AY47" s="16" t="e">
        <f t="shared" si="26"/>
        <v>#VALUE!</v>
      </c>
      <c r="AZ47" s="16" t="e">
        <f t="shared" si="26"/>
        <v>#VALUE!</v>
      </c>
      <c r="BA47" s="16" t="e">
        <f t="shared" si="26"/>
        <v>#VALUE!</v>
      </c>
      <c r="BB47" s="16" t="e">
        <f t="shared" si="26"/>
        <v>#VALUE!</v>
      </c>
      <c r="BC47" s="16" t="e">
        <f t="shared" si="26"/>
        <v>#VALUE!</v>
      </c>
      <c r="BD47" s="16" t="e">
        <f t="shared" si="26"/>
        <v>#VALUE!</v>
      </c>
      <c r="BE47" s="16" t="e">
        <f t="shared" si="26"/>
        <v>#VALUE!</v>
      </c>
      <c r="BF47" s="16" t="e">
        <f t="shared" si="26"/>
        <v>#VALUE!</v>
      </c>
      <c r="BG47" s="16" t="e">
        <f t="shared" si="27"/>
        <v>#VALUE!</v>
      </c>
      <c r="BH47" s="16" t="e">
        <f t="shared" si="27"/>
        <v>#VALUE!</v>
      </c>
    </row>
    <row r="48" spans="1:60" ht="19.5" customHeight="1" thickBot="1" x14ac:dyDescent="0.35">
      <c r="A48" s="64" t="s">
        <v>137</v>
      </c>
      <c r="B48" s="26" t="s">
        <v>21</v>
      </c>
      <c r="C48" s="26" t="s">
        <v>76</v>
      </c>
      <c r="D48" s="82"/>
      <c r="E48" s="14"/>
      <c r="F48" s="66">
        <v>1</v>
      </c>
      <c r="G48" s="74" t="s">
        <v>105</v>
      </c>
      <c r="H48" s="75">
        <v>44515</v>
      </c>
      <c r="I48" s="74">
        <v>4</v>
      </c>
      <c r="J48" s="75">
        <f t="shared" si="13"/>
        <v>44519</v>
      </c>
      <c r="K48" s="74"/>
      <c r="L48" s="74" t="e">
        <f>LOOKUP(K48,TaskGrading!$A$4:$A$7,TaskGrading!$C$4:$C$7)</f>
        <v>#N/A</v>
      </c>
      <c r="M48" s="74"/>
      <c r="N48" s="74" t="s">
        <v>190</v>
      </c>
      <c r="O48" s="76" t="s">
        <v>190</v>
      </c>
      <c r="P48" s="75" t="s">
        <v>190</v>
      </c>
      <c r="Q48" s="74"/>
      <c r="R48" s="74" t="s">
        <v>56</v>
      </c>
      <c r="S48" s="16" t="e">
        <f t="shared" si="23"/>
        <v>#VALUE!</v>
      </c>
      <c r="T48" s="16" t="e">
        <f t="shared" si="23"/>
        <v>#VALUE!</v>
      </c>
      <c r="U48" s="16" t="e">
        <f t="shared" si="23"/>
        <v>#VALUE!</v>
      </c>
      <c r="V48" s="16" t="e">
        <f t="shared" si="23"/>
        <v>#VALUE!</v>
      </c>
      <c r="W48" s="16" t="e">
        <f t="shared" si="23"/>
        <v>#VALUE!</v>
      </c>
      <c r="X48" s="16" t="e">
        <f t="shared" si="23"/>
        <v>#VALUE!</v>
      </c>
      <c r="Y48" s="16" t="e">
        <f t="shared" si="23"/>
        <v>#VALUE!</v>
      </c>
      <c r="Z48" s="16" t="e">
        <f t="shared" si="23"/>
        <v>#VALUE!</v>
      </c>
      <c r="AA48" s="16" t="e">
        <f t="shared" si="23"/>
        <v>#VALUE!</v>
      </c>
      <c r="AB48" s="16" t="e">
        <f t="shared" si="23"/>
        <v>#VALUE!</v>
      </c>
      <c r="AC48" s="16" t="e">
        <f t="shared" si="24"/>
        <v>#VALUE!</v>
      </c>
      <c r="AD48" s="16" t="e">
        <f t="shared" si="24"/>
        <v>#VALUE!</v>
      </c>
      <c r="AE48" s="16" t="e">
        <f t="shared" si="24"/>
        <v>#VALUE!</v>
      </c>
      <c r="AF48" s="16" t="e">
        <f t="shared" si="24"/>
        <v>#VALUE!</v>
      </c>
      <c r="AG48" s="16" t="e">
        <f t="shared" si="24"/>
        <v>#VALUE!</v>
      </c>
      <c r="AH48" s="16" t="e">
        <f t="shared" si="24"/>
        <v>#VALUE!</v>
      </c>
      <c r="AI48" s="16" t="e">
        <f t="shared" si="24"/>
        <v>#VALUE!</v>
      </c>
      <c r="AJ48" s="16" t="e">
        <f t="shared" si="24"/>
        <v>#VALUE!</v>
      </c>
      <c r="AK48" s="16" t="e">
        <f t="shared" si="24"/>
        <v>#VALUE!</v>
      </c>
      <c r="AL48" s="16" t="e">
        <f t="shared" si="24"/>
        <v>#VALUE!</v>
      </c>
      <c r="AM48" s="16" t="e">
        <f t="shared" si="25"/>
        <v>#VALUE!</v>
      </c>
      <c r="AN48" s="16" t="e">
        <f t="shared" si="25"/>
        <v>#VALUE!</v>
      </c>
      <c r="AO48" s="16" t="e">
        <f t="shared" si="25"/>
        <v>#VALUE!</v>
      </c>
      <c r="AP48" s="16" t="e">
        <f t="shared" si="25"/>
        <v>#VALUE!</v>
      </c>
      <c r="AQ48" s="16" t="e">
        <f t="shared" si="25"/>
        <v>#VALUE!</v>
      </c>
      <c r="AR48" s="16" t="e">
        <f t="shared" si="25"/>
        <v>#VALUE!</v>
      </c>
      <c r="AS48" s="16" t="e">
        <f t="shared" si="25"/>
        <v>#VALUE!</v>
      </c>
      <c r="AT48" s="16" t="e">
        <f t="shared" si="25"/>
        <v>#VALUE!</v>
      </c>
      <c r="AU48" s="16" t="e">
        <f t="shared" si="25"/>
        <v>#VALUE!</v>
      </c>
      <c r="AV48" s="16" t="e">
        <f t="shared" si="25"/>
        <v>#VALUE!</v>
      </c>
      <c r="AW48" s="16" t="e">
        <f t="shared" si="26"/>
        <v>#VALUE!</v>
      </c>
      <c r="AX48" s="16" t="e">
        <f t="shared" si="26"/>
        <v>#VALUE!</v>
      </c>
      <c r="AY48" s="16" t="e">
        <f t="shared" si="26"/>
        <v>#VALUE!</v>
      </c>
      <c r="AZ48" s="16" t="e">
        <f t="shared" si="26"/>
        <v>#VALUE!</v>
      </c>
      <c r="BA48" s="16" t="e">
        <f t="shared" si="26"/>
        <v>#VALUE!</v>
      </c>
      <c r="BB48" s="16" t="e">
        <f t="shared" si="26"/>
        <v>#VALUE!</v>
      </c>
      <c r="BC48" s="16" t="e">
        <f t="shared" si="26"/>
        <v>#VALUE!</v>
      </c>
      <c r="BD48" s="16" t="e">
        <f t="shared" si="26"/>
        <v>#VALUE!</v>
      </c>
      <c r="BE48" s="16" t="e">
        <f t="shared" si="26"/>
        <v>#VALUE!</v>
      </c>
      <c r="BF48" s="16" t="e">
        <f t="shared" si="26"/>
        <v>#VALUE!</v>
      </c>
      <c r="BG48" s="16" t="e">
        <f t="shared" si="27"/>
        <v>#VALUE!</v>
      </c>
      <c r="BH48" s="16" t="e">
        <f t="shared" si="27"/>
        <v>#VALUE!</v>
      </c>
    </row>
    <row r="49" spans="1:60" ht="19.5" customHeight="1" thickBot="1" x14ac:dyDescent="0.35">
      <c r="A49" s="63" t="s">
        <v>6</v>
      </c>
      <c r="B49" s="26"/>
      <c r="C49" s="26"/>
      <c r="D49" s="82"/>
      <c r="E49" s="14"/>
      <c r="F49" s="66"/>
      <c r="G49" s="74"/>
      <c r="H49" s="75"/>
      <c r="I49" s="74"/>
      <c r="J49" s="75">
        <f t="shared" ref="J49" si="28">H49 +I49</f>
        <v>0</v>
      </c>
      <c r="K49" s="74"/>
      <c r="L49" s="74" t="e">
        <f>LOOKUP(K49,TaskGrading!$A$4:$A$7,TaskGrading!$C$4:$C$7)</f>
        <v>#N/A</v>
      </c>
      <c r="M49" s="74"/>
      <c r="N49" s="74"/>
      <c r="O49" s="76"/>
      <c r="P49" s="75">
        <f t="shared" ref="P49" si="29">N49+O49</f>
        <v>0</v>
      </c>
      <c r="Q49" s="74"/>
      <c r="R49" s="74"/>
      <c r="S49" s="16">
        <f t="shared" si="23"/>
        <v>0</v>
      </c>
      <c r="T49" s="16">
        <f t="shared" si="23"/>
        <v>0</v>
      </c>
      <c r="U49" s="16">
        <f t="shared" si="23"/>
        <v>0</v>
      </c>
      <c r="V49" s="16">
        <f t="shared" si="23"/>
        <v>0</v>
      </c>
      <c r="W49" s="16">
        <f t="shared" si="23"/>
        <v>0</v>
      </c>
      <c r="X49" s="16">
        <f t="shared" si="23"/>
        <v>0</v>
      </c>
      <c r="Y49" s="16">
        <f t="shared" si="23"/>
        <v>0</v>
      </c>
      <c r="Z49" s="16">
        <f t="shared" si="23"/>
        <v>0</v>
      </c>
      <c r="AA49" s="16">
        <f t="shared" si="23"/>
        <v>0</v>
      </c>
      <c r="AB49" s="16">
        <f t="shared" si="23"/>
        <v>0</v>
      </c>
      <c r="AC49" s="16">
        <f t="shared" si="24"/>
        <v>0</v>
      </c>
      <c r="AD49" s="16">
        <f t="shared" si="24"/>
        <v>0</v>
      </c>
      <c r="AE49" s="16">
        <f t="shared" si="24"/>
        <v>0</v>
      </c>
      <c r="AF49" s="16">
        <f t="shared" si="24"/>
        <v>0</v>
      </c>
      <c r="AG49" s="16">
        <f t="shared" si="24"/>
        <v>0</v>
      </c>
      <c r="AH49" s="16">
        <f t="shared" si="24"/>
        <v>0</v>
      </c>
      <c r="AI49" s="16">
        <f t="shared" si="24"/>
        <v>0</v>
      </c>
      <c r="AJ49" s="16">
        <f t="shared" si="24"/>
        <v>0</v>
      </c>
      <c r="AK49" s="16">
        <f t="shared" si="24"/>
        <v>0</v>
      </c>
      <c r="AL49" s="16">
        <f t="shared" si="24"/>
        <v>0</v>
      </c>
      <c r="AM49" s="16">
        <f t="shared" si="25"/>
        <v>0</v>
      </c>
      <c r="AN49" s="16">
        <f t="shared" si="25"/>
        <v>0</v>
      </c>
      <c r="AO49" s="16">
        <f t="shared" si="25"/>
        <v>0</v>
      </c>
      <c r="AP49" s="16">
        <f t="shared" si="25"/>
        <v>0</v>
      </c>
      <c r="AQ49" s="16">
        <f t="shared" si="25"/>
        <v>0</v>
      </c>
      <c r="AR49" s="16">
        <f t="shared" si="25"/>
        <v>0</v>
      </c>
      <c r="AS49" s="16">
        <f t="shared" si="25"/>
        <v>0</v>
      </c>
      <c r="AT49" s="16">
        <f t="shared" si="25"/>
        <v>0</v>
      </c>
      <c r="AU49" s="16">
        <f t="shared" si="25"/>
        <v>0</v>
      </c>
      <c r="AV49" s="16">
        <f t="shared" si="25"/>
        <v>0</v>
      </c>
      <c r="AW49" s="16">
        <f t="shared" si="26"/>
        <v>0</v>
      </c>
      <c r="AX49" s="16">
        <f t="shared" si="26"/>
        <v>0</v>
      </c>
      <c r="AY49" s="16">
        <f t="shared" si="26"/>
        <v>0</v>
      </c>
      <c r="AZ49" s="16">
        <f t="shared" si="26"/>
        <v>0</v>
      </c>
      <c r="BA49" s="16">
        <f t="shared" si="26"/>
        <v>0</v>
      </c>
      <c r="BB49" s="16">
        <f t="shared" si="26"/>
        <v>0</v>
      </c>
      <c r="BC49" s="16">
        <f t="shared" si="26"/>
        <v>0</v>
      </c>
      <c r="BD49" s="16">
        <f t="shared" si="26"/>
        <v>0</v>
      </c>
      <c r="BE49" s="16">
        <f t="shared" si="26"/>
        <v>0</v>
      </c>
      <c r="BF49" s="16">
        <f t="shared" si="26"/>
        <v>0</v>
      </c>
      <c r="BG49" s="16">
        <f t="shared" si="27"/>
        <v>0</v>
      </c>
      <c r="BH49" s="16">
        <f t="shared" si="27"/>
        <v>0</v>
      </c>
    </row>
    <row r="50" spans="1:60" ht="19.5" customHeight="1" thickBot="1" x14ac:dyDescent="0.4">
      <c r="A50" s="65" t="s">
        <v>138</v>
      </c>
      <c r="B50" s="26" t="s">
        <v>21</v>
      </c>
      <c r="C50" s="26" t="s">
        <v>75</v>
      </c>
      <c r="D50" s="82" t="s">
        <v>89</v>
      </c>
      <c r="E50" s="14" t="s">
        <v>208</v>
      </c>
      <c r="F50" s="66">
        <v>8</v>
      </c>
      <c r="G50" s="74" t="s">
        <v>99</v>
      </c>
      <c r="H50" s="75">
        <v>44522</v>
      </c>
      <c r="I50" s="74">
        <v>2</v>
      </c>
      <c r="J50" s="75">
        <f t="shared" si="13"/>
        <v>44524</v>
      </c>
      <c r="K50" s="74"/>
      <c r="L50" s="74" t="e">
        <f>LOOKUP(K50,TaskGrading!$A$4:$A$7,TaskGrading!$C$4:$C$7)</f>
        <v>#N/A</v>
      </c>
      <c r="M50" s="74"/>
      <c r="N50" s="75">
        <v>44520</v>
      </c>
      <c r="O50" s="76"/>
      <c r="P50" s="75">
        <f t="shared" si="14"/>
        <v>44520</v>
      </c>
      <c r="Q50" s="74"/>
      <c r="R50" s="74" t="s">
        <v>57</v>
      </c>
      <c r="S50" s="16">
        <f t="shared" si="23"/>
        <v>0</v>
      </c>
      <c r="T50" s="16">
        <f t="shared" si="23"/>
        <v>0</v>
      </c>
      <c r="U50" s="16">
        <f t="shared" si="23"/>
        <v>0</v>
      </c>
      <c r="V50" s="16">
        <f t="shared" si="23"/>
        <v>0</v>
      </c>
      <c r="W50" s="16">
        <f t="shared" si="23"/>
        <v>0</v>
      </c>
      <c r="X50" s="16">
        <f t="shared" si="23"/>
        <v>0</v>
      </c>
      <c r="Y50" s="16">
        <f t="shared" si="23"/>
        <v>0</v>
      </c>
      <c r="Z50" s="16">
        <f t="shared" si="23"/>
        <v>0</v>
      </c>
      <c r="AA50" s="16">
        <f t="shared" si="23"/>
        <v>0</v>
      </c>
      <c r="AB50" s="16">
        <f t="shared" si="23"/>
        <v>0</v>
      </c>
      <c r="AC50" s="16">
        <f t="shared" si="24"/>
        <v>0</v>
      </c>
      <c r="AD50" s="16">
        <f t="shared" si="24"/>
        <v>0</v>
      </c>
      <c r="AE50" s="16">
        <f t="shared" si="24"/>
        <v>0</v>
      </c>
      <c r="AF50" s="16">
        <f t="shared" si="24"/>
        <v>0</v>
      </c>
      <c r="AG50" s="16">
        <f t="shared" si="24"/>
        <v>0</v>
      </c>
      <c r="AH50" s="16">
        <f t="shared" si="24"/>
        <v>0</v>
      </c>
      <c r="AI50" s="16">
        <f t="shared" si="24"/>
        <v>0</v>
      </c>
      <c r="AJ50" s="16">
        <f t="shared" si="24"/>
        <v>0</v>
      </c>
      <c r="AK50" s="16">
        <f t="shared" si="24"/>
        <v>0</v>
      </c>
      <c r="AL50" s="16">
        <f t="shared" si="24"/>
        <v>0</v>
      </c>
      <c r="AM50" s="16">
        <f t="shared" si="25"/>
        <v>0</v>
      </c>
      <c r="AN50" s="16">
        <f t="shared" si="25"/>
        <v>0</v>
      </c>
      <c r="AO50" s="16">
        <f t="shared" si="25"/>
        <v>0</v>
      </c>
      <c r="AP50" s="16">
        <f t="shared" si="25"/>
        <v>0</v>
      </c>
      <c r="AQ50" s="16">
        <f t="shared" si="25"/>
        <v>0</v>
      </c>
      <c r="AR50" s="16">
        <f t="shared" si="25"/>
        <v>0</v>
      </c>
      <c r="AS50" s="16">
        <f t="shared" si="25"/>
        <v>0</v>
      </c>
      <c r="AT50" s="16">
        <f t="shared" si="25"/>
        <v>0</v>
      </c>
      <c r="AU50" s="16">
        <f t="shared" si="25"/>
        <v>2</v>
      </c>
      <c r="AV50" s="16">
        <f t="shared" si="25"/>
        <v>2</v>
      </c>
      <c r="AW50" s="16">
        <f t="shared" si="26"/>
        <v>0</v>
      </c>
      <c r="AX50" s="16">
        <f t="shared" si="26"/>
        <v>0</v>
      </c>
      <c r="AY50" s="16">
        <f t="shared" si="26"/>
        <v>0</v>
      </c>
      <c r="AZ50" s="16">
        <f t="shared" si="26"/>
        <v>0</v>
      </c>
      <c r="BA50" s="16">
        <f t="shared" si="26"/>
        <v>0</v>
      </c>
      <c r="BB50" s="16">
        <f t="shared" si="26"/>
        <v>0</v>
      </c>
      <c r="BC50" s="16">
        <f t="shared" si="26"/>
        <v>0</v>
      </c>
      <c r="BD50" s="16">
        <f t="shared" si="26"/>
        <v>0</v>
      </c>
      <c r="BE50" s="16">
        <f t="shared" si="26"/>
        <v>0</v>
      </c>
      <c r="BF50" s="16">
        <f t="shared" si="26"/>
        <v>0</v>
      </c>
      <c r="BG50" s="16">
        <f t="shared" si="27"/>
        <v>0</v>
      </c>
      <c r="BH50" s="16">
        <f t="shared" si="27"/>
        <v>0</v>
      </c>
    </row>
    <row r="51" spans="1:60" ht="19.5" customHeight="1" thickBot="1" x14ac:dyDescent="0.4">
      <c r="A51" s="65" t="s">
        <v>139</v>
      </c>
      <c r="B51" s="26" t="s">
        <v>21</v>
      </c>
      <c r="C51" s="26" t="s">
        <v>76</v>
      </c>
      <c r="D51" s="82"/>
      <c r="E51" s="14"/>
      <c r="F51" s="66">
        <v>8</v>
      </c>
      <c r="G51" s="74" t="s">
        <v>105</v>
      </c>
      <c r="H51" s="75">
        <v>44522</v>
      </c>
      <c r="I51" s="74">
        <v>3</v>
      </c>
      <c r="J51" s="75">
        <f t="shared" si="13"/>
        <v>44525</v>
      </c>
      <c r="K51" s="74"/>
      <c r="L51" s="74" t="e">
        <f>LOOKUP(K51,TaskGrading!$A$4:$A$7,TaskGrading!$C$4:$C$7)</f>
        <v>#N/A</v>
      </c>
      <c r="M51" s="74"/>
      <c r="N51" s="74"/>
      <c r="O51" s="76"/>
      <c r="P51" s="75">
        <f t="shared" si="14"/>
        <v>0</v>
      </c>
      <c r="Q51" s="74"/>
      <c r="R51" s="74" t="s">
        <v>56</v>
      </c>
      <c r="S51" s="16">
        <f t="shared" si="23"/>
        <v>0</v>
      </c>
      <c r="T51" s="16">
        <f t="shared" si="23"/>
        <v>0</v>
      </c>
      <c r="U51" s="16">
        <f t="shared" si="23"/>
        <v>0</v>
      </c>
      <c r="V51" s="16">
        <f t="shared" si="23"/>
        <v>0</v>
      </c>
      <c r="W51" s="16">
        <f t="shared" si="23"/>
        <v>0</v>
      </c>
      <c r="X51" s="16">
        <f t="shared" si="23"/>
        <v>0</v>
      </c>
      <c r="Y51" s="16">
        <f t="shared" si="23"/>
        <v>0</v>
      </c>
      <c r="Z51" s="16">
        <f t="shared" si="23"/>
        <v>0</v>
      </c>
      <c r="AA51" s="16">
        <f t="shared" si="23"/>
        <v>0</v>
      </c>
      <c r="AB51" s="16">
        <f t="shared" si="23"/>
        <v>0</v>
      </c>
      <c r="AC51" s="16">
        <f t="shared" si="24"/>
        <v>0</v>
      </c>
      <c r="AD51" s="16">
        <f t="shared" si="24"/>
        <v>0</v>
      </c>
      <c r="AE51" s="16">
        <f t="shared" si="24"/>
        <v>0</v>
      </c>
      <c r="AF51" s="16">
        <f t="shared" si="24"/>
        <v>0</v>
      </c>
      <c r="AG51" s="16">
        <f t="shared" si="24"/>
        <v>0</v>
      </c>
      <c r="AH51" s="16">
        <f t="shared" si="24"/>
        <v>0</v>
      </c>
      <c r="AI51" s="16">
        <f t="shared" si="24"/>
        <v>0</v>
      </c>
      <c r="AJ51" s="16">
        <f t="shared" si="24"/>
        <v>0</v>
      </c>
      <c r="AK51" s="16">
        <f t="shared" si="24"/>
        <v>0</v>
      </c>
      <c r="AL51" s="16">
        <f t="shared" si="24"/>
        <v>0</v>
      </c>
      <c r="AM51" s="16">
        <f t="shared" si="25"/>
        <v>0</v>
      </c>
      <c r="AN51" s="16">
        <f t="shared" si="25"/>
        <v>0</v>
      </c>
      <c r="AO51" s="16">
        <f t="shared" si="25"/>
        <v>0</v>
      </c>
      <c r="AP51" s="16">
        <f t="shared" si="25"/>
        <v>0</v>
      </c>
      <c r="AQ51" s="16">
        <f t="shared" si="25"/>
        <v>0</v>
      </c>
      <c r="AR51" s="16">
        <f t="shared" si="25"/>
        <v>0</v>
      </c>
      <c r="AS51" s="16">
        <f t="shared" si="25"/>
        <v>0</v>
      </c>
      <c r="AT51" s="16">
        <f t="shared" si="25"/>
        <v>0</v>
      </c>
      <c r="AU51" s="16">
        <f t="shared" si="25"/>
        <v>2</v>
      </c>
      <c r="AV51" s="16">
        <f t="shared" si="25"/>
        <v>2</v>
      </c>
      <c r="AW51" s="16">
        <f t="shared" si="26"/>
        <v>2</v>
      </c>
      <c r="AX51" s="16">
        <f t="shared" si="26"/>
        <v>0</v>
      </c>
      <c r="AY51" s="16">
        <f t="shared" si="26"/>
        <v>0</v>
      </c>
      <c r="AZ51" s="16">
        <f t="shared" si="26"/>
        <v>0</v>
      </c>
      <c r="BA51" s="16">
        <f t="shared" si="26"/>
        <v>0</v>
      </c>
      <c r="BB51" s="16">
        <f t="shared" si="26"/>
        <v>0</v>
      </c>
      <c r="BC51" s="16">
        <f t="shared" si="26"/>
        <v>0</v>
      </c>
      <c r="BD51" s="16">
        <f t="shared" si="26"/>
        <v>0</v>
      </c>
      <c r="BE51" s="16">
        <f t="shared" si="26"/>
        <v>0</v>
      </c>
      <c r="BF51" s="16">
        <f t="shared" si="26"/>
        <v>0</v>
      </c>
      <c r="BG51" s="16">
        <f t="shared" si="27"/>
        <v>0</v>
      </c>
      <c r="BH51" s="16">
        <f t="shared" si="27"/>
        <v>0</v>
      </c>
    </row>
    <row r="52" spans="1:60" ht="19.5" customHeight="1" thickBot="1" x14ac:dyDescent="0.4">
      <c r="A52" s="65" t="s">
        <v>140</v>
      </c>
      <c r="B52" s="26" t="s">
        <v>21</v>
      </c>
      <c r="C52" s="26" t="s">
        <v>76</v>
      </c>
      <c r="D52" s="82"/>
      <c r="E52" s="14"/>
      <c r="F52" s="66">
        <v>8</v>
      </c>
      <c r="G52" s="74" t="s">
        <v>101</v>
      </c>
      <c r="H52" s="75">
        <v>44522</v>
      </c>
      <c r="I52" s="74">
        <v>1</v>
      </c>
      <c r="J52" s="75">
        <f t="shared" si="13"/>
        <v>44523</v>
      </c>
      <c r="K52" s="74"/>
      <c r="L52" s="74" t="e">
        <f>LOOKUP(K52,TaskGrading!$A$4:$A$7,TaskGrading!$C$4:$C$7)</f>
        <v>#N/A</v>
      </c>
      <c r="M52" s="74"/>
      <c r="N52" s="74"/>
      <c r="O52" s="76"/>
      <c r="P52" s="75">
        <f t="shared" si="14"/>
        <v>0</v>
      </c>
      <c r="Q52" s="74"/>
      <c r="R52" s="74" t="s">
        <v>56</v>
      </c>
      <c r="S52" s="16">
        <f t="shared" si="23"/>
        <v>0</v>
      </c>
      <c r="T52" s="16">
        <f t="shared" si="23"/>
        <v>0</v>
      </c>
      <c r="U52" s="16">
        <f t="shared" si="23"/>
        <v>0</v>
      </c>
      <c r="V52" s="16">
        <f t="shared" si="23"/>
        <v>0</v>
      </c>
      <c r="W52" s="16">
        <f t="shared" si="23"/>
        <v>0</v>
      </c>
      <c r="X52" s="16">
        <f t="shared" si="23"/>
        <v>0</v>
      </c>
      <c r="Y52" s="16">
        <f t="shared" si="23"/>
        <v>0</v>
      </c>
      <c r="Z52" s="16">
        <f t="shared" si="23"/>
        <v>0</v>
      </c>
      <c r="AA52" s="16">
        <f t="shared" si="23"/>
        <v>0</v>
      </c>
      <c r="AB52" s="16">
        <f t="shared" si="23"/>
        <v>0</v>
      </c>
      <c r="AC52" s="16">
        <f t="shared" si="24"/>
        <v>0</v>
      </c>
      <c r="AD52" s="16">
        <f t="shared" si="24"/>
        <v>0</v>
      </c>
      <c r="AE52" s="16">
        <f t="shared" si="24"/>
        <v>0</v>
      </c>
      <c r="AF52" s="16">
        <f t="shared" si="24"/>
        <v>0</v>
      </c>
      <c r="AG52" s="16">
        <f t="shared" si="24"/>
        <v>0</v>
      </c>
      <c r="AH52" s="16">
        <f t="shared" si="24"/>
        <v>0</v>
      </c>
      <c r="AI52" s="16">
        <f t="shared" si="24"/>
        <v>0</v>
      </c>
      <c r="AJ52" s="16">
        <f t="shared" si="24"/>
        <v>0</v>
      </c>
      <c r="AK52" s="16">
        <f t="shared" si="24"/>
        <v>0</v>
      </c>
      <c r="AL52" s="16">
        <f t="shared" si="24"/>
        <v>0</v>
      </c>
      <c r="AM52" s="16">
        <f t="shared" si="25"/>
        <v>0</v>
      </c>
      <c r="AN52" s="16">
        <f t="shared" si="25"/>
        <v>0</v>
      </c>
      <c r="AO52" s="16">
        <f t="shared" si="25"/>
        <v>0</v>
      </c>
      <c r="AP52" s="16">
        <f t="shared" si="25"/>
        <v>0</v>
      </c>
      <c r="AQ52" s="16">
        <f t="shared" si="25"/>
        <v>0</v>
      </c>
      <c r="AR52" s="16">
        <f t="shared" si="25"/>
        <v>0</v>
      </c>
      <c r="AS52" s="16">
        <f t="shared" si="25"/>
        <v>0</v>
      </c>
      <c r="AT52" s="16">
        <f t="shared" si="25"/>
        <v>0</v>
      </c>
      <c r="AU52" s="16">
        <f t="shared" si="25"/>
        <v>2</v>
      </c>
      <c r="AV52" s="16">
        <f t="shared" si="25"/>
        <v>0</v>
      </c>
      <c r="AW52" s="16">
        <f t="shared" si="26"/>
        <v>0</v>
      </c>
      <c r="AX52" s="16">
        <f t="shared" si="26"/>
        <v>0</v>
      </c>
      <c r="AY52" s="16">
        <f t="shared" si="26"/>
        <v>0</v>
      </c>
      <c r="AZ52" s="16">
        <f t="shared" si="26"/>
        <v>0</v>
      </c>
      <c r="BA52" s="16">
        <f t="shared" si="26"/>
        <v>0</v>
      </c>
      <c r="BB52" s="16">
        <f t="shared" si="26"/>
        <v>0</v>
      </c>
      <c r="BC52" s="16">
        <f t="shared" si="26"/>
        <v>0</v>
      </c>
      <c r="BD52" s="16">
        <f t="shared" si="26"/>
        <v>0</v>
      </c>
      <c r="BE52" s="16">
        <f t="shared" si="26"/>
        <v>0</v>
      </c>
      <c r="BF52" s="16">
        <f t="shared" si="26"/>
        <v>0</v>
      </c>
      <c r="BG52" s="16">
        <f t="shared" si="27"/>
        <v>0</v>
      </c>
      <c r="BH52" s="16">
        <f t="shared" si="27"/>
        <v>0</v>
      </c>
    </row>
    <row r="53" spans="1:60" ht="19.5" customHeight="1" thickBot="1" x14ac:dyDescent="0.4">
      <c r="A53" s="65" t="s">
        <v>141</v>
      </c>
      <c r="B53" s="26" t="s">
        <v>21</v>
      </c>
      <c r="C53" s="26" t="s">
        <v>76</v>
      </c>
      <c r="D53" s="82"/>
      <c r="E53" s="14"/>
      <c r="F53" s="66">
        <v>1</v>
      </c>
      <c r="G53" s="74" t="s">
        <v>102</v>
      </c>
      <c r="H53" s="75">
        <v>44522</v>
      </c>
      <c r="I53" s="74">
        <v>1</v>
      </c>
      <c r="J53" s="75">
        <f t="shared" si="13"/>
        <v>44523</v>
      </c>
      <c r="K53" s="74"/>
      <c r="L53" s="74" t="e">
        <f>LOOKUP(K53,TaskGrading!$A$4:$A$7,TaskGrading!$C$4:$C$7)</f>
        <v>#N/A</v>
      </c>
      <c r="M53" s="74"/>
      <c r="N53" s="74"/>
      <c r="O53" s="76"/>
      <c r="P53" s="75">
        <f t="shared" si="14"/>
        <v>0</v>
      </c>
      <c r="Q53" s="74"/>
      <c r="R53" s="74" t="s">
        <v>56</v>
      </c>
      <c r="S53" s="16">
        <f t="shared" si="23"/>
        <v>0</v>
      </c>
      <c r="T53" s="16">
        <f t="shared" si="23"/>
        <v>0</v>
      </c>
      <c r="U53" s="16">
        <f t="shared" si="23"/>
        <v>0</v>
      </c>
      <c r="V53" s="16">
        <f t="shared" si="23"/>
        <v>0</v>
      </c>
      <c r="W53" s="16">
        <f t="shared" si="23"/>
        <v>0</v>
      </c>
      <c r="X53" s="16">
        <f t="shared" si="23"/>
        <v>0</v>
      </c>
      <c r="Y53" s="16">
        <f t="shared" si="23"/>
        <v>0</v>
      </c>
      <c r="Z53" s="16">
        <f t="shared" si="23"/>
        <v>0</v>
      </c>
      <c r="AA53" s="16">
        <f t="shared" si="23"/>
        <v>0</v>
      </c>
      <c r="AB53" s="16">
        <f t="shared" si="23"/>
        <v>0</v>
      </c>
      <c r="AC53" s="16">
        <f t="shared" si="24"/>
        <v>0</v>
      </c>
      <c r="AD53" s="16">
        <f t="shared" si="24"/>
        <v>0</v>
      </c>
      <c r="AE53" s="16">
        <f t="shared" si="24"/>
        <v>0</v>
      </c>
      <c r="AF53" s="16">
        <f t="shared" si="24"/>
        <v>0</v>
      </c>
      <c r="AG53" s="16">
        <f t="shared" si="24"/>
        <v>0</v>
      </c>
      <c r="AH53" s="16">
        <f t="shared" si="24"/>
        <v>0</v>
      </c>
      <c r="AI53" s="16">
        <f t="shared" si="24"/>
        <v>0</v>
      </c>
      <c r="AJ53" s="16">
        <f t="shared" si="24"/>
        <v>0</v>
      </c>
      <c r="AK53" s="16">
        <f t="shared" si="24"/>
        <v>0</v>
      </c>
      <c r="AL53" s="16">
        <f t="shared" si="24"/>
        <v>0</v>
      </c>
      <c r="AM53" s="16">
        <f t="shared" si="25"/>
        <v>0</v>
      </c>
      <c r="AN53" s="16">
        <f t="shared" si="25"/>
        <v>0</v>
      </c>
      <c r="AO53" s="16">
        <f t="shared" si="25"/>
        <v>0</v>
      </c>
      <c r="AP53" s="16">
        <f t="shared" si="25"/>
        <v>0</v>
      </c>
      <c r="AQ53" s="16">
        <f t="shared" si="25"/>
        <v>0</v>
      </c>
      <c r="AR53" s="16">
        <f t="shared" si="25"/>
        <v>0</v>
      </c>
      <c r="AS53" s="16">
        <f t="shared" si="25"/>
        <v>0</v>
      </c>
      <c r="AT53" s="16">
        <f t="shared" si="25"/>
        <v>0</v>
      </c>
      <c r="AU53" s="16">
        <f t="shared" si="25"/>
        <v>2</v>
      </c>
      <c r="AV53" s="16">
        <f t="shared" si="25"/>
        <v>0</v>
      </c>
      <c r="AW53" s="16">
        <f t="shared" si="26"/>
        <v>0</v>
      </c>
      <c r="AX53" s="16">
        <f t="shared" si="26"/>
        <v>0</v>
      </c>
      <c r="AY53" s="16">
        <f t="shared" si="26"/>
        <v>0</v>
      </c>
      <c r="AZ53" s="16">
        <f t="shared" si="26"/>
        <v>0</v>
      </c>
      <c r="BA53" s="16">
        <f t="shared" si="26"/>
        <v>0</v>
      </c>
      <c r="BB53" s="16">
        <f t="shared" si="26"/>
        <v>0</v>
      </c>
      <c r="BC53" s="16">
        <f t="shared" si="26"/>
        <v>0</v>
      </c>
      <c r="BD53" s="16">
        <f t="shared" si="26"/>
        <v>0</v>
      </c>
      <c r="BE53" s="16">
        <f t="shared" si="26"/>
        <v>0</v>
      </c>
      <c r="BF53" s="16">
        <f t="shared" si="26"/>
        <v>0</v>
      </c>
      <c r="BG53" s="16">
        <f t="shared" si="27"/>
        <v>0</v>
      </c>
      <c r="BH53" s="16">
        <f t="shared" si="27"/>
        <v>0</v>
      </c>
    </row>
    <row r="54" spans="1:60" ht="19.5" customHeight="1" thickBot="1" x14ac:dyDescent="0.35">
      <c r="A54" s="63" t="s">
        <v>6</v>
      </c>
      <c r="B54" s="26"/>
      <c r="C54" s="39"/>
      <c r="D54" s="14"/>
      <c r="E54" s="14"/>
      <c r="F54" s="66"/>
      <c r="G54" s="74"/>
      <c r="H54" s="75"/>
      <c r="I54" s="74"/>
      <c r="J54" s="75">
        <f t="shared" si="13"/>
        <v>0</v>
      </c>
      <c r="K54" s="74"/>
      <c r="L54" s="74" t="e">
        <f>LOOKUP(K54,TaskGrading!$A$4:$A$7,TaskGrading!$C$4:$C$7)</f>
        <v>#N/A</v>
      </c>
      <c r="M54" s="74"/>
      <c r="N54" s="74"/>
      <c r="O54" s="76"/>
      <c r="P54" s="75">
        <f t="shared" si="14"/>
        <v>0</v>
      </c>
      <c r="Q54" s="74"/>
      <c r="R54" s="74"/>
      <c r="S54" s="16">
        <f t="shared" si="23"/>
        <v>0</v>
      </c>
      <c r="T54" s="16">
        <f t="shared" si="23"/>
        <v>0</v>
      </c>
      <c r="U54" s="16">
        <f t="shared" si="23"/>
        <v>0</v>
      </c>
      <c r="V54" s="16">
        <f t="shared" si="23"/>
        <v>0</v>
      </c>
      <c r="W54" s="16">
        <f t="shared" si="23"/>
        <v>0</v>
      </c>
      <c r="X54" s="16">
        <f t="shared" si="23"/>
        <v>0</v>
      </c>
      <c r="Y54" s="16">
        <f t="shared" si="23"/>
        <v>0</v>
      </c>
      <c r="Z54" s="16">
        <f t="shared" si="23"/>
        <v>0</v>
      </c>
      <c r="AA54" s="16">
        <f t="shared" si="23"/>
        <v>0</v>
      </c>
      <c r="AB54" s="16">
        <f t="shared" si="23"/>
        <v>0</v>
      </c>
      <c r="AC54" s="16">
        <f t="shared" si="24"/>
        <v>0</v>
      </c>
      <c r="AD54" s="16">
        <f t="shared" si="24"/>
        <v>0</v>
      </c>
      <c r="AE54" s="16">
        <f t="shared" si="24"/>
        <v>0</v>
      </c>
      <c r="AF54" s="16">
        <f t="shared" si="24"/>
        <v>0</v>
      </c>
      <c r="AG54" s="16">
        <f t="shared" si="24"/>
        <v>0</v>
      </c>
      <c r="AH54" s="16">
        <f t="shared" si="24"/>
        <v>0</v>
      </c>
      <c r="AI54" s="16">
        <f t="shared" si="24"/>
        <v>0</v>
      </c>
      <c r="AJ54" s="16">
        <f t="shared" si="24"/>
        <v>0</v>
      </c>
      <c r="AK54" s="16">
        <f t="shared" si="24"/>
        <v>0</v>
      </c>
      <c r="AL54" s="16">
        <f t="shared" si="24"/>
        <v>0</v>
      </c>
      <c r="AM54" s="16">
        <f t="shared" si="25"/>
        <v>0</v>
      </c>
      <c r="AN54" s="16">
        <f t="shared" si="25"/>
        <v>0</v>
      </c>
      <c r="AO54" s="16">
        <f t="shared" si="25"/>
        <v>0</v>
      </c>
      <c r="AP54" s="16">
        <f t="shared" si="25"/>
        <v>0</v>
      </c>
      <c r="AQ54" s="16">
        <f t="shared" si="25"/>
        <v>0</v>
      </c>
      <c r="AR54" s="16">
        <f t="shared" si="25"/>
        <v>0</v>
      </c>
      <c r="AS54" s="16">
        <f t="shared" si="25"/>
        <v>0</v>
      </c>
      <c r="AT54" s="16">
        <f t="shared" si="25"/>
        <v>0</v>
      </c>
      <c r="AU54" s="16">
        <f t="shared" si="25"/>
        <v>0</v>
      </c>
      <c r="AV54" s="16">
        <f t="shared" si="25"/>
        <v>0</v>
      </c>
      <c r="AW54" s="16">
        <f t="shared" si="26"/>
        <v>0</v>
      </c>
      <c r="AX54" s="16">
        <f t="shared" si="26"/>
        <v>0</v>
      </c>
      <c r="AY54" s="16">
        <f t="shared" si="26"/>
        <v>0</v>
      </c>
      <c r="AZ54" s="16">
        <f t="shared" si="26"/>
        <v>0</v>
      </c>
      <c r="BA54" s="16">
        <f t="shared" si="26"/>
        <v>0</v>
      </c>
      <c r="BB54" s="16">
        <f t="shared" si="26"/>
        <v>0</v>
      </c>
      <c r="BC54" s="16">
        <f t="shared" si="26"/>
        <v>0</v>
      </c>
      <c r="BD54" s="16">
        <f t="shared" si="26"/>
        <v>0</v>
      </c>
      <c r="BE54" s="16">
        <f t="shared" si="26"/>
        <v>0</v>
      </c>
      <c r="BF54" s="16">
        <f t="shared" si="26"/>
        <v>0</v>
      </c>
      <c r="BG54" s="16">
        <f t="shared" si="27"/>
        <v>0</v>
      </c>
      <c r="BH54" s="16">
        <f t="shared" si="27"/>
        <v>0</v>
      </c>
    </row>
    <row r="55" spans="1:60" ht="19.5" customHeight="1" thickBot="1" x14ac:dyDescent="0.4">
      <c r="A55" s="65" t="s">
        <v>142</v>
      </c>
      <c r="B55" s="26" t="s">
        <v>20</v>
      </c>
      <c r="C55" s="39" t="s">
        <v>77</v>
      </c>
      <c r="D55" s="14"/>
      <c r="E55" s="14"/>
      <c r="F55" s="66">
        <v>4</v>
      </c>
      <c r="G55" s="74" t="s">
        <v>102</v>
      </c>
      <c r="H55" s="75">
        <v>44529</v>
      </c>
      <c r="I55" s="74">
        <v>4</v>
      </c>
      <c r="J55" s="75">
        <f t="shared" si="13"/>
        <v>44533</v>
      </c>
      <c r="K55" s="74"/>
      <c r="L55" s="74" t="e">
        <f>LOOKUP(K55,TaskGrading!$A$4:$A$7,TaskGrading!$C$4:$C$7)</f>
        <v>#N/A</v>
      </c>
      <c r="M55" s="74"/>
      <c r="N55" s="74"/>
      <c r="O55" s="76"/>
      <c r="P55" s="75">
        <f t="shared" si="14"/>
        <v>0</v>
      </c>
      <c r="Q55" s="74"/>
      <c r="R55" s="74" t="s">
        <v>56</v>
      </c>
      <c r="S55" s="16">
        <f t="shared" si="23"/>
        <v>0</v>
      </c>
      <c r="T55" s="16">
        <f t="shared" si="23"/>
        <v>0</v>
      </c>
      <c r="U55" s="16">
        <f t="shared" si="23"/>
        <v>0</v>
      </c>
      <c r="V55" s="16">
        <f t="shared" si="23"/>
        <v>0</v>
      </c>
      <c r="W55" s="16">
        <f t="shared" si="23"/>
        <v>0</v>
      </c>
      <c r="X55" s="16">
        <f t="shared" si="23"/>
        <v>0</v>
      </c>
      <c r="Y55" s="16">
        <f t="shared" si="23"/>
        <v>0</v>
      </c>
      <c r="Z55" s="16">
        <f t="shared" si="23"/>
        <v>0</v>
      </c>
      <c r="AA55" s="16">
        <f t="shared" si="23"/>
        <v>0</v>
      </c>
      <c r="AB55" s="16">
        <f t="shared" si="23"/>
        <v>0</v>
      </c>
      <c r="AC55" s="16">
        <f t="shared" si="24"/>
        <v>0</v>
      </c>
      <c r="AD55" s="16">
        <f t="shared" si="24"/>
        <v>0</v>
      </c>
      <c r="AE55" s="16">
        <f t="shared" si="24"/>
        <v>0</v>
      </c>
      <c r="AF55" s="16">
        <f t="shared" si="24"/>
        <v>0</v>
      </c>
      <c r="AG55" s="16">
        <f t="shared" si="24"/>
        <v>0</v>
      </c>
      <c r="AH55" s="16">
        <f t="shared" si="24"/>
        <v>0</v>
      </c>
      <c r="AI55" s="16">
        <f t="shared" si="24"/>
        <v>0</v>
      </c>
      <c r="AJ55" s="16">
        <f t="shared" si="24"/>
        <v>0</v>
      </c>
      <c r="AK55" s="16">
        <f t="shared" si="24"/>
        <v>0</v>
      </c>
      <c r="AL55" s="16">
        <f t="shared" si="24"/>
        <v>0</v>
      </c>
      <c r="AM55" s="16">
        <f t="shared" si="25"/>
        <v>0</v>
      </c>
      <c r="AN55" s="16">
        <f t="shared" si="25"/>
        <v>0</v>
      </c>
      <c r="AO55" s="16">
        <f t="shared" si="25"/>
        <v>0</v>
      </c>
      <c r="AP55" s="16">
        <f t="shared" si="25"/>
        <v>0</v>
      </c>
      <c r="AQ55" s="16">
        <f t="shared" si="25"/>
        <v>0</v>
      </c>
      <c r="AR55" s="16">
        <f t="shared" si="25"/>
        <v>0</v>
      </c>
      <c r="AS55" s="16">
        <f t="shared" si="25"/>
        <v>0</v>
      </c>
      <c r="AT55" s="16">
        <f t="shared" si="25"/>
        <v>0</v>
      </c>
      <c r="AU55" s="16">
        <f t="shared" si="25"/>
        <v>0</v>
      </c>
      <c r="AV55" s="16">
        <f t="shared" si="25"/>
        <v>0</v>
      </c>
      <c r="AW55" s="16">
        <f t="shared" si="26"/>
        <v>0</v>
      </c>
      <c r="AX55" s="16">
        <f t="shared" si="26"/>
        <v>0</v>
      </c>
      <c r="AY55" s="16">
        <f t="shared" si="26"/>
        <v>0</v>
      </c>
      <c r="AZ55" s="16">
        <f t="shared" si="26"/>
        <v>0</v>
      </c>
      <c r="BA55" s="16">
        <f t="shared" si="26"/>
        <v>0</v>
      </c>
      <c r="BB55" s="16">
        <f t="shared" si="26"/>
        <v>2</v>
      </c>
      <c r="BC55" s="16">
        <f t="shared" si="26"/>
        <v>2</v>
      </c>
      <c r="BD55" s="16">
        <f t="shared" si="26"/>
        <v>2</v>
      </c>
      <c r="BE55" s="16">
        <f t="shared" si="26"/>
        <v>2</v>
      </c>
      <c r="BF55" s="16">
        <f t="shared" si="26"/>
        <v>0</v>
      </c>
      <c r="BG55" s="16">
        <f t="shared" si="27"/>
        <v>0</v>
      </c>
      <c r="BH55" s="16">
        <f t="shared" si="27"/>
        <v>0</v>
      </c>
    </row>
    <row r="56" spans="1:60" ht="19.5" customHeight="1" thickBot="1" x14ac:dyDescent="0.4">
      <c r="A56" s="65" t="s">
        <v>143</v>
      </c>
      <c r="B56" s="26" t="s">
        <v>19</v>
      </c>
      <c r="C56" s="39" t="s">
        <v>77</v>
      </c>
      <c r="D56" s="14"/>
      <c r="E56" s="14"/>
      <c r="F56" s="66">
        <v>4</v>
      </c>
      <c r="G56" s="74" t="s">
        <v>105</v>
      </c>
      <c r="H56" s="75">
        <v>44529</v>
      </c>
      <c r="I56" s="74">
        <v>4</v>
      </c>
      <c r="J56" s="75">
        <f t="shared" si="13"/>
        <v>44533</v>
      </c>
      <c r="K56" s="74"/>
      <c r="L56" s="74" t="e">
        <f>LOOKUP(K56,TaskGrading!$A$4:$A$7,TaskGrading!$C$4:$C$7)</f>
        <v>#N/A</v>
      </c>
      <c r="M56" s="74"/>
      <c r="N56" s="74"/>
      <c r="O56" s="76"/>
      <c r="P56" s="75">
        <f t="shared" si="14"/>
        <v>0</v>
      </c>
      <c r="Q56" s="74"/>
      <c r="R56" s="74" t="s">
        <v>56</v>
      </c>
      <c r="S56" s="16">
        <f t="shared" si="23"/>
        <v>0</v>
      </c>
      <c r="T56" s="16">
        <f t="shared" si="23"/>
        <v>0</v>
      </c>
      <c r="U56" s="16">
        <f t="shared" si="23"/>
        <v>0</v>
      </c>
      <c r="V56" s="16">
        <f t="shared" si="23"/>
        <v>0</v>
      </c>
      <c r="W56" s="16">
        <f t="shared" si="23"/>
        <v>0</v>
      </c>
      <c r="X56" s="16">
        <f t="shared" si="23"/>
        <v>0</v>
      </c>
      <c r="Y56" s="16">
        <f t="shared" si="23"/>
        <v>0</v>
      </c>
      <c r="Z56" s="16">
        <f t="shared" si="23"/>
        <v>0</v>
      </c>
      <c r="AA56" s="16">
        <f t="shared" si="23"/>
        <v>0</v>
      </c>
      <c r="AB56" s="16">
        <f t="shared" si="23"/>
        <v>0</v>
      </c>
      <c r="AC56" s="16">
        <f t="shared" si="24"/>
        <v>0</v>
      </c>
      <c r="AD56" s="16">
        <f t="shared" si="24"/>
        <v>0</v>
      </c>
      <c r="AE56" s="16">
        <f t="shared" si="24"/>
        <v>0</v>
      </c>
      <c r="AF56" s="16">
        <f t="shared" si="24"/>
        <v>0</v>
      </c>
      <c r="AG56" s="16">
        <f t="shared" si="24"/>
        <v>0</v>
      </c>
      <c r="AH56" s="16">
        <f t="shared" si="24"/>
        <v>0</v>
      </c>
      <c r="AI56" s="16">
        <f t="shared" si="24"/>
        <v>0</v>
      </c>
      <c r="AJ56" s="16">
        <f t="shared" si="24"/>
        <v>0</v>
      </c>
      <c r="AK56" s="16">
        <f t="shared" si="24"/>
        <v>0</v>
      </c>
      <c r="AL56" s="16">
        <f t="shared" si="24"/>
        <v>0</v>
      </c>
      <c r="AM56" s="16">
        <f t="shared" si="25"/>
        <v>0</v>
      </c>
      <c r="AN56" s="16">
        <f t="shared" si="25"/>
        <v>0</v>
      </c>
      <c r="AO56" s="16">
        <f t="shared" si="25"/>
        <v>0</v>
      </c>
      <c r="AP56" s="16">
        <f t="shared" si="25"/>
        <v>0</v>
      </c>
      <c r="AQ56" s="16">
        <f t="shared" si="25"/>
        <v>0</v>
      </c>
      <c r="AR56" s="16">
        <f t="shared" si="25"/>
        <v>0</v>
      </c>
      <c r="AS56" s="16">
        <f t="shared" si="25"/>
        <v>0</v>
      </c>
      <c r="AT56" s="16">
        <f t="shared" si="25"/>
        <v>0</v>
      </c>
      <c r="AU56" s="16">
        <f t="shared" si="25"/>
        <v>0</v>
      </c>
      <c r="AV56" s="16">
        <f t="shared" si="25"/>
        <v>0</v>
      </c>
      <c r="AW56" s="16">
        <f t="shared" si="26"/>
        <v>0</v>
      </c>
      <c r="AX56" s="16">
        <f t="shared" si="26"/>
        <v>0</v>
      </c>
      <c r="AY56" s="16">
        <f t="shared" si="26"/>
        <v>0</v>
      </c>
      <c r="AZ56" s="16">
        <f t="shared" si="26"/>
        <v>0</v>
      </c>
      <c r="BA56" s="16">
        <f t="shared" si="26"/>
        <v>0</v>
      </c>
      <c r="BB56" s="16">
        <f t="shared" si="26"/>
        <v>2</v>
      </c>
      <c r="BC56" s="16">
        <f t="shared" si="26"/>
        <v>2</v>
      </c>
      <c r="BD56" s="16">
        <f t="shared" si="26"/>
        <v>2</v>
      </c>
      <c r="BE56" s="16">
        <f t="shared" si="26"/>
        <v>2</v>
      </c>
      <c r="BF56" s="16">
        <f t="shared" si="26"/>
        <v>0</v>
      </c>
      <c r="BG56" s="16">
        <f t="shared" si="27"/>
        <v>0</v>
      </c>
      <c r="BH56" s="16">
        <f t="shared" si="27"/>
        <v>0</v>
      </c>
    </row>
    <row r="57" spans="1:60" ht="19.5" customHeight="1" thickBot="1" x14ac:dyDescent="0.35">
      <c r="A57" s="61"/>
      <c r="B57" s="26" t="s">
        <v>19</v>
      </c>
      <c r="C57" s="39" t="s">
        <v>77</v>
      </c>
      <c r="D57" s="14"/>
      <c r="E57" s="14"/>
      <c r="F57" s="14">
        <v>4</v>
      </c>
      <c r="G57" s="61"/>
      <c r="H57" s="67"/>
      <c r="I57" s="61"/>
      <c r="J57" s="67">
        <f t="shared" si="13"/>
        <v>0</v>
      </c>
      <c r="K57" s="61"/>
      <c r="L57" s="61" t="e">
        <f>LOOKUP(K57,TaskGrading!$A$4:$A$7,TaskGrading!$C$4:$C$7)</f>
        <v>#N/A</v>
      </c>
      <c r="M57" s="61"/>
      <c r="N57" s="61"/>
      <c r="O57" s="68"/>
      <c r="P57" s="67">
        <f t="shared" si="14"/>
        <v>0</v>
      </c>
      <c r="Q57" s="61"/>
      <c r="R57" s="61"/>
      <c r="S57" s="16">
        <f t="shared" ref="S57:AB66" si="30">IF(AND(S$6&gt;=$N57,S$6&lt;$N57+$O57), 1, IF(AND(S$6&gt;=$H57,S$6&lt;$H57+$I57), 2, 0))</f>
        <v>0</v>
      </c>
      <c r="T57" s="16">
        <f t="shared" si="30"/>
        <v>0</v>
      </c>
      <c r="U57" s="16">
        <f t="shared" si="30"/>
        <v>0</v>
      </c>
      <c r="V57" s="16">
        <f t="shared" si="30"/>
        <v>0</v>
      </c>
      <c r="W57" s="16">
        <f t="shared" si="30"/>
        <v>0</v>
      </c>
      <c r="X57" s="16">
        <f t="shared" si="30"/>
        <v>0</v>
      </c>
      <c r="Y57" s="16">
        <f t="shared" si="30"/>
        <v>0</v>
      </c>
      <c r="Z57" s="16">
        <f t="shared" si="30"/>
        <v>0</v>
      </c>
      <c r="AA57" s="16">
        <f t="shared" si="30"/>
        <v>0</v>
      </c>
      <c r="AB57" s="16">
        <f t="shared" si="30"/>
        <v>0</v>
      </c>
      <c r="AC57" s="16">
        <f t="shared" ref="AC57:AL66" si="31">IF(AND(AC$6&gt;=$N57,AC$6&lt;$N57+$O57), 1, IF(AND(AC$6&gt;=$H57,AC$6&lt;$H57+$I57), 2, 0))</f>
        <v>0</v>
      </c>
      <c r="AD57" s="16">
        <f t="shared" si="31"/>
        <v>0</v>
      </c>
      <c r="AE57" s="16">
        <f t="shared" si="31"/>
        <v>0</v>
      </c>
      <c r="AF57" s="16">
        <f t="shared" si="31"/>
        <v>0</v>
      </c>
      <c r="AG57" s="16">
        <f t="shared" si="31"/>
        <v>0</v>
      </c>
      <c r="AH57" s="16">
        <f t="shared" si="31"/>
        <v>0</v>
      </c>
      <c r="AI57" s="16">
        <f t="shared" si="31"/>
        <v>0</v>
      </c>
      <c r="AJ57" s="16">
        <f t="shared" si="31"/>
        <v>0</v>
      </c>
      <c r="AK57" s="16">
        <f t="shared" si="31"/>
        <v>0</v>
      </c>
      <c r="AL57" s="16">
        <f t="shared" si="31"/>
        <v>0</v>
      </c>
      <c r="AM57" s="16">
        <f t="shared" ref="AM57:AV66" si="32">IF(AND(AM$6&gt;=$N57,AM$6&lt;$N57+$O57), 1, IF(AND(AM$6&gt;=$H57,AM$6&lt;$H57+$I57), 2, 0))</f>
        <v>0</v>
      </c>
      <c r="AN57" s="16">
        <f t="shared" si="32"/>
        <v>0</v>
      </c>
      <c r="AO57" s="16">
        <f t="shared" si="32"/>
        <v>0</v>
      </c>
      <c r="AP57" s="16">
        <f t="shared" si="32"/>
        <v>0</v>
      </c>
      <c r="AQ57" s="16">
        <f t="shared" si="32"/>
        <v>0</v>
      </c>
      <c r="AR57" s="16">
        <f t="shared" si="32"/>
        <v>0</v>
      </c>
      <c r="AS57" s="16">
        <f t="shared" si="32"/>
        <v>0</v>
      </c>
      <c r="AT57" s="16">
        <f t="shared" si="32"/>
        <v>0</v>
      </c>
      <c r="AU57" s="16">
        <f t="shared" si="32"/>
        <v>0</v>
      </c>
      <c r="AV57" s="16">
        <f t="shared" si="32"/>
        <v>0</v>
      </c>
      <c r="AW57" s="16">
        <f t="shared" ref="AW57:BF66" si="33">IF(AND(AW$6&gt;=$N57,AW$6&lt;$N57+$O57), 1, IF(AND(AW$6&gt;=$H57,AW$6&lt;$H57+$I57), 2, 0))</f>
        <v>0</v>
      </c>
      <c r="AX57" s="16">
        <f t="shared" si="33"/>
        <v>0</v>
      </c>
      <c r="AY57" s="16">
        <f t="shared" si="33"/>
        <v>0</v>
      </c>
      <c r="AZ57" s="16">
        <f t="shared" si="33"/>
        <v>0</v>
      </c>
      <c r="BA57" s="16">
        <f t="shared" si="33"/>
        <v>0</v>
      </c>
      <c r="BB57" s="16">
        <f t="shared" si="33"/>
        <v>0</v>
      </c>
      <c r="BC57" s="16">
        <f t="shared" si="33"/>
        <v>0</v>
      </c>
      <c r="BD57" s="16">
        <f t="shared" si="33"/>
        <v>0</v>
      </c>
      <c r="BE57" s="16">
        <f t="shared" si="33"/>
        <v>0</v>
      </c>
      <c r="BF57" s="16">
        <f t="shared" si="33"/>
        <v>0</v>
      </c>
      <c r="BG57" s="16">
        <f t="shared" ref="BG57:BH66" si="34">IF(AND(BG$6&gt;=$N57,BG$6&lt;$N57+$O57), 1, IF(AND(BG$6&gt;=$H57,BG$6&lt;$H57+$I57), 2, 0))</f>
        <v>0</v>
      </c>
      <c r="BH57" s="16">
        <f t="shared" si="34"/>
        <v>0</v>
      </c>
    </row>
    <row r="58" spans="1:60" ht="19.5" customHeight="1" thickBot="1" x14ac:dyDescent="0.35">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30"/>
        <v>0</v>
      </c>
      <c r="T58" s="16">
        <f t="shared" si="30"/>
        <v>0</v>
      </c>
      <c r="U58" s="16">
        <f t="shared" si="30"/>
        <v>0</v>
      </c>
      <c r="V58" s="16">
        <f t="shared" si="30"/>
        <v>0</v>
      </c>
      <c r="W58" s="16">
        <f t="shared" si="30"/>
        <v>0</v>
      </c>
      <c r="X58" s="16">
        <f t="shared" si="30"/>
        <v>0</v>
      </c>
      <c r="Y58" s="16">
        <f t="shared" si="30"/>
        <v>0</v>
      </c>
      <c r="Z58" s="16">
        <f t="shared" si="30"/>
        <v>0</v>
      </c>
      <c r="AA58" s="16">
        <f t="shared" si="30"/>
        <v>0</v>
      </c>
      <c r="AB58" s="16">
        <f t="shared" si="30"/>
        <v>0</v>
      </c>
      <c r="AC58" s="16">
        <f t="shared" si="31"/>
        <v>0</v>
      </c>
      <c r="AD58" s="16">
        <f t="shared" si="31"/>
        <v>0</v>
      </c>
      <c r="AE58" s="16">
        <f t="shared" si="31"/>
        <v>0</v>
      </c>
      <c r="AF58" s="16">
        <f t="shared" si="31"/>
        <v>0</v>
      </c>
      <c r="AG58" s="16">
        <f t="shared" si="31"/>
        <v>0</v>
      </c>
      <c r="AH58" s="16">
        <f t="shared" si="31"/>
        <v>0</v>
      </c>
      <c r="AI58" s="16">
        <f t="shared" si="31"/>
        <v>0</v>
      </c>
      <c r="AJ58" s="16">
        <f t="shared" si="31"/>
        <v>0</v>
      </c>
      <c r="AK58" s="16">
        <f t="shared" si="31"/>
        <v>0</v>
      </c>
      <c r="AL58" s="16">
        <f t="shared" si="31"/>
        <v>0</v>
      </c>
      <c r="AM58" s="16">
        <f t="shared" si="32"/>
        <v>0</v>
      </c>
      <c r="AN58" s="16">
        <f t="shared" si="32"/>
        <v>0</v>
      </c>
      <c r="AO58" s="16">
        <f t="shared" si="32"/>
        <v>0</v>
      </c>
      <c r="AP58" s="16">
        <f t="shared" si="32"/>
        <v>0</v>
      </c>
      <c r="AQ58" s="16">
        <f t="shared" si="32"/>
        <v>0</v>
      </c>
      <c r="AR58" s="16">
        <f t="shared" si="32"/>
        <v>0</v>
      </c>
      <c r="AS58" s="16">
        <f t="shared" si="32"/>
        <v>0</v>
      </c>
      <c r="AT58" s="16">
        <f t="shared" si="32"/>
        <v>0</v>
      </c>
      <c r="AU58" s="16">
        <f t="shared" si="32"/>
        <v>0</v>
      </c>
      <c r="AV58" s="16">
        <f t="shared" si="32"/>
        <v>0</v>
      </c>
      <c r="AW58" s="16">
        <f t="shared" si="33"/>
        <v>0</v>
      </c>
      <c r="AX58" s="16">
        <f t="shared" si="33"/>
        <v>0</v>
      </c>
      <c r="AY58" s="16">
        <f t="shared" si="33"/>
        <v>0</v>
      </c>
      <c r="AZ58" s="16">
        <f t="shared" si="33"/>
        <v>0</v>
      </c>
      <c r="BA58" s="16">
        <f t="shared" si="33"/>
        <v>0</v>
      </c>
      <c r="BB58" s="16">
        <f t="shared" si="33"/>
        <v>0</v>
      </c>
      <c r="BC58" s="16">
        <f t="shared" si="33"/>
        <v>0</v>
      </c>
      <c r="BD58" s="16">
        <f t="shared" si="33"/>
        <v>0</v>
      </c>
      <c r="BE58" s="16">
        <f t="shared" si="33"/>
        <v>0</v>
      </c>
      <c r="BF58" s="16">
        <f t="shared" si="33"/>
        <v>0</v>
      </c>
      <c r="BG58" s="16">
        <f t="shared" si="34"/>
        <v>0</v>
      </c>
      <c r="BH58" s="16">
        <f t="shared" si="34"/>
        <v>0</v>
      </c>
    </row>
    <row r="59" spans="1:60" ht="19.5" customHeight="1" thickBot="1" x14ac:dyDescent="0.35">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30"/>
        <v>0</v>
      </c>
      <c r="T59" s="16">
        <f t="shared" si="30"/>
        <v>0</v>
      </c>
      <c r="U59" s="16">
        <f t="shared" si="30"/>
        <v>0</v>
      </c>
      <c r="V59" s="16">
        <f t="shared" si="30"/>
        <v>0</v>
      </c>
      <c r="W59" s="16">
        <f t="shared" si="30"/>
        <v>0</v>
      </c>
      <c r="X59" s="16">
        <f t="shared" si="30"/>
        <v>0</v>
      </c>
      <c r="Y59" s="16">
        <f t="shared" si="30"/>
        <v>0</v>
      </c>
      <c r="Z59" s="16">
        <f t="shared" si="30"/>
        <v>0</v>
      </c>
      <c r="AA59" s="16">
        <f t="shared" si="30"/>
        <v>0</v>
      </c>
      <c r="AB59" s="16">
        <f t="shared" si="30"/>
        <v>0</v>
      </c>
      <c r="AC59" s="16">
        <f t="shared" si="31"/>
        <v>0</v>
      </c>
      <c r="AD59" s="16">
        <f t="shared" si="31"/>
        <v>0</v>
      </c>
      <c r="AE59" s="16">
        <f t="shared" si="31"/>
        <v>0</v>
      </c>
      <c r="AF59" s="16">
        <f t="shared" si="31"/>
        <v>0</v>
      </c>
      <c r="AG59" s="16">
        <f t="shared" si="31"/>
        <v>0</v>
      </c>
      <c r="AH59" s="16">
        <f t="shared" si="31"/>
        <v>0</v>
      </c>
      <c r="AI59" s="16">
        <f t="shared" si="31"/>
        <v>0</v>
      </c>
      <c r="AJ59" s="16">
        <f t="shared" si="31"/>
        <v>0</v>
      </c>
      <c r="AK59" s="16">
        <f t="shared" si="31"/>
        <v>0</v>
      </c>
      <c r="AL59" s="16">
        <f t="shared" si="31"/>
        <v>0</v>
      </c>
      <c r="AM59" s="16">
        <f t="shared" si="32"/>
        <v>0</v>
      </c>
      <c r="AN59" s="16">
        <f t="shared" si="32"/>
        <v>0</v>
      </c>
      <c r="AO59" s="16">
        <f t="shared" si="32"/>
        <v>0</v>
      </c>
      <c r="AP59" s="16">
        <f t="shared" si="32"/>
        <v>0</v>
      </c>
      <c r="AQ59" s="16">
        <f t="shared" si="32"/>
        <v>0</v>
      </c>
      <c r="AR59" s="16">
        <f t="shared" si="32"/>
        <v>0</v>
      </c>
      <c r="AS59" s="16">
        <f t="shared" si="32"/>
        <v>0</v>
      </c>
      <c r="AT59" s="16">
        <f t="shared" si="32"/>
        <v>0</v>
      </c>
      <c r="AU59" s="16">
        <f t="shared" si="32"/>
        <v>0</v>
      </c>
      <c r="AV59" s="16">
        <f t="shared" si="32"/>
        <v>0</v>
      </c>
      <c r="AW59" s="16">
        <f t="shared" si="33"/>
        <v>0</v>
      </c>
      <c r="AX59" s="16">
        <f t="shared" si="33"/>
        <v>0</v>
      </c>
      <c r="AY59" s="16">
        <f t="shared" si="33"/>
        <v>0</v>
      </c>
      <c r="AZ59" s="16">
        <f t="shared" si="33"/>
        <v>0</v>
      </c>
      <c r="BA59" s="16">
        <f t="shared" si="33"/>
        <v>0</v>
      </c>
      <c r="BB59" s="16">
        <f t="shared" si="33"/>
        <v>0</v>
      </c>
      <c r="BC59" s="16">
        <f t="shared" si="33"/>
        <v>0</v>
      </c>
      <c r="BD59" s="16">
        <f t="shared" si="33"/>
        <v>0</v>
      </c>
      <c r="BE59" s="16">
        <f t="shared" si="33"/>
        <v>0</v>
      </c>
      <c r="BF59" s="16">
        <f t="shared" si="33"/>
        <v>0</v>
      </c>
      <c r="BG59" s="16">
        <f t="shared" si="34"/>
        <v>0</v>
      </c>
      <c r="BH59" s="16">
        <f t="shared" si="34"/>
        <v>0</v>
      </c>
    </row>
    <row r="60" spans="1:60" ht="19.5" customHeight="1" thickBot="1" x14ac:dyDescent="0.35">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30"/>
        <v>0</v>
      </c>
      <c r="T60" s="16">
        <f t="shared" si="30"/>
        <v>0</v>
      </c>
      <c r="U60" s="16">
        <f t="shared" si="30"/>
        <v>0</v>
      </c>
      <c r="V60" s="16">
        <f t="shared" si="30"/>
        <v>0</v>
      </c>
      <c r="W60" s="16">
        <f t="shared" si="30"/>
        <v>0</v>
      </c>
      <c r="X60" s="16">
        <f t="shared" si="30"/>
        <v>0</v>
      </c>
      <c r="Y60" s="16">
        <f t="shared" si="30"/>
        <v>0</v>
      </c>
      <c r="Z60" s="16">
        <f t="shared" si="30"/>
        <v>0</v>
      </c>
      <c r="AA60" s="16">
        <f t="shared" si="30"/>
        <v>0</v>
      </c>
      <c r="AB60" s="16">
        <f t="shared" si="30"/>
        <v>0</v>
      </c>
      <c r="AC60" s="16">
        <f t="shared" si="31"/>
        <v>0</v>
      </c>
      <c r="AD60" s="16">
        <f t="shared" si="31"/>
        <v>0</v>
      </c>
      <c r="AE60" s="16">
        <f t="shared" si="31"/>
        <v>0</v>
      </c>
      <c r="AF60" s="16">
        <f t="shared" si="31"/>
        <v>0</v>
      </c>
      <c r="AG60" s="16">
        <f t="shared" si="31"/>
        <v>0</v>
      </c>
      <c r="AH60" s="16">
        <f t="shared" si="31"/>
        <v>0</v>
      </c>
      <c r="AI60" s="16">
        <f t="shared" si="31"/>
        <v>0</v>
      </c>
      <c r="AJ60" s="16">
        <f t="shared" si="31"/>
        <v>0</v>
      </c>
      <c r="AK60" s="16">
        <f t="shared" si="31"/>
        <v>0</v>
      </c>
      <c r="AL60" s="16">
        <f t="shared" si="31"/>
        <v>0</v>
      </c>
      <c r="AM60" s="16">
        <f t="shared" si="32"/>
        <v>0</v>
      </c>
      <c r="AN60" s="16">
        <f t="shared" si="32"/>
        <v>0</v>
      </c>
      <c r="AO60" s="16">
        <f t="shared" si="32"/>
        <v>0</v>
      </c>
      <c r="AP60" s="16">
        <f t="shared" si="32"/>
        <v>0</v>
      </c>
      <c r="AQ60" s="16">
        <f t="shared" si="32"/>
        <v>0</v>
      </c>
      <c r="AR60" s="16">
        <f t="shared" si="32"/>
        <v>0</v>
      </c>
      <c r="AS60" s="16">
        <f t="shared" si="32"/>
        <v>0</v>
      </c>
      <c r="AT60" s="16">
        <f t="shared" si="32"/>
        <v>0</v>
      </c>
      <c r="AU60" s="16">
        <f t="shared" si="32"/>
        <v>0</v>
      </c>
      <c r="AV60" s="16">
        <f t="shared" si="32"/>
        <v>0</v>
      </c>
      <c r="AW60" s="16">
        <f t="shared" si="33"/>
        <v>0</v>
      </c>
      <c r="AX60" s="16">
        <f t="shared" si="33"/>
        <v>0</v>
      </c>
      <c r="AY60" s="16">
        <f t="shared" si="33"/>
        <v>0</v>
      </c>
      <c r="AZ60" s="16">
        <f t="shared" si="33"/>
        <v>0</v>
      </c>
      <c r="BA60" s="16">
        <f t="shared" si="33"/>
        <v>0</v>
      </c>
      <c r="BB60" s="16">
        <f t="shared" si="33"/>
        <v>0</v>
      </c>
      <c r="BC60" s="16">
        <f t="shared" si="33"/>
        <v>0</v>
      </c>
      <c r="BD60" s="16">
        <f t="shared" si="33"/>
        <v>0</v>
      </c>
      <c r="BE60" s="16">
        <f t="shared" si="33"/>
        <v>0</v>
      </c>
      <c r="BF60" s="16">
        <f t="shared" si="33"/>
        <v>0</v>
      </c>
      <c r="BG60" s="16">
        <f t="shared" si="34"/>
        <v>0</v>
      </c>
      <c r="BH60" s="16">
        <f t="shared" si="34"/>
        <v>0</v>
      </c>
    </row>
    <row r="61" spans="1:60" ht="19.5" customHeight="1" thickBot="1" x14ac:dyDescent="0.35">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30"/>
        <v>0</v>
      </c>
      <c r="T61" s="16">
        <f t="shared" si="30"/>
        <v>0</v>
      </c>
      <c r="U61" s="16">
        <f t="shared" si="30"/>
        <v>0</v>
      </c>
      <c r="V61" s="16">
        <f t="shared" si="30"/>
        <v>0</v>
      </c>
      <c r="W61" s="16">
        <f t="shared" si="30"/>
        <v>0</v>
      </c>
      <c r="X61" s="16">
        <f t="shared" si="30"/>
        <v>0</v>
      </c>
      <c r="Y61" s="16">
        <f t="shared" si="30"/>
        <v>0</v>
      </c>
      <c r="Z61" s="16">
        <f t="shared" si="30"/>
        <v>0</v>
      </c>
      <c r="AA61" s="16">
        <f t="shared" si="30"/>
        <v>0</v>
      </c>
      <c r="AB61" s="16">
        <f t="shared" si="30"/>
        <v>0</v>
      </c>
      <c r="AC61" s="16">
        <f t="shared" si="31"/>
        <v>0</v>
      </c>
      <c r="AD61" s="16">
        <f t="shared" si="31"/>
        <v>0</v>
      </c>
      <c r="AE61" s="16">
        <f t="shared" si="31"/>
        <v>0</v>
      </c>
      <c r="AF61" s="16">
        <f t="shared" si="31"/>
        <v>0</v>
      </c>
      <c r="AG61" s="16">
        <f t="shared" si="31"/>
        <v>0</v>
      </c>
      <c r="AH61" s="16">
        <f t="shared" si="31"/>
        <v>0</v>
      </c>
      <c r="AI61" s="16">
        <f t="shared" si="31"/>
        <v>0</v>
      </c>
      <c r="AJ61" s="16">
        <f t="shared" si="31"/>
        <v>0</v>
      </c>
      <c r="AK61" s="16">
        <f t="shared" si="31"/>
        <v>0</v>
      </c>
      <c r="AL61" s="16">
        <f t="shared" si="31"/>
        <v>0</v>
      </c>
      <c r="AM61" s="16">
        <f t="shared" si="32"/>
        <v>0</v>
      </c>
      <c r="AN61" s="16">
        <f t="shared" si="32"/>
        <v>0</v>
      </c>
      <c r="AO61" s="16">
        <f t="shared" si="32"/>
        <v>0</v>
      </c>
      <c r="AP61" s="16">
        <f t="shared" si="32"/>
        <v>0</v>
      </c>
      <c r="AQ61" s="16">
        <f t="shared" si="32"/>
        <v>0</v>
      </c>
      <c r="AR61" s="16">
        <f t="shared" si="32"/>
        <v>0</v>
      </c>
      <c r="AS61" s="16">
        <f t="shared" si="32"/>
        <v>0</v>
      </c>
      <c r="AT61" s="16">
        <f t="shared" si="32"/>
        <v>0</v>
      </c>
      <c r="AU61" s="16">
        <f t="shared" si="32"/>
        <v>0</v>
      </c>
      <c r="AV61" s="16">
        <f t="shared" si="32"/>
        <v>0</v>
      </c>
      <c r="AW61" s="16">
        <f t="shared" si="33"/>
        <v>0</v>
      </c>
      <c r="AX61" s="16">
        <f t="shared" si="33"/>
        <v>0</v>
      </c>
      <c r="AY61" s="16">
        <f t="shared" si="33"/>
        <v>0</v>
      </c>
      <c r="AZ61" s="16">
        <f t="shared" si="33"/>
        <v>0</v>
      </c>
      <c r="BA61" s="16">
        <f t="shared" si="33"/>
        <v>0</v>
      </c>
      <c r="BB61" s="16">
        <f t="shared" si="33"/>
        <v>0</v>
      </c>
      <c r="BC61" s="16">
        <f t="shared" si="33"/>
        <v>0</v>
      </c>
      <c r="BD61" s="16">
        <f t="shared" si="33"/>
        <v>0</v>
      </c>
      <c r="BE61" s="16">
        <f t="shared" si="33"/>
        <v>0</v>
      </c>
      <c r="BF61" s="16">
        <f t="shared" si="33"/>
        <v>0</v>
      </c>
      <c r="BG61" s="16">
        <f t="shared" si="34"/>
        <v>0</v>
      </c>
      <c r="BH61" s="16">
        <f t="shared" si="34"/>
        <v>0</v>
      </c>
    </row>
    <row r="62" spans="1:60" ht="19.5" customHeight="1" thickBot="1" x14ac:dyDescent="0.35">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30"/>
        <v>0</v>
      </c>
      <c r="T62" s="16">
        <f t="shared" si="30"/>
        <v>0</v>
      </c>
      <c r="U62" s="16">
        <f t="shared" si="30"/>
        <v>0</v>
      </c>
      <c r="V62" s="16">
        <f t="shared" si="30"/>
        <v>0</v>
      </c>
      <c r="W62" s="16">
        <f t="shared" si="30"/>
        <v>0</v>
      </c>
      <c r="X62" s="16">
        <f t="shared" si="30"/>
        <v>0</v>
      </c>
      <c r="Y62" s="16">
        <f t="shared" si="30"/>
        <v>0</v>
      </c>
      <c r="Z62" s="16">
        <f t="shared" si="30"/>
        <v>0</v>
      </c>
      <c r="AA62" s="16">
        <f t="shared" si="30"/>
        <v>0</v>
      </c>
      <c r="AB62" s="16">
        <f t="shared" si="30"/>
        <v>0</v>
      </c>
      <c r="AC62" s="16">
        <f t="shared" si="31"/>
        <v>0</v>
      </c>
      <c r="AD62" s="16">
        <f t="shared" si="31"/>
        <v>0</v>
      </c>
      <c r="AE62" s="16">
        <f t="shared" si="31"/>
        <v>0</v>
      </c>
      <c r="AF62" s="16">
        <f t="shared" si="31"/>
        <v>0</v>
      </c>
      <c r="AG62" s="16">
        <f t="shared" si="31"/>
        <v>0</v>
      </c>
      <c r="AH62" s="16">
        <f t="shared" si="31"/>
        <v>0</v>
      </c>
      <c r="AI62" s="16">
        <f t="shared" si="31"/>
        <v>0</v>
      </c>
      <c r="AJ62" s="16">
        <f t="shared" si="31"/>
        <v>0</v>
      </c>
      <c r="AK62" s="16">
        <f t="shared" si="31"/>
        <v>0</v>
      </c>
      <c r="AL62" s="16">
        <f t="shared" si="31"/>
        <v>0</v>
      </c>
      <c r="AM62" s="16">
        <f t="shared" si="32"/>
        <v>0</v>
      </c>
      <c r="AN62" s="16">
        <f t="shared" si="32"/>
        <v>0</v>
      </c>
      <c r="AO62" s="16">
        <f t="shared" si="32"/>
        <v>0</v>
      </c>
      <c r="AP62" s="16">
        <f t="shared" si="32"/>
        <v>0</v>
      </c>
      <c r="AQ62" s="16">
        <f t="shared" si="32"/>
        <v>0</v>
      </c>
      <c r="AR62" s="16">
        <f t="shared" si="32"/>
        <v>0</v>
      </c>
      <c r="AS62" s="16">
        <f t="shared" si="32"/>
        <v>0</v>
      </c>
      <c r="AT62" s="16">
        <f t="shared" si="32"/>
        <v>0</v>
      </c>
      <c r="AU62" s="16">
        <f t="shared" si="32"/>
        <v>0</v>
      </c>
      <c r="AV62" s="16">
        <f t="shared" si="32"/>
        <v>0</v>
      </c>
      <c r="AW62" s="16">
        <f t="shared" si="33"/>
        <v>0</v>
      </c>
      <c r="AX62" s="16">
        <f t="shared" si="33"/>
        <v>0</v>
      </c>
      <c r="AY62" s="16">
        <f t="shared" si="33"/>
        <v>0</v>
      </c>
      <c r="AZ62" s="16">
        <f t="shared" si="33"/>
        <v>0</v>
      </c>
      <c r="BA62" s="16">
        <f t="shared" si="33"/>
        <v>0</v>
      </c>
      <c r="BB62" s="16">
        <f t="shared" si="33"/>
        <v>0</v>
      </c>
      <c r="BC62" s="16">
        <f t="shared" si="33"/>
        <v>0</v>
      </c>
      <c r="BD62" s="16">
        <f t="shared" si="33"/>
        <v>0</v>
      </c>
      <c r="BE62" s="16">
        <f t="shared" si="33"/>
        <v>0</v>
      </c>
      <c r="BF62" s="16">
        <f t="shared" si="33"/>
        <v>0</v>
      </c>
      <c r="BG62" s="16">
        <f t="shared" si="34"/>
        <v>0</v>
      </c>
      <c r="BH62" s="16">
        <f t="shared" si="34"/>
        <v>0</v>
      </c>
    </row>
    <row r="63" spans="1:60" ht="19.5" customHeight="1" thickBot="1" x14ac:dyDescent="0.35">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0"/>
        <v>0</v>
      </c>
      <c r="T63" s="16">
        <f t="shared" si="30"/>
        <v>0</v>
      </c>
      <c r="U63" s="16">
        <f t="shared" si="30"/>
        <v>0</v>
      </c>
      <c r="V63" s="16">
        <f t="shared" si="30"/>
        <v>0</v>
      </c>
      <c r="W63" s="16">
        <f t="shared" si="30"/>
        <v>0</v>
      </c>
      <c r="X63" s="16">
        <f t="shared" si="30"/>
        <v>0</v>
      </c>
      <c r="Y63" s="16">
        <f t="shared" si="30"/>
        <v>0</v>
      </c>
      <c r="Z63" s="16">
        <f t="shared" si="30"/>
        <v>0</v>
      </c>
      <c r="AA63" s="16">
        <f t="shared" si="30"/>
        <v>0</v>
      </c>
      <c r="AB63" s="16">
        <f t="shared" si="30"/>
        <v>0</v>
      </c>
      <c r="AC63" s="16">
        <f t="shared" si="31"/>
        <v>0</v>
      </c>
      <c r="AD63" s="16">
        <f t="shared" si="31"/>
        <v>0</v>
      </c>
      <c r="AE63" s="16">
        <f t="shared" si="31"/>
        <v>0</v>
      </c>
      <c r="AF63" s="16">
        <f t="shared" si="31"/>
        <v>0</v>
      </c>
      <c r="AG63" s="16">
        <f t="shared" si="31"/>
        <v>0</v>
      </c>
      <c r="AH63" s="16">
        <f t="shared" si="31"/>
        <v>0</v>
      </c>
      <c r="AI63" s="16">
        <f t="shared" si="31"/>
        <v>0</v>
      </c>
      <c r="AJ63" s="16">
        <f t="shared" si="31"/>
        <v>0</v>
      </c>
      <c r="AK63" s="16">
        <f t="shared" si="31"/>
        <v>0</v>
      </c>
      <c r="AL63" s="16">
        <f t="shared" si="31"/>
        <v>0</v>
      </c>
      <c r="AM63" s="16">
        <f t="shared" si="32"/>
        <v>0</v>
      </c>
      <c r="AN63" s="16">
        <f t="shared" si="32"/>
        <v>0</v>
      </c>
      <c r="AO63" s="16">
        <f t="shared" si="32"/>
        <v>0</v>
      </c>
      <c r="AP63" s="16">
        <f t="shared" si="32"/>
        <v>0</v>
      </c>
      <c r="AQ63" s="16">
        <f t="shared" si="32"/>
        <v>0</v>
      </c>
      <c r="AR63" s="16">
        <f t="shared" si="32"/>
        <v>0</v>
      </c>
      <c r="AS63" s="16">
        <f t="shared" si="32"/>
        <v>0</v>
      </c>
      <c r="AT63" s="16">
        <f t="shared" si="32"/>
        <v>0</v>
      </c>
      <c r="AU63" s="16">
        <f t="shared" si="32"/>
        <v>0</v>
      </c>
      <c r="AV63" s="16">
        <f t="shared" si="32"/>
        <v>0</v>
      </c>
      <c r="AW63" s="16">
        <f t="shared" si="33"/>
        <v>0</v>
      </c>
      <c r="AX63" s="16">
        <f t="shared" si="33"/>
        <v>0</v>
      </c>
      <c r="AY63" s="16">
        <f t="shared" si="33"/>
        <v>0</v>
      </c>
      <c r="AZ63" s="16">
        <f t="shared" si="33"/>
        <v>0</v>
      </c>
      <c r="BA63" s="16">
        <f t="shared" si="33"/>
        <v>0</v>
      </c>
      <c r="BB63" s="16">
        <f t="shared" si="33"/>
        <v>0</v>
      </c>
      <c r="BC63" s="16">
        <f t="shared" si="33"/>
        <v>0</v>
      </c>
      <c r="BD63" s="16">
        <f t="shared" si="33"/>
        <v>0</v>
      </c>
      <c r="BE63" s="16">
        <f t="shared" si="33"/>
        <v>0</v>
      </c>
      <c r="BF63" s="16">
        <f t="shared" si="33"/>
        <v>0</v>
      </c>
      <c r="BG63" s="16">
        <f t="shared" si="34"/>
        <v>0</v>
      </c>
      <c r="BH63" s="16">
        <f t="shared" si="34"/>
        <v>0</v>
      </c>
    </row>
    <row r="64" spans="1:60" ht="19.5" customHeight="1" thickBot="1" x14ac:dyDescent="0.35">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0"/>
        <v>0</v>
      </c>
      <c r="T64" s="16">
        <f t="shared" si="30"/>
        <v>0</v>
      </c>
      <c r="U64" s="16">
        <f t="shared" si="30"/>
        <v>0</v>
      </c>
      <c r="V64" s="16">
        <f t="shared" si="30"/>
        <v>0</v>
      </c>
      <c r="W64" s="16">
        <f t="shared" si="30"/>
        <v>0</v>
      </c>
      <c r="X64" s="16">
        <f t="shared" si="30"/>
        <v>0</v>
      </c>
      <c r="Y64" s="16">
        <f t="shared" si="30"/>
        <v>0</v>
      </c>
      <c r="Z64" s="16">
        <f t="shared" si="30"/>
        <v>0</v>
      </c>
      <c r="AA64" s="16">
        <f t="shared" si="30"/>
        <v>0</v>
      </c>
      <c r="AB64" s="16">
        <f t="shared" si="30"/>
        <v>0</v>
      </c>
      <c r="AC64" s="16">
        <f t="shared" si="31"/>
        <v>0</v>
      </c>
      <c r="AD64" s="16">
        <f t="shared" si="31"/>
        <v>0</v>
      </c>
      <c r="AE64" s="16">
        <f t="shared" si="31"/>
        <v>0</v>
      </c>
      <c r="AF64" s="16">
        <f t="shared" si="31"/>
        <v>0</v>
      </c>
      <c r="AG64" s="16">
        <f t="shared" si="31"/>
        <v>0</v>
      </c>
      <c r="AH64" s="16">
        <f t="shared" si="31"/>
        <v>0</v>
      </c>
      <c r="AI64" s="16">
        <f t="shared" si="31"/>
        <v>0</v>
      </c>
      <c r="AJ64" s="16">
        <f t="shared" si="31"/>
        <v>0</v>
      </c>
      <c r="AK64" s="16">
        <f t="shared" si="31"/>
        <v>0</v>
      </c>
      <c r="AL64" s="16">
        <f t="shared" si="31"/>
        <v>0</v>
      </c>
      <c r="AM64" s="16">
        <f t="shared" si="32"/>
        <v>0</v>
      </c>
      <c r="AN64" s="16">
        <f t="shared" si="32"/>
        <v>0</v>
      </c>
      <c r="AO64" s="16">
        <f t="shared" si="32"/>
        <v>0</v>
      </c>
      <c r="AP64" s="16">
        <f t="shared" si="32"/>
        <v>0</v>
      </c>
      <c r="AQ64" s="16">
        <f t="shared" si="32"/>
        <v>0</v>
      </c>
      <c r="AR64" s="16">
        <f t="shared" si="32"/>
        <v>0</v>
      </c>
      <c r="AS64" s="16">
        <f t="shared" si="32"/>
        <v>0</v>
      </c>
      <c r="AT64" s="16">
        <f t="shared" si="32"/>
        <v>0</v>
      </c>
      <c r="AU64" s="16">
        <f t="shared" si="32"/>
        <v>0</v>
      </c>
      <c r="AV64" s="16">
        <f t="shared" si="32"/>
        <v>0</v>
      </c>
      <c r="AW64" s="16">
        <f t="shared" si="33"/>
        <v>0</v>
      </c>
      <c r="AX64" s="16">
        <f t="shared" si="33"/>
        <v>0</v>
      </c>
      <c r="AY64" s="16">
        <f t="shared" si="33"/>
        <v>0</v>
      </c>
      <c r="AZ64" s="16">
        <f t="shared" si="33"/>
        <v>0</v>
      </c>
      <c r="BA64" s="16">
        <f t="shared" si="33"/>
        <v>0</v>
      </c>
      <c r="BB64" s="16">
        <f t="shared" si="33"/>
        <v>0</v>
      </c>
      <c r="BC64" s="16">
        <f t="shared" si="33"/>
        <v>0</v>
      </c>
      <c r="BD64" s="16">
        <f t="shared" si="33"/>
        <v>0</v>
      </c>
      <c r="BE64" s="16">
        <f t="shared" si="33"/>
        <v>0</v>
      </c>
      <c r="BF64" s="16">
        <f t="shared" si="33"/>
        <v>0</v>
      </c>
      <c r="BG64" s="16">
        <f t="shared" si="34"/>
        <v>0</v>
      </c>
      <c r="BH64" s="16">
        <f t="shared" si="34"/>
        <v>0</v>
      </c>
    </row>
    <row r="65" spans="1:60" ht="19.5" customHeight="1" thickBot="1" x14ac:dyDescent="0.35">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0"/>
        <v>0</v>
      </c>
      <c r="T65" s="16">
        <f t="shared" si="30"/>
        <v>0</v>
      </c>
      <c r="U65" s="16">
        <f t="shared" si="30"/>
        <v>0</v>
      </c>
      <c r="V65" s="16">
        <f t="shared" si="30"/>
        <v>0</v>
      </c>
      <c r="W65" s="16">
        <f t="shared" si="30"/>
        <v>0</v>
      </c>
      <c r="X65" s="16">
        <f t="shared" si="30"/>
        <v>0</v>
      </c>
      <c r="Y65" s="16">
        <f t="shared" si="30"/>
        <v>0</v>
      </c>
      <c r="Z65" s="16">
        <f t="shared" si="30"/>
        <v>0</v>
      </c>
      <c r="AA65" s="16">
        <f t="shared" si="30"/>
        <v>0</v>
      </c>
      <c r="AB65" s="16">
        <f t="shared" si="30"/>
        <v>0</v>
      </c>
      <c r="AC65" s="16">
        <f t="shared" si="31"/>
        <v>0</v>
      </c>
      <c r="AD65" s="16">
        <f t="shared" si="31"/>
        <v>0</v>
      </c>
      <c r="AE65" s="16">
        <f t="shared" si="31"/>
        <v>0</v>
      </c>
      <c r="AF65" s="16">
        <f t="shared" si="31"/>
        <v>0</v>
      </c>
      <c r="AG65" s="16">
        <f t="shared" si="31"/>
        <v>0</v>
      </c>
      <c r="AH65" s="16">
        <f t="shared" si="31"/>
        <v>0</v>
      </c>
      <c r="AI65" s="16">
        <f t="shared" si="31"/>
        <v>0</v>
      </c>
      <c r="AJ65" s="16">
        <f t="shared" si="31"/>
        <v>0</v>
      </c>
      <c r="AK65" s="16">
        <f t="shared" si="31"/>
        <v>0</v>
      </c>
      <c r="AL65" s="16">
        <f t="shared" si="31"/>
        <v>0</v>
      </c>
      <c r="AM65" s="16">
        <f t="shared" si="32"/>
        <v>0</v>
      </c>
      <c r="AN65" s="16">
        <f t="shared" si="32"/>
        <v>0</v>
      </c>
      <c r="AO65" s="16">
        <f t="shared" si="32"/>
        <v>0</v>
      </c>
      <c r="AP65" s="16">
        <f t="shared" si="32"/>
        <v>0</v>
      </c>
      <c r="AQ65" s="16">
        <f t="shared" si="32"/>
        <v>0</v>
      </c>
      <c r="AR65" s="16">
        <f t="shared" si="32"/>
        <v>0</v>
      </c>
      <c r="AS65" s="16">
        <f t="shared" si="32"/>
        <v>0</v>
      </c>
      <c r="AT65" s="16">
        <f t="shared" si="32"/>
        <v>0</v>
      </c>
      <c r="AU65" s="16">
        <f t="shared" si="32"/>
        <v>0</v>
      </c>
      <c r="AV65" s="16">
        <f t="shared" si="32"/>
        <v>0</v>
      </c>
      <c r="AW65" s="16">
        <f t="shared" si="33"/>
        <v>0</v>
      </c>
      <c r="AX65" s="16">
        <f t="shared" si="33"/>
        <v>0</v>
      </c>
      <c r="AY65" s="16">
        <f t="shared" si="33"/>
        <v>0</v>
      </c>
      <c r="AZ65" s="16">
        <f t="shared" si="33"/>
        <v>0</v>
      </c>
      <c r="BA65" s="16">
        <f t="shared" si="33"/>
        <v>0</v>
      </c>
      <c r="BB65" s="16">
        <f t="shared" si="33"/>
        <v>0</v>
      </c>
      <c r="BC65" s="16">
        <f t="shared" si="33"/>
        <v>0</v>
      </c>
      <c r="BD65" s="16">
        <f t="shared" si="33"/>
        <v>0</v>
      </c>
      <c r="BE65" s="16">
        <f t="shared" si="33"/>
        <v>0</v>
      </c>
      <c r="BF65" s="16">
        <f t="shared" si="33"/>
        <v>0</v>
      </c>
      <c r="BG65" s="16">
        <f t="shared" si="34"/>
        <v>0</v>
      </c>
      <c r="BH65" s="16">
        <f t="shared" si="34"/>
        <v>0</v>
      </c>
    </row>
    <row r="66" spans="1:60" ht="19.5" customHeight="1" thickBot="1" x14ac:dyDescent="0.35">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0"/>
        <v>0</v>
      </c>
      <c r="T66" s="16">
        <f t="shared" si="30"/>
        <v>0</v>
      </c>
      <c r="U66" s="16">
        <f t="shared" si="30"/>
        <v>0</v>
      </c>
      <c r="V66" s="16">
        <f t="shared" si="30"/>
        <v>0</v>
      </c>
      <c r="W66" s="16">
        <f t="shared" si="30"/>
        <v>0</v>
      </c>
      <c r="X66" s="16">
        <f t="shared" si="30"/>
        <v>0</v>
      </c>
      <c r="Y66" s="16">
        <f t="shared" si="30"/>
        <v>0</v>
      </c>
      <c r="Z66" s="16">
        <f t="shared" si="30"/>
        <v>0</v>
      </c>
      <c r="AA66" s="16">
        <f t="shared" si="30"/>
        <v>0</v>
      </c>
      <c r="AB66" s="16">
        <f t="shared" si="30"/>
        <v>0</v>
      </c>
      <c r="AC66" s="16">
        <f t="shared" si="31"/>
        <v>0</v>
      </c>
      <c r="AD66" s="16">
        <f t="shared" si="31"/>
        <v>0</v>
      </c>
      <c r="AE66" s="16">
        <f t="shared" si="31"/>
        <v>0</v>
      </c>
      <c r="AF66" s="16">
        <f t="shared" si="31"/>
        <v>0</v>
      </c>
      <c r="AG66" s="16">
        <f t="shared" si="31"/>
        <v>0</v>
      </c>
      <c r="AH66" s="16">
        <f t="shared" si="31"/>
        <v>0</v>
      </c>
      <c r="AI66" s="16">
        <f t="shared" si="31"/>
        <v>0</v>
      </c>
      <c r="AJ66" s="16">
        <f t="shared" si="31"/>
        <v>0</v>
      </c>
      <c r="AK66" s="16">
        <f t="shared" si="31"/>
        <v>0</v>
      </c>
      <c r="AL66" s="16">
        <f t="shared" si="31"/>
        <v>0</v>
      </c>
      <c r="AM66" s="16">
        <f t="shared" si="32"/>
        <v>0</v>
      </c>
      <c r="AN66" s="16">
        <f t="shared" si="32"/>
        <v>0</v>
      </c>
      <c r="AO66" s="16">
        <f t="shared" si="32"/>
        <v>0</v>
      </c>
      <c r="AP66" s="16">
        <f t="shared" si="32"/>
        <v>0</v>
      </c>
      <c r="AQ66" s="16">
        <f t="shared" si="32"/>
        <v>0</v>
      </c>
      <c r="AR66" s="16">
        <f t="shared" si="32"/>
        <v>0</v>
      </c>
      <c r="AS66" s="16">
        <f t="shared" si="32"/>
        <v>0</v>
      </c>
      <c r="AT66" s="16">
        <f t="shared" si="32"/>
        <v>0</v>
      </c>
      <c r="AU66" s="16">
        <f t="shared" si="32"/>
        <v>0</v>
      </c>
      <c r="AV66" s="16">
        <f t="shared" si="32"/>
        <v>0</v>
      </c>
      <c r="AW66" s="16">
        <f t="shared" si="33"/>
        <v>0</v>
      </c>
      <c r="AX66" s="16">
        <f t="shared" si="33"/>
        <v>0</v>
      </c>
      <c r="AY66" s="16">
        <f t="shared" si="33"/>
        <v>0</v>
      </c>
      <c r="AZ66" s="16">
        <f t="shared" si="33"/>
        <v>0</v>
      </c>
      <c r="BA66" s="16">
        <f t="shared" si="33"/>
        <v>0</v>
      </c>
      <c r="BB66" s="16">
        <f t="shared" si="33"/>
        <v>0</v>
      </c>
      <c r="BC66" s="16">
        <f t="shared" si="33"/>
        <v>0</v>
      </c>
      <c r="BD66" s="16">
        <f t="shared" si="33"/>
        <v>0</v>
      </c>
      <c r="BE66" s="16">
        <f t="shared" si="33"/>
        <v>0</v>
      </c>
      <c r="BF66" s="16">
        <f t="shared" si="33"/>
        <v>0</v>
      </c>
      <c r="BG66" s="16">
        <f t="shared" si="34"/>
        <v>0</v>
      </c>
      <c r="BH66" s="16">
        <f t="shared" si="34"/>
        <v>0</v>
      </c>
    </row>
    <row r="67" spans="1:60" ht="19.5" customHeight="1" thickBot="1" x14ac:dyDescent="0.35">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ref="S67:AB76" si="35">IF(AND(S$6&gt;=$N67,S$6&lt;$N67+$O67), 1, IF(AND(S$6&gt;=$H67,S$6&lt;$H67+$I67), 2, 0))</f>
        <v>0</v>
      </c>
      <c r="T67" s="16">
        <f t="shared" si="35"/>
        <v>0</v>
      </c>
      <c r="U67" s="16">
        <f t="shared" si="35"/>
        <v>0</v>
      </c>
      <c r="V67" s="16">
        <f t="shared" si="35"/>
        <v>0</v>
      </c>
      <c r="W67" s="16">
        <f t="shared" si="35"/>
        <v>0</v>
      </c>
      <c r="X67" s="16">
        <f t="shared" si="35"/>
        <v>0</v>
      </c>
      <c r="Y67" s="16">
        <f t="shared" si="35"/>
        <v>0</v>
      </c>
      <c r="Z67" s="16">
        <f t="shared" si="35"/>
        <v>0</v>
      </c>
      <c r="AA67" s="16">
        <f t="shared" si="35"/>
        <v>0</v>
      </c>
      <c r="AB67" s="16">
        <f t="shared" si="35"/>
        <v>0</v>
      </c>
      <c r="AC67" s="16">
        <f t="shared" ref="AC67:AL76" si="36">IF(AND(AC$6&gt;=$N67,AC$6&lt;$N67+$O67), 1, IF(AND(AC$6&gt;=$H67,AC$6&lt;$H67+$I67), 2, 0))</f>
        <v>0</v>
      </c>
      <c r="AD67" s="16">
        <f t="shared" si="36"/>
        <v>0</v>
      </c>
      <c r="AE67" s="16">
        <f t="shared" si="36"/>
        <v>0</v>
      </c>
      <c r="AF67" s="16">
        <f t="shared" si="36"/>
        <v>0</v>
      </c>
      <c r="AG67" s="16">
        <f t="shared" si="36"/>
        <v>0</v>
      </c>
      <c r="AH67" s="16">
        <f t="shared" si="36"/>
        <v>0</v>
      </c>
      <c r="AI67" s="16">
        <f t="shared" si="36"/>
        <v>0</v>
      </c>
      <c r="AJ67" s="16">
        <f t="shared" si="36"/>
        <v>0</v>
      </c>
      <c r="AK67" s="16">
        <f t="shared" si="36"/>
        <v>0</v>
      </c>
      <c r="AL67" s="16">
        <f t="shared" si="36"/>
        <v>0</v>
      </c>
      <c r="AM67" s="16">
        <f t="shared" ref="AM67:AV76" si="37">IF(AND(AM$6&gt;=$N67,AM$6&lt;$N67+$O67), 1, IF(AND(AM$6&gt;=$H67,AM$6&lt;$H67+$I67), 2, 0))</f>
        <v>0</v>
      </c>
      <c r="AN67" s="16">
        <f t="shared" si="37"/>
        <v>0</v>
      </c>
      <c r="AO67" s="16">
        <f t="shared" si="37"/>
        <v>0</v>
      </c>
      <c r="AP67" s="16">
        <f t="shared" si="37"/>
        <v>0</v>
      </c>
      <c r="AQ67" s="16">
        <f t="shared" si="37"/>
        <v>0</v>
      </c>
      <c r="AR67" s="16">
        <f t="shared" si="37"/>
        <v>0</v>
      </c>
      <c r="AS67" s="16">
        <f t="shared" si="37"/>
        <v>0</v>
      </c>
      <c r="AT67" s="16">
        <f t="shared" si="37"/>
        <v>0</v>
      </c>
      <c r="AU67" s="16">
        <f t="shared" si="37"/>
        <v>0</v>
      </c>
      <c r="AV67" s="16">
        <f t="shared" si="37"/>
        <v>0</v>
      </c>
      <c r="AW67" s="16">
        <f t="shared" ref="AW67:BF76" si="38">IF(AND(AW$6&gt;=$N67,AW$6&lt;$N67+$O67), 1, IF(AND(AW$6&gt;=$H67,AW$6&lt;$H67+$I67), 2, 0))</f>
        <v>0</v>
      </c>
      <c r="AX67" s="16">
        <f t="shared" si="38"/>
        <v>0</v>
      </c>
      <c r="AY67" s="16">
        <f t="shared" si="38"/>
        <v>0</v>
      </c>
      <c r="AZ67" s="16">
        <f t="shared" si="38"/>
        <v>0</v>
      </c>
      <c r="BA67" s="16">
        <f t="shared" si="38"/>
        <v>0</v>
      </c>
      <c r="BB67" s="16">
        <f t="shared" si="38"/>
        <v>0</v>
      </c>
      <c r="BC67" s="16">
        <f t="shared" si="38"/>
        <v>0</v>
      </c>
      <c r="BD67" s="16">
        <f t="shared" si="38"/>
        <v>0</v>
      </c>
      <c r="BE67" s="16">
        <f t="shared" si="38"/>
        <v>0</v>
      </c>
      <c r="BF67" s="16">
        <f t="shared" si="38"/>
        <v>0</v>
      </c>
      <c r="BG67" s="16">
        <f t="shared" ref="BG67:BH76" si="39">IF(AND(BG$6&gt;=$N67,BG$6&lt;$N67+$O67), 1, IF(AND(BG$6&gt;=$H67,BG$6&lt;$H67+$I67), 2, 0))</f>
        <v>0</v>
      </c>
      <c r="BH67" s="16">
        <f t="shared" si="39"/>
        <v>0</v>
      </c>
    </row>
    <row r="68" spans="1:60" ht="19.5" customHeight="1" thickBot="1" x14ac:dyDescent="0.35">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5"/>
        <v>0</v>
      </c>
      <c r="T68" s="16">
        <f t="shared" si="35"/>
        <v>0</v>
      </c>
      <c r="U68" s="16">
        <f t="shared" si="35"/>
        <v>0</v>
      </c>
      <c r="V68" s="16">
        <f t="shared" si="35"/>
        <v>0</v>
      </c>
      <c r="W68" s="16">
        <f t="shared" si="35"/>
        <v>0</v>
      </c>
      <c r="X68" s="16">
        <f t="shared" si="35"/>
        <v>0</v>
      </c>
      <c r="Y68" s="16">
        <f t="shared" si="35"/>
        <v>0</v>
      </c>
      <c r="Z68" s="16">
        <f t="shared" si="35"/>
        <v>0</v>
      </c>
      <c r="AA68" s="16">
        <f t="shared" si="35"/>
        <v>0</v>
      </c>
      <c r="AB68" s="16">
        <f t="shared" si="35"/>
        <v>0</v>
      </c>
      <c r="AC68" s="16">
        <f t="shared" si="36"/>
        <v>0</v>
      </c>
      <c r="AD68" s="16">
        <f t="shared" si="36"/>
        <v>0</v>
      </c>
      <c r="AE68" s="16">
        <f t="shared" si="36"/>
        <v>0</v>
      </c>
      <c r="AF68" s="16">
        <f t="shared" si="36"/>
        <v>0</v>
      </c>
      <c r="AG68" s="16">
        <f t="shared" si="36"/>
        <v>0</v>
      </c>
      <c r="AH68" s="16">
        <f t="shared" si="36"/>
        <v>0</v>
      </c>
      <c r="AI68" s="16">
        <f t="shared" si="36"/>
        <v>0</v>
      </c>
      <c r="AJ68" s="16">
        <f t="shared" si="36"/>
        <v>0</v>
      </c>
      <c r="AK68" s="16">
        <f t="shared" si="36"/>
        <v>0</v>
      </c>
      <c r="AL68" s="16">
        <f t="shared" si="36"/>
        <v>0</v>
      </c>
      <c r="AM68" s="16">
        <f t="shared" si="37"/>
        <v>0</v>
      </c>
      <c r="AN68" s="16">
        <f t="shared" si="37"/>
        <v>0</v>
      </c>
      <c r="AO68" s="16">
        <f t="shared" si="37"/>
        <v>0</v>
      </c>
      <c r="AP68" s="16">
        <f t="shared" si="37"/>
        <v>0</v>
      </c>
      <c r="AQ68" s="16">
        <f t="shared" si="37"/>
        <v>0</v>
      </c>
      <c r="AR68" s="16">
        <f t="shared" si="37"/>
        <v>0</v>
      </c>
      <c r="AS68" s="16">
        <f t="shared" si="37"/>
        <v>0</v>
      </c>
      <c r="AT68" s="16">
        <f t="shared" si="37"/>
        <v>0</v>
      </c>
      <c r="AU68" s="16">
        <f t="shared" si="37"/>
        <v>0</v>
      </c>
      <c r="AV68" s="16">
        <f t="shared" si="37"/>
        <v>0</v>
      </c>
      <c r="AW68" s="16">
        <f t="shared" si="38"/>
        <v>0</v>
      </c>
      <c r="AX68" s="16">
        <f t="shared" si="38"/>
        <v>0</v>
      </c>
      <c r="AY68" s="16">
        <f t="shared" si="38"/>
        <v>0</v>
      </c>
      <c r="AZ68" s="16">
        <f t="shared" si="38"/>
        <v>0</v>
      </c>
      <c r="BA68" s="16">
        <f t="shared" si="38"/>
        <v>0</v>
      </c>
      <c r="BB68" s="16">
        <f t="shared" si="38"/>
        <v>0</v>
      </c>
      <c r="BC68" s="16">
        <f t="shared" si="38"/>
        <v>0</v>
      </c>
      <c r="BD68" s="16">
        <f t="shared" si="38"/>
        <v>0</v>
      </c>
      <c r="BE68" s="16">
        <f t="shared" si="38"/>
        <v>0</v>
      </c>
      <c r="BF68" s="16">
        <f t="shared" si="38"/>
        <v>0</v>
      </c>
      <c r="BG68" s="16">
        <f t="shared" si="39"/>
        <v>0</v>
      </c>
      <c r="BH68" s="16">
        <f t="shared" si="39"/>
        <v>0</v>
      </c>
    </row>
    <row r="69" spans="1:60" ht="19.5" customHeight="1" thickBot="1" x14ac:dyDescent="0.35">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5"/>
        <v>0</v>
      </c>
      <c r="T69" s="16">
        <f t="shared" si="35"/>
        <v>0</v>
      </c>
      <c r="U69" s="16">
        <f t="shared" si="35"/>
        <v>0</v>
      </c>
      <c r="V69" s="16">
        <f t="shared" si="35"/>
        <v>0</v>
      </c>
      <c r="W69" s="16">
        <f t="shared" si="35"/>
        <v>0</v>
      </c>
      <c r="X69" s="16">
        <f t="shared" si="35"/>
        <v>0</v>
      </c>
      <c r="Y69" s="16">
        <f t="shared" si="35"/>
        <v>0</v>
      </c>
      <c r="Z69" s="16">
        <f t="shared" si="35"/>
        <v>0</v>
      </c>
      <c r="AA69" s="16">
        <f t="shared" si="35"/>
        <v>0</v>
      </c>
      <c r="AB69" s="16">
        <f t="shared" si="35"/>
        <v>0</v>
      </c>
      <c r="AC69" s="16">
        <f t="shared" si="36"/>
        <v>0</v>
      </c>
      <c r="AD69" s="16">
        <f t="shared" si="36"/>
        <v>0</v>
      </c>
      <c r="AE69" s="16">
        <f t="shared" si="36"/>
        <v>0</v>
      </c>
      <c r="AF69" s="16">
        <f t="shared" si="36"/>
        <v>0</v>
      </c>
      <c r="AG69" s="16">
        <f t="shared" si="36"/>
        <v>0</v>
      </c>
      <c r="AH69" s="16">
        <f t="shared" si="36"/>
        <v>0</v>
      </c>
      <c r="AI69" s="16">
        <f t="shared" si="36"/>
        <v>0</v>
      </c>
      <c r="AJ69" s="16">
        <f t="shared" si="36"/>
        <v>0</v>
      </c>
      <c r="AK69" s="16">
        <f t="shared" si="36"/>
        <v>0</v>
      </c>
      <c r="AL69" s="16">
        <f t="shared" si="36"/>
        <v>0</v>
      </c>
      <c r="AM69" s="16">
        <f t="shared" si="37"/>
        <v>0</v>
      </c>
      <c r="AN69" s="16">
        <f t="shared" si="37"/>
        <v>0</v>
      </c>
      <c r="AO69" s="16">
        <f t="shared" si="37"/>
        <v>0</v>
      </c>
      <c r="AP69" s="16">
        <f t="shared" si="37"/>
        <v>0</v>
      </c>
      <c r="AQ69" s="16">
        <f t="shared" si="37"/>
        <v>0</v>
      </c>
      <c r="AR69" s="16">
        <f t="shared" si="37"/>
        <v>0</v>
      </c>
      <c r="AS69" s="16">
        <f t="shared" si="37"/>
        <v>0</v>
      </c>
      <c r="AT69" s="16">
        <f t="shared" si="37"/>
        <v>0</v>
      </c>
      <c r="AU69" s="16">
        <f t="shared" si="37"/>
        <v>0</v>
      </c>
      <c r="AV69" s="16">
        <f t="shared" si="37"/>
        <v>0</v>
      </c>
      <c r="AW69" s="16">
        <f t="shared" si="38"/>
        <v>0</v>
      </c>
      <c r="AX69" s="16">
        <f t="shared" si="38"/>
        <v>0</v>
      </c>
      <c r="AY69" s="16">
        <f t="shared" si="38"/>
        <v>0</v>
      </c>
      <c r="AZ69" s="16">
        <f t="shared" si="38"/>
        <v>0</v>
      </c>
      <c r="BA69" s="16">
        <f t="shared" si="38"/>
        <v>0</v>
      </c>
      <c r="BB69" s="16">
        <f t="shared" si="38"/>
        <v>0</v>
      </c>
      <c r="BC69" s="16">
        <f t="shared" si="38"/>
        <v>0</v>
      </c>
      <c r="BD69" s="16">
        <f t="shared" si="38"/>
        <v>0</v>
      </c>
      <c r="BE69" s="16">
        <f t="shared" si="38"/>
        <v>0</v>
      </c>
      <c r="BF69" s="16">
        <f t="shared" si="38"/>
        <v>0</v>
      </c>
      <c r="BG69" s="16">
        <f t="shared" si="39"/>
        <v>0</v>
      </c>
      <c r="BH69" s="16">
        <f t="shared" si="39"/>
        <v>0</v>
      </c>
    </row>
    <row r="70" spans="1:60" ht="19.5" customHeight="1" thickBot="1" x14ac:dyDescent="0.35">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5"/>
        <v>0</v>
      </c>
      <c r="T70" s="16">
        <f t="shared" si="35"/>
        <v>0</v>
      </c>
      <c r="U70" s="16">
        <f t="shared" si="35"/>
        <v>0</v>
      </c>
      <c r="V70" s="16">
        <f t="shared" si="35"/>
        <v>0</v>
      </c>
      <c r="W70" s="16">
        <f t="shared" si="35"/>
        <v>0</v>
      </c>
      <c r="X70" s="16">
        <f t="shared" si="35"/>
        <v>0</v>
      </c>
      <c r="Y70" s="16">
        <f t="shared" si="35"/>
        <v>0</v>
      </c>
      <c r="Z70" s="16">
        <f t="shared" si="35"/>
        <v>0</v>
      </c>
      <c r="AA70" s="16">
        <f t="shared" si="35"/>
        <v>0</v>
      </c>
      <c r="AB70" s="16">
        <f t="shared" si="35"/>
        <v>0</v>
      </c>
      <c r="AC70" s="16">
        <f t="shared" si="36"/>
        <v>0</v>
      </c>
      <c r="AD70" s="16">
        <f t="shared" si="36"/>
        <v>0</v>
      </c>
      <c r="AE70" s="16">
        <f t="shared" si="36"/>
        <v>0</v>
      </c>
      <c r="AF70" s="16">
        <f t="shared" si="36"/>
        <v>0</v>
      </c>
      <c r="AG70" s="16">
        <f t="shared" si="36"/>
        <v>0</v>
      </c>
      <c r="AH70" s="16">
        <f t="shared" si="36"/>
        <v>0</v>
      </c>
      <c r="AI70" s="16">
        <f t="shared" si="36"/>
        <v>0</v>
      </c>
      <c r="AJ70" s="16">
        <f t="shared" si="36"/>
        <v>0</v>
      </c>
      <c r="AK70" s="16">
        <f t="shared" si="36"/>
        <v>0</v>
      </c>
      <c r="AL70" s="16">
        <f t="shared" si="36"/>
        <v>0</v>
      </c>
      <c r="AM70" s="16">
        <f t="shared" si="37"/>
        <v>0</v>
      </c>
      <c r="AN70" s="16">
        <f t="shared" si="37"/>
        <v>0</v>
      </c>
      <c r="AO70" s="16">
        <f t="shared" si="37"/>
        <v>0</v>
      </c>
      <c r="AP70" s="16">
        <f t="shared" si="37"/>
        <v>0</v>
      </c>
      <c r="AQ70" s="16">
        <f t="shared" si="37"/>
        <v>0</v>
      </c>
      <c r="AR70" s="16">
        <f t="shared" si="37"/>
        <v>0</v>
      </c>
      <c r="AS70" s="16">
        <f t="shared" si="37"/>
        <v>0</v>
      </c>
      <c r="AT70" s="16">
        <f t="shared" si="37"/>
        <v>0</v>
      </c>
      <c r="AU70" s="16">
        <f t="shared" si="37"/>
        <v>0</v>
      </c>
      <c r="AV70" s="16">
        <f t="shared" si="37"/>
        <v>0</v>
      </c>
      <c r="AW70" s="16">
        <f t="shared" si="38"/>
        <v>0</v>
      </c>
      <c r="AX70" s="16">
        <f t="shared" si="38"/>
        <v>0</v>
      </c>
      <c r="AY70" s="16">
        <f t="shared" si="38"/>
        <v>0</v>
      </c>
      <c r="AZ70" s="16">
        <f t="shared" si="38"/>
        <v>0</v>
      </c>
      <c r="BA70" s="16">
        <f t="shared" si="38"/>
        <v>0</v>
      </c>
      <c r="BB70" s="16">
        <f t="shared" si="38"/>
        <v>0</v>
      </c>
      <c r="BC70" s="16">
        <f t="shared" si="38"/>
        <v>0</v>
      </c>
      <c r="BD70" s="16">
        <f t="shared" si="38"/>
        <v>0</v>
      </c>
      <c r="BE70" s="16">
        <f t="shared" si="38"/>
        <v>0</v>
      </c>
      <c r="BF70" s="16">
        <f t="shared" si="38"/>
        <v>0</v>
      </c>
      <c r="BG70" s="16">
        <f t="shared" si="39"/>
        <v>0</v>
      </c>
      <c r="BH70" s="16">
        <f t="shared" si="39"/>
        <v>0</v>
      </c>
    </row>
    <row r="71" spans="1:60" ht="19.5" customHeight="1" thickBot="1" x14ac:dyDescent="0.35">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5"/>
        <v>0</v>
      </c>
      <c r="T71" s="16">
        <f t="shared" si="35"/>
        <v>0</v>
      </c>
      <c r="U71" s="16">
        <f t="shared" si="35"/>
        <v>0</v>
      </c>
      <c r="V71" s="16">
        <f t="shared" si="35"/>
        <v>0</v>
      </c>
      <c r="W71" s="16">
        <f t="shared" si="35"/>
        <v>0</v>
      </c>
      <c r="X71" s="16">
        <f t="shared" si="35"/>
        <v>0</v>
      </c>
      <c r="Y71" s="16">
        <f t="shared" si="35"/>
        <v>0</v>
      </c>
      <c r="Z71" s="16">
        <f t="shared" si="35"/>
        <v>0</v>
      </c>
      <c r="AA71" s="16">
        <f t="shared" si="35"/>
        <v>0</v>
      </c>
      <c r="AB71" s="16">
        <f t="shared" si="35"/>
        <v>0</v>
      </c>
      <c r="AC71" s="16">
        <f t="shared" si="36"/>
        <v>0</v>
      </c>
      <c r="AD71" s="16">
        <f t="shared" si="36"/>
        <v>0</v>
      </c>
      <c r="AE71" s="16">
        <f t="shared" si="36"/>
        <v>0</v>
      </c>
      <c r="AF71" s="16">
        <f t="shared" si="36"/>
        <v>0</v>
      </c>
      <c r="AG71" s="16">
        <f t="shared" si="36"/>
        <v>0</v>
      </c>
      <c r="AH71" s="16">
        <f t="shared" si="36"/>
        <v>0</v>
      </c>
      <c r="AI71" s="16">
        <f t="shared" si="36"/>
        <v>0</v>
      </c>
      <c r="AJ71" s="16">
        <f t="shared" si="36"/>
        <v>0</v>
      </c>
      <c r="AK71" s="16">
        <f t="shared" si="36"/>
        <v>0</v>
      </c>
      <c r="AL71" s="16">
        <f t="shared" si="36"/>
        <v>0</v>
      </c>
      <c r="AM71" s="16">
        <f t="shared" si="37"/>
        <v>0</v>
      </c>
      <c r="AN71" s="16">
        <f t="shared" si="37"/>
        <v>0</v>
      </c>
      <c r="AO71" s="16">
        <f t="shared" si="37"/>
        <v>0</v>
      </c>
      <c r="AP71" s="16">
        <f t="shared" si="37"/>
        <v>0</v>
      </c>
      <c r="AQ71" s="16">
        <f t="shared" si="37"/>
        <v>0</v>
      </c>
      <c r="AR71" s="16">
        <f t="shared" si="37"/>
        <v>0</v>
      </c>
      <c r="AS71" s="16">
        <f t="shared" si="37"/>
        <v>0</v>
      </c>
      <c r="AT71" s="16">
        <f t="shared" si="37"/>
        <v>0</v>
      </c>
      <c r="AU71" s="16">
        <f t="shared" si="37"/>
        <v>0</v>
      </c>
      <c r="AV71" s="16">
        <f t="shared" si="37"/>
        <v>0</v>
      </c>
      <c r="AW71" s="16">
        <f t="shared" si="38"/>
        <v>0</v>
      </c>
      <c r="AX71" s="16">
        <f t="shared" si="38"/>
        <v>0</v>
      </c>
      <c r="AY71" s="16">
        <f t="shared" si="38"/>
        <v>0</v>
      </c>
      <c r="AZ71" s="16">
        <f t="shared" si="38"/>
        <v>0</v>
      </c>
      <c r="BA71" s="16">
        <f t="shared" si="38"/>
        <v>0</v>
      </c>
      <c r="BB71" s="16">
        <f t="shared" si="38"/>
        <v>0</v>
      </c>
      <c r="BC71" s="16">
        <f t="shared" si="38"/>
        <v>0</v>
      </c>
      <c r="BD71" s="16">
        <f t="shared" si="38"/>
        <v>0</v>
      </c>
      <c r="BE71" s="16">
        <f t="shared" si="38"/>
        <v>0</v>
      </c>
      <c r="BF71" s="16">
        <f t="shared" si="38"/>
        <v>0</v>
      </c>
      <c r="BG71" s="16">
        <f t="shared" si="39"/>
        <v>0</v>
      </c>
      <c r="BH71" s="16">
        <f t="shared" si="39"/>
        <v>0</v>
      </c>
    </row>
    <row r="72" spans="1:60" ht="19.5" customHeight="1" thickBot="1" x14ac:dyDescent="0.35">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5"/>
        <v>0</v>
      </c>
      <c r="T72" s="16">
        <f t="shared" si="35"/>
        <v>0</v>
      </c>
      <c r="U72" s="16">
        <f t="shared" si="35"/>
        <v>0</v>
      </c>
      <c r="V72" s="16">
        <f t="shared" si="35"/>
        <v>0</v>
      </c>
      <c r="W72" s="16">
        <f t="shared" si="35"/>
        <v>0</v>
      </c>
      <c r="X72" s="16">
        <f t="shared" si="35"/>
        <v>0</v>
      </c>
      <c r="Y72" s="16">
        <f t="shared" si="35"/>
        <v>0</v>
      </c>
      <c r="Z72" s="16">
        <f t="shared" si="35"/>
        <v>0</v>
      </c>
      <c r="AA72" s="16">
        <f t="shared" si="35"/>
        <v>0</v>
      </c>
      <c r="AB72" s="16">
        <f t="shared" si="35"/>
        <v>0</v>
      </c>
      <c r="AC72" s="16">
        <f t="shared" si="36"/>
        <v>0</v>
      </c>
      <c r="AD72" s="16">
        <f t="shared" si="36"/>
        <v>0</v>
      </c>
      <c r="AE72" s="16">
        <f t="shared" si="36"/>
        <v>0</v>
      </c>
      <c r="AF72" s="16">
        <f t="shared" si="36"/>
        <v>0</v>
      </c>
      <c r="AG72" s="16">
        <f t="shared" si="36"/>
        <v>0</v>
      </c>
      <c r="AH72" s="16">
        <f t="shared" si="36"/>
        <v>0</v>
      </c>
      <c r="AI72" s="16">
        <f t="shared" si="36"/>
        <v>0</v>
      </c>
      <c r="AJ72" s="16">
        <f t="shared" si="36"/>
        <v>0</v>
      </c>
      <c r="AK72" s="16">
        <f t="shared" si="36"/>
        <v>0</v>
      </c>
      <c r="AL72" s="16">
        <f t="shared" si="36"/>
        <v>0</v>
      </c>
      <c r="AM72" s="16">
        <f t="shared" si="37"/>
        <v>0</v>
      </c>
      <c r="AN72" s="16">
        <f t="shared" si="37"/>
        <v>0</v>
      </c>
      <c r="AO72" s="16">
        <f t="shared" si="37"/>
        <v>0</v>
      </c>
      <c r="AP72" s="16">
        <f t="shared" si="37"/>
        <v>0</v>
      </c>
      <c r="AQ72" s="16">
        <f t="shared" si="37"/>
        <v>0</v>
      </c>
      <c r="AR72" s="16">
        <f t="shared" si="37"/>
        <v>0</v>
      </c>
      <c r="AS72" s="16">
        <f t="shared" si="37"/>
        <v>0</v>
      </c>
      <c r="AT72" s="16">
        <f t="shared" si="37"/>
        <v>0</v>
      </c>
      <c r="AU72" s="16">
        <f t="shared" si="37"/>
        <v>0</v>
      </c>
      <c r="AV72" s="16">
        <f t="shared" si="37"/>
        <v>0</v>
      </c>
      <c r="AW72" s="16">
        <f t="shared" si="38"/>
        <v>0</v>
      </c>
      <c r="AX72" s="16">
        <f t="shared" si="38"/>
        <v>0</v>
      </c>
      <c r="AY72" s="16">
        <f t="shared" si="38"/>
        <v>0</v>
      </c>
      <c r="AZ72" s="16">
        <f t="shared" si="38"/>
        <v>0</v>
      </c>
      <c r="BA72" s="16">
        <f t="shared" si="38"/>
        <v>0</v>
      </c>
      <c r="BB72" s="16">
        <f t="shared" si="38"/>
        <v>0</v>
      </c>
      <c r="BC72" s="16">
        <f t="shared" si="38"/>
        <v>0</v>
      </c>
      <c r="BD72" s="16">
        <f t="shared" si="38"/>
        <v>0</v>
      </c>
      <c r="BE72" s="16">
        <f t="shared" si="38"/>
        <v>0</v>
      </c>
      <c r="BF72" s="16">
        <f t="shared" si="38"/>
        <v>0</v>
      </c>
      <c r="BG72" s="16">
        <f t="shared" si="39"/>
        <v>0</v>
      </c>
      <c r="BH72" s="16">
        <f t="shared" si="39"/>
        <v>0</v>
      </c>
    </row>
    <row r="73" spans="1:60" ht="19.5" customHeight="1" thickBot="1" x14ac:dyDescent="0.35">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5"/>
        <v>0</v>
      </c>
      <c r="T73" s="16">
        <f t="shared" si="35"/>
        <v>0</v>
      </c>
      <c r="U73" s="16">
        <f t="shared" si="35"/>
        <v>0</v>
      </c>
      <c r="V73" s="16">
        <f t="shared" si="35"/>
        <v>0</v>
      </c>
      <c r="W73" s="16">
        <f t="shared" si="35"/>
        <v>0</v>
      </c>
      <c r="X73" s="16">
        <f t="shared" si="35"/>
        <v>0</v>
      </c>
      <c r="Y73" s="16">
        <f t="shared" si="35"/>
        <v>0</v>
      </c>
      <c r="Z73" s="16">
        <f t="shared" si="35"/>
        <v>0</v>
      </c>
      <c r="AA73" s="16">
        <f t="shared" si="35"/>
        <v>0</v>
      </c>
      <c r="AB73" s="16">
        <f t="shared" si="35"/>
        <v>0</v>
      </c>
      <c r="AC73" s="16">
        <f t="shared" si="36"/>
        <v>0</v>
      </c>
      <c r="AD73" s="16">
        <f t="shared" si="36"/>
        <v>0</v>
      </c>
      <c r="AE73" s="16">
        <f t="shared" si="36"/>
        <v>0</v>
      </c>
      <c r="AF73" s="16">
        <f t="shared" si="36"/>
        <v>0</v>
      </c>
      <c r="AG73" s="16">
        <f t="shared" si="36"/>
        <v>0</v>
      </c>
      <c r="AH73" s="16">
        <f t="shared" si="36"/>
        <v>0</v>
      </c>
      <c r="AI73" s="16">
        <f t="shared" si="36"/>
        <v>0</v>
      </c>
      <c r="AJ73" s="16">
        <f t="shared" si="36"/>
        <v>0</v>
      </c>
      <c r="AK73" s="16">
        <f t="shared" si="36"/>
        <v>0</v>
      </c>
      <c r="AL73" s="16">
        <f t="shared" si="36"/>
        <v>0</v>
      </c>
      <c r="AM73" s="16">
        <f t="shared" si="37"/>
        <v>0</v>
      </c>
      <c r="AN73" s="16">
        <f t="shared" si="37"/>
        <v>0</v>
      </c>
      <c r="AO73" s="16">
        <f t="shared" si="37"/>
        <v>0</v>
      </c>
      <c r="AP73" s="16">
        <f t="shared" si="37"/>
        <v>0</v>
      </c>
      <c r="AQ73" s="16">
        <f t="shared" si="37"/>
        <v>0</v>
      </c>
      <c r="AR73" s="16">
        <f t="shared" si="37"/>
        <v>0</v>
      </c>
      <c r="AS73" s="16">
        <f t="shared" si="37"/>
        <v>0</v>
      </c>
      <c r="AT73" s="16">
        <f t="shared" si="37"/>
        <v>0</v>
      </c>
      <c r="AU73" s="16">
        <f t="shared" si="37"/>
        <v>0</v>
      </c>
      <c r="AV73" s="16">
        <f t="shared" si="37"/>
        <v>0</v>
      </c>
      <c r="AW73" s="16">
        <f t="shared" si="38"/>
        <v>0</v>
      </c>
      <c r="AX73" s="16">
        <f t="shared" si="38"/>
        <v>0</v>
      </c>
      <c r="AY73" s="16">
        <f t="shared" si="38"/>
        <v>0</v>
      </c>
      <c r="AZ73" s="16">
        <f t="shared" si="38"/>
        <v>0</v>
      </c>
      <c r="BA73" s="16">
        <f t="shared" si="38"/>
        <v>0</v>
      </c>
      <c r="BB73" s="16">
        <f t="shared" si="38"/>
        <v>0</v>
      </c>
      <c r="BC73" s="16">
        <f t="shared" si="38"/>
        <v>0</v>
      </c>
      <c r="BD73" s="16">
        <f t="shared" si="38"/>
        <v>0</v>
      </c>
      <c r="BE73" s="16">
        <f t="shared" si="38"/>
        <v>0</v>
      </c>
      <c r="BF73" s="16">
        <f t="shared" si="38"/>
        <v>0</v>
      </c>
      <c r="BG73" s="16">
        <f t="shared" si="39"/>
        <v>0</v>
      </c>
      <c r="BH73" s="16">
        <f t="shared" si="39"/>
        <v>0</v>
      </c>
    </row>
    <row r="74" spans="1:60" ht="19.5" customHeight="1" thickBot="1" x14ac:dyDescent="0.35">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5"/>
        <v>0</v>
      </c>
      <c r="T74" s="16">
        <f t="shared" si="35"/>
        <v>0</v>
      </c>
      <c r="U74" s="16">
        <f t="shared" si="35"/>
        <v>0</v>
      </c>
      <c r="V74" s="16">
        <f t="shared" si="35"/>
        <v>0</v>
      </c>
      <c r="W74" s="16">
        <f t="shared" si="35"/>
        <v>0</v>
      </c>
      <c r="X74" s="16">
        <f t="shared" si="35"/>
        <v>0</v>
      </c>
      <c r="Y74" s="16">
        <f t="shared" si="35"/>
        <v>0</v>
      </c>
      <c r="Z74" s="16">
        <f t="shared" si="35"/>
        <v>0</v>
      </c>
      <c r="AA74" s="16">
        <f t="shared" si="35"/>
        <v>0</v>
      </c>
      <c r="AB74" s="16">
        <f t="shared" si="35"/>
        <v>0</v>
      </c>
      <c r="AC74" s="16">
        <f t="shared" si="36"/>
        <v>0</v>
      </c>
      <c r="AD74" s="16">
        <f t="shared" si="36"/>
        <v>0</v>
      </c>
      <c r="AE74" s="16">
        <f t="shared" si="36"/>
        <v>0</v>
      </c>
      <c r="AF74" s="16">
        <f t="shared" si="36"/>
        <v>0</v>
      </c>
      <c r="AG74" s="16">
        <f t="shared" si="36"/>
        <v>0</v>
      </c>
      <c r="AH74" s="16">
        <f t="shared" si="36"/>
        <v>0</v>
      </c>
      <c r="AI74" s="16">
        <f t="shared" si="36"/>
        <v>0</v>
      </c>
      <c r="AJ74" s="16">
        <f t="shared" si="36"/>
        <v>0</v>
      </c>
      <c r="AK74" s="16">
        <f t="shared" si="36"/>
        <v>0</v>
      </c>
      <c r="AL74" s="16">
        <f t="shared" si="36"/>
        <v>0</v>
      </c>
      <c r="AM74" s="16">
        <f t="shared" si="37"/>
        <v>0</v>
      </c>
      <c r="AN74" s="16">
        <f t="shared" si="37"/>
        <v>0</v>
      </c>
      <c r="AO74" s="16">
        <f t="shared" si="37"/>
        <v>0</v>
      </c>
      <c r="AP74" s="16">
        <f t="shared" si="37"/>
        <v>0</v>
      </c>
      <c r="AQ74" s="16">
        <f t="shared" si="37"/>
        <v>0</v>
      </c>
      <c r="AR74" s="16">
        <f t="shared" si="37"/>
        <v>0</v>
      </c>
      <c r="AS74" s="16">
        <f t="shared" si="37"/>
        <v>0</v>
      </c>
      <c r="AT74" s="16">
        <f t="shared" si="37"/>
        <v>0</v>
      </c>
      <c r="AU74" s="16">
        <f t="shared" si="37"/>
        <v>0</v>
      </c>
      <c r="AV74" s="16">
        <f t="shared" si="37"/>
        <v>0</v>
      </c>
      <c r="AW74" s="16">
        <f t="shared" si="38"/>
        <v>0</v>
      </c>
      <c r="AX74" s="16">
        <f t="shared" si="38"/>
        <v>0</v>
      </c>
      <c r="AY74" s="16">
        <f t="shared" si="38"/>
        <v>0</v>
      </c>
      <c r="AZ74" s="16">
        <f t="shared" si="38"/>
        <v>0</v>
      </c>
      <c r="BA74" s="16">
        <f t="shared" si="38"/>
        <v>0</v>
      </c>
      <c r="BB74" s="16">
        <f t="shared" si="38"/>
        <v>0</v>
      </c>
      <c r="BC74" s="16">
        <f t="shared" si="38"/>
        <v>0</v>
      </c>
      <c r="BD74" s="16">
        <f t="shared" si="38"/>
        <v>0</v>
      </c>
      <c r="BE74" s="16">
        <f t="shared" si="38"/>
        <v>0</v>
      </c>
      <c r="BF74" s="16">
        <f t="shared" si="38"/>
        <v>0</v>
      </c>
      <c r="BG74" s="16">
        <f t="shared" si="39"/>
        <v>0</v>
      </c>
      <c r="BH74" s="16">
        <f t="shared" si="39"/>
        <v>0</v>
      </c>
    </row>
    <row r="75" spans="1:60" ht="19.5" customHeight="1" thickBot="1" x14ac:dyDescent="0.35">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5"/>
        <v>0</v>
      </c>
      <c r="T75" s="16">
        <f t="shared" si="35"/>
        <v>0</v>
      </c>
      <c r="U75" s="16">
        <f t="shared" si="35"/>
        <v>0</v>
      </c>
      <c r="V75" s="16">
        <f t="shared" si="35"/>
        <v>0</v>
      </c>
      <c r="W75" s="16">
        <f t="shared" si="35"/>
        <v>0</v>
      </c>
      <c r="X75" s="16">
        <f t="shared" si="35"/>
        <v>0</v>
      </c>
      <c r="Y75" s="16">
        <f t="shared" si="35"/>
        <v>0</v>
      </c>
      <c r="Z75" s="16">
        <f t="shared" si="35"/>
        <v>0</v>
      </c>
      <c r="AA75" s="16">
        <f t="shared" si="35"/>
        <v>0</v>
      </c>
      <c r="AB75" s="16">
        <f t="shared" si="35"/>
        <v>0</v>
      </c>
      <c r="AC75" s="16">
        <f t="shared" si="36"/>
        <v>0</v>
      </c>
      <c r="AD75" s="16">
        <f t="shared" si="36"/>
        <v>0</v>
      </c>
      <c r="AE75" s="16">
        <f t="shared" si="36"/>
        <v>0</v>
      </c>
      <c r="AF75" s="16">
        <f t="shared" si="36"/>
        <v>0</v>
      </c>
      <c r="AG75" s="16">
        <f t="shared" si="36"/>
        <v>0</v>
      </c>
      <c r="AH75" s="16">
        <f t="shared" si="36"/>
        <v>0</v>
      </c>
      <c r="AI75" s="16">
        <f t="shared" si="36"/>
        <v>0</v>
      </c>
      <c r="AJ75" s="16">
        <f t="shared" si="36"/>
        <v>0</v>
      </c>
      <c r="AK75" s="16">
        <f t="shared" si="36"/>
        <v>0</v>
      </c>
      <c r="AL75" s="16">
        <f t="shared" si="36"/>
        <v>0</v>
      </c>
      <c r="AM75" s="16">
        <f t="shared" si="37"/>
        <v>0</v>
      </c>
      <c r="AN75" s="16">
        <f t="shared" si="37"/>
        <v>0</v>
      </c>
      <c r="AO75" s="16">
        <f t="shared" si="37"/>
        <v>0</v>
      </c>
      <c r="AP75" s="16">
        <f t="shared" si="37"/>
        <v>0</v>
      </c>
      <c r="AQ75" s="16">
        <f t="shared" si="37"/>
        <v>0</v>
      </c>
      <c r="AR75" s="16">
        <f t="shared" si="37"/>
        <v>0</v>
      </c>
      <c r="AS75" s="16">
        <f t="shared" si="37"/>
        <v>0</v>
      </c>
      <c r="AT75" s="16">
        <f t="shared" si="37"/>
        <v>0</v>
      </c>
      <c r="AU75" s="16">
        <f t="shared" si="37"/>
        <v>0</v>
      </c>
      <c r="AV75" s="16">
        <f t="shared" si="37"/>
        <v>0</v>
      </c>
      <c r="AW75" s="16">
        <f t="shared" si="38"/>
        <v>0</v>
      </c>
      <c r="AX75" s="16">
        <f t="shared" si="38"/>
        <v>0</v>
      </c>
      <c r="AY75" s="16">
        <f t="shared" si="38"/>
        <v>0</v>
      </c>
      <c r="AZ75" s="16">
        <f t="shared" si="38"/>
        <v>0</v>
      </c>
      <c r="BA75" s="16">
        <f t="shared" si="38"/>
        <v>0</v>
      </c>
      <c r="BB75" s="16">
        <f t="shared" si="38"/>
        <v>0</v>
      </c>
      <c r="BC75" s="16">
        <f t="shared" si="38"/>
        <v>0</v>
      </c>
      <c r="BD75" s="16">
        <f t="shared" si="38"/>
        <v>0</v>
      </c>
      <c r="BE75" s="16">
        <f t="shared" si="38"/>
        <v>0</v>
      </c>
      <c r="BF75" s="16">
        <f t="shared" si="38"/>
        <v>0</v>
      </c>
      <c r="BG75" s="16">
        <f t="shared" si="39"/>
        <v>0</v>
      </c>
      <c r="BH75" s="16">
        <f t="shared" si="39"/>
        <v>0</v>
      </c>
    </row>
    <row r="76" spans="1:60" ht="19.5" customHeight="1" thickBot="1" x14ac:dyDescent="0.35">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5"/>
        <v>0</v>
      </c>
      <c r="T76" s="16">
        <f t="shared" si="35"/>
        <v>0</v>
      </c>
      <c r="U76" s="16">
        <f t="shared" si="35"/>
        <v>0</v>
      </c>
      <c r="V76" s="16">
        <f t="shared" si="35"/>
        <v>0</v>
      </c>
      <c r="W76" s="16">
        <f t="shared" si="35"/>
        <v>0</v>
      </c>
      <c r="X76" s="16">
        <f t="shared" si="35"/>
        <v>0</v>
      </c>
      <c r="Y76" s="16">
        <f t="shared" si="35"/>
        <v>0</v>
      </c>
      <c r="Z76" s="16">
        <f t="shared" si="35"/>
        <v>0</v>
      </c>
      <c r="AA76" s="16">
        <f t="shared" si="35"/>
        <v>0</v>
      </c>
      <c r="AB76" s="16">
        <f t="shared" si="35"/>
        <v>0</v>
      </c>
      <c r="AC76" s="16">
        <f t="shared" si="36"/>
        <v>0</v>
      </c>
      <c r="AD76" s="16">
        <f t="shared" si="36"/>
        <v>0</v>
      </c>
      <c r="AE76" s="16">
        <f t="shared" si="36"/>
        <v>0</v>
      </c>
      <c r="AF76" s="16">
        <f t="shared" si="36"/>
        <v>0</v>
      </c>
      <c r="AG76" s="16">
        <f t="shared" si="36"/>
        <v>0</v>
      </c>
      <c r="AH76" s="16">
        <f t="shared" si="36"/>
        <v>0</v>
      </c>
      <c r="AI76" s="16">
        <f t="shared" si="36"/>
        <v>0</v>
      </c>
      <c r="AJ76" s="16">
        <f t="shared" si="36"/>
        <v>0</v>
      </c>
      <c r="AK76" s="16">
        <f t="shared" si="36"/>
        <v>0</v>
      </c>
      <c r="AL76" s="16">
        <f t="shared" si="36"/>
        <v>0</v>
      </c>
      <c r="AM76" s="16">
        <f t="shared" si="37"/>
        <v>0</v>
      </c>
      <c r="AN76" s="16">
        <f t="shared" si="37"/>
        <v>0</v>
      </c>
      <c r="AO76" s="16">
        <f t="shared" si="37"/>
        <v>0</v>
      </c>
      <c r="AP76" s="16">
        <f t="shared" si="37"/>
        <v>0</v>
      </c>
      <c r="AQ76" s="16">
        <f t="shared" si="37"/>
        <v>0</v>
      </c>
      <c r="AR76" s="16">
        <f t="shared" si="37"/>
        <v>0</v>
      </c>
      <c r="AS76" s="16">
        <f t="shared" si="37"/>
        <v>0</v>
      </c>
      <c r="AT76" s="16">
        <f t="shared" si="37"/>
        <v>0</v>
      </c>
      <c r="AU76" s="16">
        <f t="shared" si="37"/>
        <v>0</v>
      </c>
      <c r="AV76" s="16">
        <f t="shared" si="37"/>
        <v>0</v>
      </c>
      <c r="AW76" s="16">
        <f t="shared" si="38"/>
        <v>0</v>
      </c>
      <c r="AX76" s="16">
        <f t="shared" si="38"/>
        <v>0</v>
      </c>
      <c r="AY76" s="16">
        <f t="shared" si="38"/>
        <v>0</v>
      </c>
      <c r="AZ76" s="16">
        <f t="shared" si="38"/>
        <v>0</v>
      </c>
      <c r="BA76" s="16">
        <f t="shared" si="38"/>
        <v>0</v>
      </c>
      <c r="BB76" s="16">
        <f t="shared" si="38"/>
        <v>0</v>
      </c>
      <c r="BC76" s="16">
        <f t="shared" si="38"/>
        <v>0</v>
      </c>
      <c r="BD76" s="16">
        <f t="shared" si="38"/>
        <v>0</v>
      </c>
      <c r="BE76" s="16">
        <f t="shared" si="38"/>
        <v>0</v>
      </c>
      <c r="BF76" s="16">
        <f t="shared" si="38"/>
        <v>0</v>
      </c>
      <c r="BG76" s="16">
        <f t="shared" si="39"/>
        <v>0</v>
      </c>
      <c r="BH76" s="16">
        <f t="shared" si="39"/>
        <v>0</v>
      </c>
    </row>
    <row r="77" spans="1:60" ht="19.5" customHeight="1" thickBot="1" x14ac:dyDescent="0.35">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ref="S77:AB86" si="40">IF(AND(S$6&gt;=$N77,S$6&lt;$N77+$O77), 1, IF(AND(S$6&gt;=$H77,S$6&lt;$H77+$I77), 2, 0))</f>
        <v>0</v>
      </c>
      <c r="T77" s="16">
        <f t="shared" si="40"/>
        <v>0</v>
      </c>
      <c r="U77" s="16">
        <f t="shared" si="40"/>
        <v>0</v>
      </c>
      <c r="V77" s="16">
        <f t="shared" si="40"/>
        <v>0</v>
      </c>
      <c r="W77" s="16">
        <f t="shared" si="40"/>
        <v>0</v>
      </c>
      <c r="X77" s="16">
        <f t="shared" si="40"/>
        <v>0</v>
      </c>
      <c r="Y77" s="16">
        <f t="shared" si="40"/>
        <v>0</v>
      </c>
      <c r="Z77" s="16">
        <f t="shared" si="40"/>
        <v>0</v>
      </c>
      <c r="AA77" s="16">
        <f t="shared" si="40"/>
        <v>0</v>
      </c>
      <c r="AB77" s="16">
        <f t="shared" si="40"/>
        <v>0</v>
      </c>
      <c r="AC77" s="16">
        <f t="shared" ref="AC77:AL86" si="41">IF(AND(AC$6&gt;=$N77,AC$6&lt;$N77+$O77), 1, IF(AND(AC$6&gt;=$H77,AC$6&lt;$H77+$I77), 2, 0))</f>
        <v>0</v>
      </c>
      <c r="AD77" s="16">
        <f t="shared" si="41"/>
        <v>0</v>
      </c>
      <c r="AE77" s="16">
        <f t="shared" si="41"/>
        <v>0</v>
      </c>
      <c r="AF77" s="16">
        <f t="shared" si="41"/>
        <v>0</v>
      </c>
      <c r="AG77" s="16">
        <f t="shared" si="41"/>
        <v>0</v>
      </c>
      <c r="AH77" s="16">
        <f t="shared" si="41"/>
        <v>0</v>
      </c>
      <c r="AI77" s="16">
        <f t="shared" si="41"/>
        <v>0</v>
      </c>
      <c r="AJ77" s="16">
        <f t="shared" si="41"/>
        <v>0</v>
      </c>
      <c r="AK77" s="16">
        <f t="shared" si="41"/>
        <v>0</v>
      </c>
      <c r="AL77" s="16">
        <f t="shared" si="41"/>
        <v>0</v>
      </c>
      <c r="AM77" s="16">
        <f t="shared" ref="AM77:AV86" si="42">IF(AND(AM$6&gt;=$N77,AM$6&lt;$N77+$O77), 1, IF(AND(AM$6&gt;=$H77,AM$6&lt;$H77+$I77), 2, 0))</f>
        <v>0</v>
      </c>
      <c r="AN77" s="16">
        <f t="shared" si="42"/>
        <v>0</v>
      </c>
      <c r="AO77" s="16">
        <f t="shared" si="42"/>
        <v>0</v>
      </c>
      <c r="AP77" s="16">
        <f t="shared" si="42"/>
        <v>0</v>
      </c>
      <c r="AQ77" s="16">
        <f t="shared" si="42"/>
        <v>0</v>
      </c>
      <c r="AR77" s="16">
        <f t="shared" si="42"/>
        <v>0</v>
      </c>
      <c r="AS77" s="16">
        <f t="shared" si="42"/>
        <v>0</v>
      </c>
      <c r="AT77" s="16">
        <f t="shared" si="42"/>
        <v>0</v>
      </c>
      <c r="AU77" s="16">
        <f t="shared" si="42"/>
        <v>0</v>
      </c>
      <c r="AV77" s="16">
        <f t="shared" si="42"/>
        <v>0</v>
      </c>
      <c r="AW77" s="16">
        <f t="shared" ref="AW77:BF86" si="43">IF(AND(AW$6&gt;=$N77,AW$6&lt;$N77+$O77), 1, IF(AND(AW$6&gt;=$H77,AW$6&lt;$H77+$I77), 2, 0))</f>
        <v>0</v>
      </c>
      <c r="AX77" s="16">
        <f t="shared" si="43"/>
        <v>0</v>
      </c>
      <c r="AY77" s="16">
        <f t="shared" si="43"/>
        <v>0</v>
      </c>
      <c r="AZ77" s="16">
        <f t="shared" si="43"/>
        <v>0</v>
      </c>
      <c r="BA77" s="16">
        <f t="shared" si="43"/>
        <v>0</v>
      </c>
      <c r="BB77" s="16">
        <f t="shared" si="43"/>
        <v>0</v>
      </c>
      <c r="BC77" s="16">
        <f t="shared" si="43"/>
        <v>0</v>
      </c>
      <c r="BD77" s="16">
        <f t="shared" si="43"/>
        <v>0</v>
      </c>
      <c r="BE77" s="16">
        <f t="shared" si="43"/>
        <v>0</v>
      </c>
      <c r="BF77" s="16">
        <f t="shared" si="43"/>
        <v>0</v>
      </c>
      <c r="BG77" s="16">
        <f t="shared" ref="BG77:BH86" si="44">IF(AND(BG$6&gt;=$N77,BG$6&lt;$N77+$O77), 1, IF(AND(BG$6&gt;=$H77,BG$6&lt;$H77+$I77), 2, 0))</f>
        <v>0</v>
      </c>
      <c r="BH77" s="16">
        <f t="shared" si="44"/>
        <v>0</v>
      </c>
    </row>
    <row r="78" spans="1:60" ht="19.5" customHeight="1" thickBot="1" x14ac:dyDescent="0.35">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40"/>
        <v>0</v>
      </c>
      <c r="T78" s="16">
        <f t="shared" si="40"/>
        <v>0</v>
      </c>
      <c r="U78" s="16">
        <f t="shared" si="40"/>
        <v>0</v>
      </c>
      <c r="V78" s="16">
        <f t="shared" si="40"/>
        <v>0</v>
      </c>
      <c r="W78" s="16">
        <f t="shared" si="40"/>
        <v>0</v>
      </c>
      <c r="X78" s="16">
        <f t="shared" si="40"/>
        <v>0</v>
      </c>
      <c r="Y78" s="16">
        <f t="shared" si="40"/>
        <v>0</v>
      </c>
      <c r="Z78" s="16">
        <f t="shared" si="40"/>
        <v>0</v>
      </c>
      <c r="AA78" s="16">
        <f t="shared" si="40"/>
        <v>0</v>
      </c>
      <c r="AB78" s="16">
        <f t="shared" si="40"/>
        <v>0</v>
      </c>
      <c r="AC78" s="16">
        <f t="shared" si="41"/>
        <v>0</v>
      </c>
      <c r="AD78" s="16">
        <f t="shared" si="41"/>
        <v>0</v>
      </c>
      <c r="AE78" s="16">
        <f t="shared" si="41"/>
        <v>0</v>
      </c>
      <c r="AF78" s="16">
        <f t="shared" si="41"/>
        <v>0</v>
      </c>
      <c r="AG78" s="16">
        <f t="shared" si="41"/>
        <v>0</v>
      </c>
      <c r="AH78" s="16">
        <f t="shared" si="41"/>
        <v>0</v>
      </c>
      <c r="AI78" s="16">
        <f t="shared" si="41"/>
        <v>0</v>
      </c>
      <c r="AJ78" s="16">
        <f t="shared" si="41"/>
        <v>0</v>
      </c>
      <c r="AK78" s="16">
        <f t="shared" si="41"/>
        <v>0</v>
      </c>
      <c r="AL78" s="16">
        <f t="shared" si="41"/>
        <v>0</v>
      </c>
      <c r="AM78" s="16">
        <f t="shared" si="42"/>
        <v>0</v>
      </c>
      <c r="AN78" s="16">
        <f t="shared" si="42"/>
        <v>0</v>
      </c>
      <c r="AO78" s="16">
        <f t="shared" si="42"/>
        <v>0</v>
      </c>
      <c r="AP78" s="16">
        <f t="shared" si="42"/>
        <v>0</v>
      </c>
      <c r="AQ78" s="16">
        <f t="shared" si="42"/>
        <v>0</v>
      </c>
      <c r="AR78" s="16">
        <f t="shared" si="42"/>
        <v>0</v>
      </c>
      <c r="AS78" s="16">
        <f t="shared" si="42"/>
        <v>0</v>
      </c>
      <c r="AT78" s="16">
        <f t="shared" si="42"/>
        <v>0</v>
      </c>
      <c r="AU78" s="16">
        <f t="shared" si="42"/>
        <v>0</v>
      </c>
      <c r="AV78" s="16">
        <f t="shared" si="42"/>
        <v>0</v>
      </c>
      <c r="AW78" s="16">
        <f t="shared" si="43"/>
        <v>0</v>
      </c>
      <c r="AX78" s="16">
        <f t="shared" si="43"/>
        <v>0</v>
      </c>
      <c r="AY78" s="16">
        <f t="shared" si="43"/>
        <v>0</v>
      </c>
      <c r="AZ78" s="16">
        <f t="shared" si="43"/>
        <v>0</v>
      </c>
      <c r="BA78" s="16">
        <f t="shared" si="43"/>
        <v>0</v>
      </c>
      <c r="BB78" s="16">
        <f t="shared" si="43"/>
        <v>0</v>
      </c>
      <c r="BC78" s="16">
        <f t="shared" si="43"/>
        <v>0</v>
      </c>
      <c r="BD78" s="16">
        <f t="shared" si="43"/>
        <v>0</v>
      </c>
      <c r="BE78" s="16">
        <f t="shared" si="43"/>
        <v>0</v>
      </c>
      <c r="BF78" s="16">
        <f t="shared" si="43"/>
        <v>0</v>
      </c>
      <c r="BG78" s="16">
        <f t="shared" si="44"/>
        <v>0</v>
      </c>
      <c r="BH78" s="16">
        <f t="shared" si="44"/>
        <v>0</v>
      </c>
    </row>
    <row r="79" spans="1:60" ht="19.5" customHeight="1" thickBot="1" x14ac:dyDescent="0.35">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40"/>
        <v>0</v>
      </c>
      <c r="T79" s="16">
        <f t="shared" si="40"/>
        <v>0</v>
      </c>
      <c r="U79" s="16">
        <f t="shared" si="40"/>
        <v>0</v>
      </c>
      <c r="V79" s="16">
        <f t="shared" si="40"/>
        <v>0</v>
      </c>
      <c r="W79" s="16">
        <f t="shared" si="40"/>
        <v>0</v>
      </c>
      <c r="X79" s="16">
        <f t="shared" si="40"/>
        <v>0</v>
      </c>
      <c r="Y79" s="16">
        <f t="shared" si="40"/>
        <v>0</v>
      </c>
      <c r="Z79" s="16">
        <f t="shared" si="40"/>
        <v>0</v>
      </c>
      <c r="AA79" s="16">
        <f t="shared" si="40"/>
        <v>0</v>
      </c>
      <c r="AB79" s="16">
        <f t="shared" si="40"/>
        <v>0</v>
      </c>
      <c r="AC79" s="16">
        <f t="shared" si="41"/>
        <v>0</v>
      </c>
      <c r="AD79" s="16">
        <f t="shared" si="41"/>
        <v>0</v>
      </c>
      <c r="AE79" s="16">
        <f t="shared" si="41"/>
        <v>0</v>
      </c>
      <c r="AF79" s="16">
        <f t="shared" si="41"/>
        <v>0</v>
      </c>
      <c r="AG79" s="16">
        <f t="shared" si="41"/>
        <v>0</v>
      </c>
      <c r="AH79" s="16">
        <f t="shared" si="41"/>
        <v>0</v>
      </c>
      <c r="AI79" s="16">
        <f t="shared" si="41"/>
        <v>0</v>
      </c>
      <c r="AJ79" s="16">
        <f t="shared" si="41"/>
        <v>0</v>
      </c>
      <c r="AK79" s="16">
        <f t="shared" si="41"/>
        <v>0</v>
      </c>
      <c r="AL79" s="16">
        <f t="shared" si="41"/>
        <v>0</v>
      </c>
      <c r="AM79" s="16">
        <f t="shared" si="42"/>
        <v>0</v>
      </c>
      <c r="AN79" s="16">
        <f t="shared" si="42"/>
        <v>0</v>
      </c>
      <c r="AO79" s="16">
        <f t="shared" si="42"/>
        <v>0</v>
      </c>
      <c r="AP79" s="16">
        <f t="shared" si="42"/>
        <v>0</v>
      </c>
      <c r="AQ79" s="16">
        <f t="shared" si="42"/>
        <v>0</v>
      </c>
      <c r="AR79" s="16">
        <f t="shared" si="42"/>
        <v>0</v>
      </c>
      <c r="AS79" s="16">
        <f t="shared" si="42"/>
        <v>0</v>
      </c>
      <c r="AT79" s="16">
        <f t="shared" si="42"/>
        <v>0</v>
      </c>
      <c r="AU79" s="16">
        <f t="shared" si="42"/>
        <v>0</v>
      </c>
      <c r="AV79" s="16">
        <f t="shared" si="42"/>
        <v>0</v>
      </c>
      <c r="AW79" s="16">
        <f t="shared" si="43"/>
        <v>0</v>
      </c>
      <c r="AX79" s="16">
        <f t="shared" si="43"/>
        <v>0</v>
      </c>
      <c r="AY79" s="16">
        <f t="shared" si="43"/>
        <v>0</v>
      </c>
      <c r="AZ79" s="16">
        <f t="shared" si="43"/>
        <v>0</v>
      </c>
      <c r="BA79" s="16">
        <f t="shared" si="43"/>
        <v>0</v>
      </c>
      <c r="BB79" s="16">
        <f t="shared" si="43"/>
        <v>0</v>
      </c>
      <c r="BC79" s="16">
        <f t="shared" si="43"/>
        <v>0</v>
      </c>
      <c r="BD79" s="16">
        <f t="shared" si="43"/>
        <v>0</v>
      </c>
      <c r="BE79" s="16">
        <f t="shared" si="43"/>
        <v>0</v>
      </c>
      <c r="BF79" s="16">
        <f t="shared" si="43"/>
        <v>0</v>
      </c>
      <c r="BG79" s="16">
        <f t="shared" si="44"/>
        <v>0</v>
      </c>
      <c r="BH79" s="16">
        <f t="shared" si="44"/>
        <v>0</v>
      </c>
    </row>
    <row r="80" spans="1:60" ht="19.5" customHeight="1" thickBot="1" x14ac:dyDescent="0.35">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40"/>
        <v>0</v>
      </c>
      <c r="T80" s="16">
        <f t="shared" si="40"/>
        <v>0</v>
      </c>
      <c r="U80" s="16">
        <f t="shared" si="40"/>
        <v>0</v>
      </c>
      <c r="V80" s="16">
        <f t="shared" si="40"/>
        <v>0</v>
      </c>
      <c r="W80" s="16">
        <f t="shared" si="40"/>
        <v>0</v>
      </c>
      <c r="X80" s="16">
        <f t="shared" si="40"/>
        <v>0</v>
      </c>
      <c r="Y80" s="16">
        <f t="shared" si="40"/>
        <v>0</v>
      </c>
      <c r="Z80" s="16">
        <f t="shared" si="40"/>
        <v>0</v>
      </c>
      <c r="AA80" s="16">
        <f t="shared" si="40"/>
        <v>0</v>
      </c>
      <c r="AB80" s="16">
        <f t="shared" si="40"/>
        <v>0</v>
      </c>
      <c r="AC80" s="16">
        <f t="shared" si="41"/>
        <v>0</v>
      </c>
      <c r="AD80" s="16">
        <f t="shared" si="41"/>
        <v>0</v>
      </c>
      <c r="AE80" s="16">
        <f t="shared" si="41"/>
        <v>0</v>
      </c>
      <c r="AF80" s="16">
        <f t="shared" si="41"/>
        <v>0</v>
      </c>
      <c r="AG80" s="16">
        <f t="shared" si="41"/>
        <v>0</v>
      </c>
      <c r="AH80" s="16">
        <f t="shared" si="41"/>
        <v>0</v>
      </c>
      <c r="AI80" s="16">
        <f t="shared" si="41"/>
        <v>0</v>
      </c>
      <c r="AJ80" s="16">
        <f t="shared" si="41"/>
        <v>0</v>
      </c>
      <c r="AK80" s="16">
        <f t="shared" si="41"/>
        <v>0</v>
      </c>
      <c r="AL80" s="16">
        <f t="shared" si="41"/>
        <v>0</v>
      </c>
      <c r="AM80" s="16">
        <f t="shared" si="42"/>
        <v>0</v>
      </c>
      <c r="AN80" s="16">
        <f t="shared" si="42"/>
        <v>0</v>
      </c>
      <c r="AO80" s="16">
        <f t="shared" si="42"/>
        <v>0</v>
      </c>
      <c r="AP80" s="16">
        <f t="shared" si="42"/>
        <v>0</v>
      </c>
      <c r="AQ80" s="16">
        <f t="shared" si="42"/>
        <v>0</v>
      </c>
      <c r="AR80" s="16">
        <f t="shared" si="42"/>
        <v>0</v>
      </c>
      <c r="AS80" s="16">
        <f t="shared" si="42"/>
        <v>0</v>
      </c>
      <c r="AT80" s="16">
        <f t="shared" si="42"/>
        <v>0</v>
      </c>
      <c r="AU80" s="16">
        <f t="shared" si="42"/>
        <v>0</v>
      </c>
      <c r="AV80" s="16">
        <f t="shared" si="42"/>
        <v>0</v>
      </c>
      <c r="AW80" s="16">
        <f t="shared" si="43"/>
        <v>0</v>
      </c>
      <c r="AX80" s="16">
        <f t="shared" si="43"/>
        <v>0</v>
      </c>
      <c r="AY80" s="16">
        <f t="shared" si="43"/>
        <v>0</v>
      </c>
      <c r="AZ80" s="16">
        <f t="shared" si="43"/>
        <v>0</v>
      </c>
      <c r="BA80" s="16">
        <f t="shared" si="43"/>
        <v>0</v>
      </c>
      <c r="BB80" s="16">
        <f t="shared" si="43"/>
        <v>0</v>
      </c>
      <c r="BC80" s="16">
        <f t="shared" si="43"/>
        <v>0</v>
      </c>
      <c r="BD80" s="16">
        <f t="shared" si="43"/>
        <v>0</v>
      </c>
      <c r="BE80" s="16">
        <f t="shared" si="43"/>
        <v>0</v>
      </c>
      <c r="BF80" s="16">
        <f t="shared" si="43"/>
        <v>0</v>
      </c>
      <c r="BG80" s="16">
        <f t="shared" si="44"/>
        <v>0</v>
      </c>
      <c r="BH80" s="16">
        <f t="shared" si="44"/>
        <v>0</v>
      </c>
    </row>
    <row r="81" spans="1:60" ht="19.5" customHeight="1" thickBot="1" x14ac:dyDescent="0.35">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40"/>
        <v>0</v>
      </c>
      <c r="T81" s="16">
        <f t="shared" si="40"/>
        <v>0</v>
      </c>
      <c r="U81" s="16">
        <f t="shared" si="40"/>
        <v>0</v>
      </c>
      <c r="V81" s="16">
        <f t="shared" si="40"/>
        <v>0</v>
      </c>
      <c r="W81" s="16">
        <f t="shared" si="40"/>
        <v>0</v>
      </c>
      <c r="X81" s="16">
        <f t="shared" si="40"/>
        <v>0</v>
      </c>
      <c r="Y81" s="16">
        <f t="shared" si="40"/>
        <v>0</v>
      </c>
      <c r="Z81" s="16">
        <f t="shared" si="40"/>
        <v>0</v>
      </c>
      <c r="AA81" s="16">
        <f t="shared" si="40"/>
        <v>0</v>
      </c>
      <c r="AB81" s="16">
        <f t="shared" si="40"/>
        <v>0</v>
      </c>
      <c r="AC81" s="16">
        <f t="shared" si="41"/>
        <v>0</v>
      </c>
      <c r="AD81" s="16">
        <f t="shared" si="41"/>
        <v>0</v>
      </c>
      <c r="AE81" s="16">
        <f t="shared" si="41"/>
        <v>0</v>
      </c>
      <c r="AF81" s="16">
        <f t="shared" si="41"/>
        <v>0</v>
      </c>
      <c r="AG81" s="16">
        <f t="shared" si="41"/>
        <v>0</v>
      </c>
      <c r="AH81" s="16">
        <f t="shared" si="41"/>
        <v>0</v>
      </c>
      <c r="AI81" s="16">
        <f t="shared" si="41"/>
        <v>0</v>
      </c>
      <c r="AJ81" s="16">
        <f t="shared" si="41"/>
        <v>0</v>
      </c>
      <c r="AK81" s="16">
        <f t="shared" si="41"/>
        <v>0</v>
      </c>
      <c r="AL81" s="16">
        <f t="shared" si="41"/>
        <v>0</v>
      </c>
      <c r="AM81" s="16">
        <f t="shared" si="42"/>
        <v>0</v>
      </c>
      <c r="AN81" s="16">
        <f t="shared" si="42"/>
        <v>0</v>
      </c>
      <c r="AO81" s="16">
        <f t="shared" si="42"/>
        <v>0</v>
      </c>
      <c r="AP81" s="16">
        <f t="shared" si="42"/>
        <v>0</v>
      </c>
      <c r="AQ81" s="16">
        <f t="shared" si="42"/>
        <v>0</v>
      </c>
      <c r="AR81" s="16">
        <f t="shared" si="42"/>
        <v>0</v>
      </c>
      <c r="AS81" s="16">
        <f t="shared" si="42"/>
        <v>0</v>
      </c>
      <c r="AT81" s="16">
        <f t="shared" si="42"/>
        <v>0</v>
      </c>
      <c r="AU81" s="16">
        <f t="shared" si="42"/>
        <v>0</v>
      </c>
      <c r="AV81" s="16">
        <f t="shared" si="42"/>
        <v>0</v>
      </c>
      <c r="AW81" s="16">
        <f t="shared" si="43"/>
        <v>0</v>
      </c>
      <c r="AX81" s="16">
        <f t="shared" si="43"/>
        <v>0</v>
      </c>
      <c r="AY81" s="16">
        <f t="shared" si="43"/>
        <v>0</v>
      </c>
      <c r="AZ81" s="16">
        <f t="shared" si="43"/>
        <v>0</v>
      </c>
      <c r="BA81" s="16">
        <f t="shared" si="43"/>
        <v>0</v>
      </c>
      <c r="BB81" s="16">
        <f t="shared" si="43"/>
        <v>0</v>
      </c>
      <c r="BC81" s="16">
        <f t="shared" si="43"/>
        <v>0</v>
      </c>
      <c r="BD81" s="16">
        <f t="shared" si="43"/>
        <v>0</v>
      </c>
      <c r="BE81" s="16">
        <f t="shared" si="43"/>
        <v>0</v>
      </c>
      <c r="BF81" s="16">
        <f t="shared" si="43"/>
        <v>0</v>
      </c>
      <c r="BG81" s="16">
        <f t="shared" si="44"/>
        <v>0</v>
      </c>
      <c r="BH81" s="16">
        <f t="shared" si="44"/>
        <v>0</v>
      </c>
    </row>
    <row r="82" spans="1:60" ht="19.5" customHeight="1" thickBot="1" x14ac:dyDescent="0.35">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40"/>
        <v>0</v>
      </c>
      <c r="T82" s="16">
        <f t="shared" si="40"/>
        <v>0</v>
      </c>
      <c r="U82" s="16">
        <f t="shared" si="40"/>
        <v>0</v>
      </c>
      <c r="V82" s="16">
        <f t="shared" si="40"/>
        <v>0</v>
      </c>
      <c r="W82" s="16">
        <f t="shared" si="40"/>
        <v>0</v>
      </c>
      <c r="X82" s="16">
        <f t="shared" si="40"/>
        <v>0</v>
      </c>
      <c r="Y82" s="16">
        <f t="shared" si="40"/>
        <v>0</v>
      </c>
      <c r="Z82" s="16">
        <f t="shared" si="40"/>
        <v>0</v>
      </c>
      <c r="AA82" s="16">
        <f t="shared" si="40"/>
        <v>0</v>
      </c>
      <c r="AB82" s="16">
        <f t="shared" si="40"/>
        <v>0</v>
      </c>
      <c r="AC82" s="16">
        <f t="shared" si="41"/>
        <v>0</v>
      </c>
      <c r="AD82" s="16">
        <f t="shared" si="41"/>
        <v>0</v>
      </c>
      <c r="AE82" s="16">
        <f t="shared" si="41"/>
        <v>0</v>
      </c>
      <c r="AF82" s="16">
        <f t="shared" si="41"/>
        <v>0</v>
      </c>
      <c r="AG82" s="16">
        <f t="shared" si="41"/>
        <v>0</v>
      </c>
      <c r="AH82" s="16">
        <f t="shared" si="41"/>
        <v>0</v>
      </c>
      <c r="AI82" s="16">
        <f t="shared" si="41"/>
        <v>0</v>
      </c>
      <c r="AJ82" s="16">
        <f t="shared" si="41"/>
        <v>0</v>
      </c>
      <c r="AK82" s="16">
        <f t="shared" si="41"/>
        <v>0</v>
      </c>
      <c r="AL82" s="16">
        <f t="shared" si="41"/>
        <v>0</v>
      </c>
      <c r="AM82" s="16">
        <f t="shared" si="42"/>
        <v>0</v>
      </c>
      <c r="AN82" s="16">
        <f t="shared" si="42"/>
        <v>0</v>
      </c>
      <c r="AO82" s="16">
        <f t="shared" si="42"/>
        <v>0</v>
      </c>
      <c r="AP82" s="16">
        <f t="shared" si="42"/>
        <v>0</v>
      </c>
      <c r="AQ82" s="16">
        <f t="shared" si="42"/>
        <v>0</v>
      </c>
      <c r="AR82" s="16">
        <f t="shared" si="42"/>
        <v>0</v>
      </c>
      <c r="AS82" s="16">
        <f t="shared" si="42"/>
        <v>0</v>
      </c>
      <c r="AT82" s="16">
        <f t="shared" si="42"/>
        <v>0</v>
      </c>
      <c r="AU82" s="16">
        <f t="shared" si="42"/>
        <v>0</v>
      </c>
      <c r="AV82" s="16">
        <f t="shared" si="42"/>
        <v>0</v>
      </c>
      <c r="AW82" s="16">
        <f t="shared" si="43"/>
        <v>0</v>
      </c>
      <c r="AX82" s="16">
        <f t="shared" si="43"/>
        <v>0</v>
      </c>
      <c r="AY82" s="16">
        <f t="shared" si="43"/>
        <v>0</v>
      </c>
      <c r="AZ82" s="16">
        <f t="shared" si="43"/>
        <v>0</v>
      </c>
      <c r="BA82" s="16">
        <f t="shared" si="43"/>
        <v>0</v>
      </c>
      <c r="BB82" s="16">
        <f t="shared" si="43"/>
        <v>0</v>
      </c>
      <c r="BC82" s="16">
        <f t="shared" si="43"/>
        <v>0</v>
      </c>
      <c r="BD82" s="16">
        <f t="shared" si="43"/>
        <v>0</v>
      </c>
      <c r="BE82" s="16">
        <f t="shared" si="43"/>
        <v>0</v>
      </c>
      <c r="BF82" s="16">
        <f t="shared" si="43"/>
        <v>0</v>
      </c>
      <c r="BG82" s="16">
        <f t="shared" si="44"/>
        <v>0</v>
      </c>
      <c r="BH82" s="16">
        <f t="shared" si="44"/>
        <v>0</v>
      </c>
    </row>
    <row r="83" spans="1:60" ht="19.5" customHeight="1" thickBot="1" x14ac:dyDescent="0.35">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40"/>
        <v>0</v>
      </c>
      <c r="T83" s="16">
        <f t="shared" si="40"/>
        <v>0</v>
      </c>
      <c r="U83" s="16">
        <f t="shared" si="40"/>
        <v>0</v>
      </c>
      <c r="V83" s="16">
        <f t="shared" si="40"/>
        <v>0</v>
      </c>
      <c r="W83" s="16">
        <f t="shared" si="40"/>
        <v>0</v>
      </c>
      <c r="X83" s="16">
        <f t="shared" si="40"/>
        <v>0</v>
      </c>
      <c r="Y83" s="16">
        <f t="shared" si="40"/>
        <v>0</v>
      </c>
      <c r="Z83" s="16">
        <f t="shared" si="40"/>
        <v>0</v>
      </c>
      <c r="AA83" s="16">
        <f t="shared" si="40"/>
        <v>0</v>
      </c>
      <c r="AB83" s="16">
        <f t="shared" si="40"/>
        <v>0</v>
      </c>
      <c r="AC83" s="16">
        <f t="shared" si="41"/>
        <v>0</v>
      </c>
      <c r="AD83" s="16">
        <f t="shared" si="41"/>
        <v>0</v>
      </c>
      <c r="AE83" s="16">
        <f t="shared" si="41"/>
        <v>0</v>
      </c>
      <c r="AF83" s="16">
        <f t="shared" si="41"/>
        <v>0</v>
      </c>
      <c r="AG83" s="16">
        <f t="shared" si="41"/>
        <v>0</v>
      </c>
      <c r="AH83" s="16">
        <f t="shared" si="41"/>
        <v>0</v>
      </c>
      <c r="AI83" s="16">
        <f t="shared" si="41"/>
        <v>0</v>
      </c>
      <c r="AJ83" s="16">
        <f t="shared" si="41"/>
        <v>0</v>
      </c>
      <c r="AK83" s="16">
        <f t="shared" si="41"/>
        <v>0</v>
      </c>
      <c r="AL83" s="16">
        <f t="shared" si="41"/>
        <v>0</v>
      </c>
      <c r="AM83" s="16">
        <f t="shared" si="42"/>
        <v>0</v>
      </c>
      <c r="AN83" s="16">
        <f t="shared" si="42"/>
        <v>0</v>
      </c>
      <c r="AO83" s="16">
        <f t="shared" si="42"/>
        <v>0</v>
      </c>
      <c r="AP83" s="16">
        <f t="shared" si="42"/>
        <v>0</v>
      </c>
      <c r="AQ83" s="16">
        <f t="shared" si="42"/>
        <v>0</v>
      </c>
      <c r="AR83" s="16">
        <f t="shared" si="42"/>
        <v>0</v>
      </c>
      <c r="AS83" s="16">
        <f t="shared" si="42"/>
        <v>0</v>
      </c>
      <c r="AT83" s="16">
        <f t="shared" si="42"/>
        <v>0</v>
      </c>
      <c r="AU83" s="16">
        <f t="shared" si="42"/>
        <v>0</v>
      </c>
      <c r="AV83" s="16">
        <f t="shared" si="42"/>
        <v>0</v>
      </c>
      <c r="AW83" s="16">
        <f t="shared" si="43"/>
        <v>0</v>
      </c>
      <c r="AX83" s="16">
        <f t="shared" si="43"/>
        <v>0</v>
      </c>
      <c r="AY83" s="16">
        <f t="shared" si="43"/>
        <v>0</v>
      </c>
      <c r="AZ83" s="16">
        <f t="shared" si="43"/>
        <v>0</v>
      </c>
      <c r="BA83" s="16">
        <f t="shared" si="43"/>
        <v>0</v>
      </c>
      <c r="BB83" s="16">
        <f t="shared" si="43"/>
        <v>0</v>
      </c>
      <c r="BC83" s="16">
        <f t="shared" si="43"/>
        <v>0</v>
      </c>
      <c r="BD83" s="16">
        <f t="shared" si="43"/>
        <v>0</v>
      </c>
      <c r="BE83" s="16">
        <f t="shared" si="43"/>
        <v>0</v>
      </c>
      <c r="BF83" s="16">
        <f t="shared" si="43"/>
        <v>0</v>
      </c>
      <c r="BG83" s="16">
        <f t="shared" si="44"/>
        <v>0</v>
      </c>
      <c r="BH83" s="16">
        <f t="shared" si="44"/>
        <v>0</v>
      </c>
    </row>
    <row r="84" spans="1:60" ht="19.5" customHeight="1" thickBot="1" x14ac:dyDescent="0.35">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0"/>
        <v>0</v>
      </c>
      <c r="T84" s="16">
        <f t="shared" si="40"/>
        <v>0</v>
      </c>
      <c r="U84" s="16">
        <f t="shared" si="40"/>
        <v>0</v>
      </c>
      <c r="V84" s="16">
        <f t="shared" si="40"/>
        <v>0</v>
      </c>
      <c r="W84" s="16">
        <f t="shared" si="40"/>
        <v>0</v>
      </c>
      <c r="X84" s="16">
        <f t="shared" si="40"/>
        <v>0</v>
      </c>
      <c r="Y84" s="16">
        <f t="shared" si="40"/>
        <v>0</v>
      </c>
      <c r="Z84" s="16">
        <f t="shared" si="40"/>
        <v>0</v>
      </c>
      <c r="AA84" s="16">
        <f t="shared" si="40"/>
        <v>0</v>
      </c>
      <c r="AB84" s="16">
        <f t="shared" si="40"/>
        <v>0</v>
      </c>
      <c r="AC84" s="16">
        <f t="shared" si="41"/>
        <v>0</v>
      </c>
      <c r="AD84" s="16">
        <f t="shared" si="41"/>
        <v>0</v>
      </c>
      <c r="AE84" s="16">
        <f t="shared" si="41"/>
        <v>0</v>
      </c>
      <c r="AF84" s="16">
        <f t="shared" si="41"/>
        <v>0</v>
      </c>
      <c r="AG84" s="16">
        <f t="shared" si="41"/>
        <v>0</v>
      </c>
      <c r="AH84" s="16">
        <f t="shared" si="41"/>
        <v>0</v>
      </c>
      <c r="AI84" s="16">
        <f t="shared" si="41"/>
        <v>0</v>
      </c>
      <c r="AJ84" s="16">
        <f t="shared" si="41"/>
        <v>0</v>
      </c>
      <c r="AK84" s="16">
        <f t="shared" si="41"/>
        <v>0</v>
      </c>
      <c r="AL84" s="16">
        <f t="shared" si="41"/>
        <v>0</v>
      </c>
      <c r="AM84" s="16">
        <f t="shared" si="42"/>
        <v>0</v>
      </c>
      <c r="AN84" s="16">
        <f t="shared" si="42"/>
        <v>0</v>
      </c>
      <c r="AO84" s="16">
        <f t="shared" si="42"/>
        <v>0</v>
      </c>
      <c r="AP84" s="16">
        <f t="shared" si="42"/>
        <v>0</v>
      </c>
      <c r="AQ84" s="16">
        <f t="shared" si="42"/>
        <v>0</v>
      </c>
      <c r="AR84" s="16">
        <f t="shared" si="42"/>
        <v>0</v>
      </c>
      <c r="AS84" s="16">
        <f t="shared" si="42"/>
        <v>0</v>
      </c>
      <c r="AT84" s="16">
        <f t="shared" si="42"/>
        <v>0</v>
      </c>
      <c r="AU84" s="16">
        <f t="shared" si="42"/>
        <v>0</v>
      </c>
      <c r="AV84" s="16">
        <f t="shared" si="42"/>
        <v>0</v>
      </c>
      <c r="AW84" s="16">
        <f t="shared" si="43"/>
        <v>0</v>
      </c>
      <c r="AX84" s="16">
        <f t="shared" si="43"/>
        <v>0</v>
      </c>
      <c r="AY84" s="16">
        <f t="shared" si="43"/>
        <v>0</v>
      </c>
      <c r="AZ84" s="16">
        <f t="shared" si="43"/>
        <v>0</v>
      </c>
      <c r="BA84" s="16">
        <f t="shared" si="43"/>
        <v>0</v>
      </c>
      <c r="BB84" s="16">
        <f t="shared" si="43"/>
        <v>0</v>
      </c>
      <c r="BC84" s="16">
        <f t="shared" si="43"/>
        <v>0</v>
      </c>
      <c r="BD84" s="16">
        <f t="shared" si="43"/>
        <v>0</v>
      </c>
      <c r="BE84" s="16">
        <f t="shared" si="43"/>
        <v>0</v>
      </c>
      <c r="BF84" s="16">
        <f t="shared" si="43"/>
        <v>0</v>
      </c>
      <c r="BG84" s="16">
        <f t="shared" si="44"/>
        <v>0</v>
      </c>
      <c r="BH84" s="16">
        <f t="shared" si="44"/>
        <v>0</v>
      </c>
    </row>
    <row r="85" spans="1:60" ht="19.5" customHeight="1" thickBot="1" x14ac:dyDescent="0.35">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0"/>
        <v>0</v>
      </c>
      <c r="T85" s="16">
        <f t="shared" si="40"/>
        <v>0</v>
      </c>
      <c r="U85" s="16">
        <f t="shared" si="40"/>
        <v>0</v>
      </c>
      <c r="V85" s="16">
        <f t="shared" si="40"/>
        <v>0</v>
      </c>
      <c r="W85" s="16">
        <f t="shared" si="40"/>
        <v>0</v>
      </c>
      <c r="X85" s="16">
        <f t="shared" si="40"/>
        <v>0</v>
      </c>
      <c r="Y85" s="16">
        <f t="shared" si="40"/>
        <v>0</v>
      </c>
      <c r="Z85" s="16">
        <f t="shared" si="40"/>
        <v>0</v>
      </c>
      <c r="AA85" s="16">
        <f t="shared" si="40"/>
        <v>0</v>
      </c>
      <c r="AB85" s="16">
        <f t="shared" si="40"/>
        <v>0</v>
      </c>
      <c r="AC85" s="16">
        <f t="shared" si="41"/>
        <v>0</v>
      </c>
      <c r="AD85" s="16">
        <f t="shared" si="41"/>
        <v>0</v>
      </c>
      <c r="AE85" s="16">
        <f t="shared" si="41"/>
        <v>0</v>
      </c>
      <c r="AF85" s="16">
        <f t="shared" si="41"/>
        <v>0</v>
      </c>
      <c r="AG85" s="16">
        <f t="shared" si="41"/>
        <v>0</v>
      </c>
      <c r="AH85" s="16">
        <f t="shared" si="41"/>
        <v>0</v>
      </c>
      <c r="AI85" s="16">
        <f t="shared" si="41"/>
        <v>0</v>
      </c>
      <c r="AJ85" s="16">
        <f t="shared" si="41"/>
        <v>0</v>
      </c>
      <c r="AK85" s="16">
        <f t="shared" si="41"/>
        <v>0</v>
      </c>
      <c r="AL85" s="16">
        <f t="shared" si="41"/>
        <v>0</v>
      </c>
      <c r="AM85" s="16">
        <f t="shared" si="42"/>
        <v>0</v>
      </c>
      <c r="AN85" s="16">
        <f t="shared" si="42"/>
        <v>0</v>
      </c>
      <c r="AO85" s="16">
        <f t="shared" si="42"/>
        <v>0</v>
      </c>
      <c r="AP85" s="16">
        <f t="shared" si="42"/>
        <v>0</v>
      </c>
      <c r="AQ85" s="16">
        <f t="shared" si="42"/>
        <v>0</v>
      </c>
      <c r="AR85" s="16">
        <f t="shared" si="42"/>
        <v>0</v>
      </c>
      <c r="AS85" s="16">
        <f t="shared" si="42"/>
        <v>0</v>
      </c>
      <c r="AT85" s="16">
        <f t="shared" si="42"/>
        <v>0</v>
      </c>
      <c r="AU85" s="16">
        <f t="shared" si="42"/>
        <v>0</v>
      </c>
      <c r="AV85" s="16">
        <f t="shared" si="42"/>
        <v>0</v>
      </c>
      <c r="AW85" s="16">
        <f t="shared" si="43"/>
        <v>0</v>
      </c>
      <c r="AX85" s="16">
        <f t="shared" si="43"/>
        <v>0</v>
      </c>
      <c r="AY85" s="16">
        <f t="shared" si="43"/>
        <v>0</v>
      </c>
      <c r="AZ85" s="16">
        <f t="shared" si="43"/>
        <v>0</v>
      </c>
      <c r="BA85" s="16">
        <f t="shared" si="43"/>
        <v>0</v>
      </c>
      <c r="BB85" s="16">
        <f t="shared" si="43"/>
        <v>0</v>
      </c>
      <c r="BC85" s="16">
        <f t="shared" si="43"/>
        <v>0</v>
      </c>
      <c r="BD85" s="16">
        <f t="shared" si="43"/>
        <v>0</v>
      </c>
      <c r="BE85" s="16">
        <f t="shared" si="43"/>
        <v>0</v>
      </c>
      <c r="BF85" s="16">
        <f t="shared" si="43"/>
        <v>0</v>
      </c>
      <c r="BG85" s="16">
        <f t="shared" si="44"/>
        <v>0</v>
      </c>
      <c r="BH85" s="16">
        <f t="shared" si="44"/>
        <v>0</v>
      </c>
    </row>
    <row r="86" spans="1:60" ht="19.5" customHeight="1" thickBot="1" x14ac:dyDescent="0.35">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0"/>
        <v>0</v>
      </c>
      <c r="T86" s="16">
        <f t="shared" si="40"/>
        <v>0</v>
      </c>
      <c r="U86" s="16">
        <f t="shared" si="40"/>
        <v>0</v>
      </c>
      <c r="V86" s="16">
        <f t="shared" si="40"/>
        <v>0</v>
      </c>
      <c r="W86" s="16">
        <f t="shared" si="40"/>
        <v>0</v>
      </c>
      <c r="X86" s="16">
        <f t="shared" si="40"/>
        <v>0</v>
      </c>
      <c r="Y86" s="16">
        <f t="shared" si="40"/>
        <v>0</v>
      </c>
      <c r="Z86" s="16">
        <f t="shared" si="40"/>
        <v>0</v>
      </c>
      <c r="AA86" s="16">
        <f t="shared" si="40"/>
        <v>0</v>
      </c>
      <c r="AB86" s="16">
        <f t="shared" si="40"/>
        <v>0</v>
      </c>
      <c r="AC86" s="16">
        <f t="shared" si="41"/>
        <v>0</v>
      </c>
      <c r="AD86" s="16">
        <f t="shared" si="41"/>
        <v>0</v>
      </c>
      <c r="AE86" s="16">
        <f t="shared" si="41"/>
        <v>0</v>
      </c>
      <c r="AF86" s="16">
        <f t="shared" si="41"/>
        <v>0</v>
      </c>
      <c r="AG86" s="16">
        <f t="shared" si="41"/>
        <v>0</v>
      </c>
      <c r="AH86" s="16">
        <f t="shared" si="41"/>
        <v>0</v>
      </c>
      <c r="AI86" s="16">
        <f t="shared" si="41"/>
        <v>0</v>
      </c>
      <c r="AJ86" s="16">
        <f t="shared" si="41"/>
        <v>0</v>
      </c>
      <c r="AK86" s="16">
        <f t="shared" si="41"/>
        <v>0</v>
      </c>
      <c r="AL86" s="16">
        <f t="shared" si="41"/>
        <v>0</v>
      </c>
      <c r="AM86" s="16">
        <f t="shared" si="42"/>
        <v>0</v>
      </c>
      <c r="AN86" s="16">
        <f t="shared" si="42"/>
        <v>0</v>
      </c>
      <c r="AO86" s="16">
        <f t="shared" si="42"/>
        <v>0</v>
      </c>
      <c r="AP86" s="16">
        <f t="shared" si="42"/>
        <v>0</v>
      </c>
      <c r="AQ86" s="16">
        <f t="shared" si="42"/>
        <v>0</v>
      </c>
      <c r="AR86" s="16">
        <f t="shared" si="42"/>
        <v>0</v>
      </c>
      <c r="AS86" s="16">
        <f t="shared" si="42"/>
        <v>0</v>
      </c>
      <c r="AT86" s="16">
        <f t="shared" si="42"/>
        <v>0</v>
      </c>
      <c r="AU86" s="16">
        <f t="shared" si="42"/>
        <v>0</v>
      </c>
      <c r="AV86" s="16">
        <f t="shared" si="42"/>
        <v>0</v>
      </c>
      <c r="AW86" s="16">
        <f t="shared" si="43"/>
        <v>0</v>
      </c>
      <c r="AX86" s="16">
        <f t="shared" si="43"/>
        <v>0</v>
      </c>
      <c r="AY86" s="16">
        <f t="shared" si="43"/>
        <v>0</v>
      </c>
      <c r="AZ86" s="16">
        <f t="shared" si="43"/>
        <v>0</v>
      </c>
      <c r="BA86" s="16">
        <f t="shared" si="43"/>
        <v>0</v>
      </c>
      <c r="BB86" s="16">
        <f t="shared" si="43"/>
        <v>0</v>
      </c>
      <c r="BC86" s="16">
        <f t="shared" si="43"/>
        <v>0</v>
      </c>
      <c r="BD86" s="16">
        <f t="shared" si="43"/>
        <v>0</v>
      </c>
      <c r="BE86" s="16">
        <f t="shared" si="43"/>
        <v>0</v>
      </c>
      <c r="BF86" s="16">
        <f t="shared" si="43"/>
        <v>0</v>
      </c>
      <c r="BG86" s="16">
        <f t="shared" si="44"/>
        <v>0</v>
      </c>
      <c r="BH86" s="16">
        <f t="shared" si="44"/>
        <v>0</v>
      </c>
    </row>
    <row r="87" spans="1:60" ht="19.5" customHeight="1" thickBot="1" x14ac:dyDescent="0.35">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ref="S87:AB96" si="45">IF(AND(S$6&gt;=$N87,S$6&lt;$N87+$O87), 1, IF(AND(S$6&gt;=$H87,S$6&lt;$H87+$I87), 2, 0))</f>
        <v>0</v>
      </c>
      <c r="T87" s="16">
        <f t="shared" si="45"/>
        <v>0</v>
      </c>
      <c r="U87" s="16">
        <f t="shared" si="45"/>
        <v>0</v>
      </c>
      <c r="V87" s="16">
        <f t="shared" si="45"/>
        <v>0</v>
      </c>
      <c r="W87" s="16">
        <f t="shared" si="45"/>
        <v>0</v>
      </c>
      <c r="X87" s="16">
        <f t="shared" si="45"/>
        <v>0</v>
      </c>
      <c r="Y87" s="16">
        <f t="shared" si="45"/>
        <v>0</v>
      </c>
      <c r="Z87" s="16">
        <f t="shared" si="45"/>
        <v>0</v>
      </c>
      <c r="AA87" s="16">
        <f t="shared" si="45"/>
        <v>0</v>
      </c>
      <c r="AB87" s="16">
        <f t="shared" si="45"/>
        <v>0</v>
      </c>
      <c r="AC87" s="16">
        <f t="shared" ref="AC87:AL96" si="46">IF(AND(AC$6&gt;=$N87,AC$6&lt;$N87+$O87), 1, IF(AND(AC$6&gt;=$H87,AC$6&lt;$H87+$I87), 2, 0))</f>
        <v>0</v>
      </c>
      <c r="AD87" s="16">
        <f t="shared" si="46"/>
        <v>0</v>
      </c>
      <c r="AE87" s="16">
        <f t="shared" si="46"/>
        <v>0</v>
      </c>
      <c r="AF87" s="16">
        <f t="shared" si="46"/>
        <v>0</v>
      </c>
      <c r="AG87" s="16">
        <f t="shared" si="46"/>
        <v>0</v>
      </c>
      <c r="AH87" s="16">
        <f t="shared" si="46"/>
        <v>0</v>
      </c>
      <c r="AI87" s="16">
        <f t="shared" si="46"/>
        <v>0</v>
      </c>
      <c r="AJ87" s="16">
        <f t="shared" si="46"/>
        <v>0</v>
      </c>
      <c r="AK87" s="16">
        <f t="shared" si="46"/>
        <v>0</v>
      </c>
      <c r="AL87" s="16">
        <f t="shared" si="46"/>
        <v>0</v>
      </c>
      <c r="AM87" s="16">
        <f t="shared" ref="AM87:AV96" si="47">IF(AND(AM$6&gt;=$N87,AM$6&lt;$N87+$O87), 1, IF(AND(AM$6&gt;=$H87,AM$6&lt;$H87+$I87), 2, 0))</f>
        <v>0</v>
      </c>
      <c r="AN87" s="16">
        <f t="shared" si="47"/>
        <v>0</v>
      </c>
      <c r="AO87" s="16">
        <f t="shared" si="47"/>
        <v>0</v>
      </c>
      <c r="AP87" s="16">
        <f t="shared" si="47"/>
        <v>0</v>
      </c>
      <c r="AQ87" s="16">
        <f t="shared" si="47"/>
        <v>0</v>
      </c>
      <c r="AR87" s="16">
        <f t="shared" si="47"/>
        <v>0</v>
      </c>
      <c r="AS87" s="16">
        <f t="shared" si="47"/>
        <v>0</v>
      </c>
      <c r="AT87" s="16">
        <f t="shared" si="47"/>
        <v>0</v>
      </c>
      <c r="AU87" s="16">
        <f t="shared" si="47"/>
        <v>0</v>
      </c>
      <c r="AV87" s="16">
        <f t="shared" si="47"/>
        <v>0</v>
      </c>
      <c r="AW87" s="16">
        <f t="shared" ref="AW87:BF96" si="48">IF(AND(AW$6&gt;=$N87,AW$6&lt;$N87+$O87), 1, IF(AND(AW$6&gt;=$H87,AW$6&lt;$H87+$I87), 2, 0))</f>
        <v>0</v>
      </c>
      <c r="AX87" s="16">
        <f t="shared" si="48"/>
        <v>0</v>
      </c>
      <c r="AY87" s="16">
        <f t="shared" si="48"/>
        <v>0</v>
      </c>
      <c r="AZ87" s="16">
        <f t="shared" si="48"/>
        <v>0</v>
      </c>
      <c r="BA87" s="16">
        <f t="shared" si="48"/>
        <v>0</v>
      </c>
      <c r="BB87" s="16">
        <f t="shared" si="48"/>
        <v>0</v>
      </c>
      <c r="BC87" s="16">
        <f t="shared" si="48"/>
        <v>0</v>
      </c>
      <c r="BD87" s="16">
        <f t="shared" si="48"/>
        <v>0</v>
      </c>
      <c r="BE87" s="16">
        <f t="shared" si="48"/>
        <v>0</v>
      </c>
      <c r="BF87" s="16">
        <f t="shared" si="48"/>
        <v>0</v>
      </c>
      <c r="BG87" s="16">
        <f t="shared" ref="BG87:BH96" si="49">IF(AND(BG$6&gt;=$N87,BG$6&lt;$N87+$O87), 1, IF(AND(BG$6&gt;=$H87,BG$6&lt;$H87+$I87), 2, 0))</f>
        <v>0</v>
      </c>
      <c r="BH87" s="16">
        <f t="shared" si="49"/>
        <v>0</v>
      </c>
    </row>
    <row r="88" spans="1:60" ht="19.5" customHeight="1" thickBot="1" x14ac:dyDescent="0.35">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5"/>
        <v>0</v>
      </c>
      <c r="T88" s="16">
        <f t="shared" si="45"/>
        <v>0</v>
      </c>
      <c r="U88" s="16">
        <f t="shared" si="45"/>
        <v>0</v>
      </c>
      <c r="V88" s="16">
        <f t="shared" si="45"/>
        <v>0</v>
      </c>
      <c r="W88" s="16">
        <f t="shared" si="45"/>
        <v>0</v>
      </c>
      <c r="X88" s="16">
        <f t="shared" si="45"/>
        <v>0</v>
      </c>
      <c r="Y88" s="16">
        <f t="shared" si="45"/>
        <v>0</v>
      </c>
      <c r="Z88" s="16">
        <f t="shared" si="45"/>
        <v>0</v>
      </c>
      <c r="AA88" s="16">
        <f t="shared" si="45"/>
        <v>0</v>
      </c>
      <c r="AB88" s="16">
        <f t="shared" si="45"/>
        <v>0</v>
      </c>
      <c r="AC88" s="16">
        <f t="shared" si="46"/>
        <v>0</v>
      </c>
      <c r="AD88" s="16">
        <f t="shared" si="46"/>
        <v>0</v>
      </c>
      <c r="AE88" s="16">
        <f t="shared" si="46"/>
        <v>0</v>
      </c>
      <c r="AF88" s="16">
        <f t="shared" si="46"/>
        <v>0</v>
      </c>
      <c r="AG88" s="16">
        <f t="shared" si="46"/>
        <v>0</v>
      </c>
      <c r="AH88" s="16">
        <f t="shared" si="46"/>
        <v>0</v>
      </c>
      <c r="AI88" s="16">
        <f t="shared" si="46"/>
        <v>0</v>
      </c>
      <c r="AJ88" s="16">
        <f t="shared" si="46"/>
        <v>0</v>
      </c>
      <c r="AK88" s="16">
        <f t="shared" si="46"/>
        <v>0</v>
      </c>
      <c r="AL88" s="16">
        <f t="shared" si="46"/>
        <v>0</v>
      </c>
      <c r="AM88" s="16">
        <f t="shared" si="47"/>
        <v>0</v>
      </c>
      <c r="AN88" s="16">
        <f t="shared" si="47"/>
        <v>0</v>
      </c>
      <c r="AO88" s="16">
        <f t="shared" si="47"/>
        <v>0</v>
      </c>
      <c r="AP88" s="16">
        <f t="shared" si="47"/>
        <v>0</v>
      </c>
      <c r="AQ88" s="16">
        <f t="shared" si="47"/>
        <v>0</v>
      </c>
      <c r="AR88" s="16">
        <f t="shared" si="47"/>
        <v>0</v>
      </c>
      <c r="AS88" s="16">
        <f t="shared" si="47"/>
        <v>0</v>
      </c>
      <c r="AT88" s="16">
        <f t="shared" si="47"/>
        <v>0</v>
      </c>
      <c r="AU88" s="16">
        <f t="shared" si="47"/>
        <v>0</v>
      </c>
      <c r="AV88" s="16">
        <f t="shared" si="47"/>
        <v>0</v>
      </c>
      <c r="AW88" s="16">
        <f t="shared" si="48"/>
        <v>0</v>
      </c>
      <c r="AX88" s="16">
        <f t="shared" si="48"/>
        <v>0</v>
      </c>
      <c r="AY88" s="16">
        <f t="shared" si="48"/>
        <v>0</v>
      </c>
      <c r="AZ88" s="16">
        <f t="shared" si="48"/>
        <v>0</v>
      </c>
      <c r="BA88" s="16">
        <f t="shared" si="48"/>
        <v>0</v>
      </c>
      <c r="BB88" s="16">
        <f t="shared" si="48"/>
        <v>0</v>
      </c>
      <c r="BC88" s="16">
        <f t="shared" si="48"/>
        <v>0</v>
      </c>
      <c r="BD88" s="16">
        <f t="shared" si="48"/>
        <v>0</v>
      </c>
      <c r="BE88" s="16">
        <f t="shared" si="48"/>
        <v>0</v>
      </c>
      <c r="BF88" s="16">
        <f t="shared" si="48"/>
        <v>0</v>
      </c>
      <c r="BG88" s="16">
        <f t="shared" si="49"/>
        <v>0</v>
      </c>
      <c r="BH88" s="16">
        <f t="shared" si="49"/>
        <v>0</v>
      </c>
    </row>
    <row r="89" spans="1:60" ht="19.5" customHeight="1" thickBot="1" x14ac:dyDescent="0.35">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5"/>
        <v>0</v>
      </c>
      <c r="T89" s="16">
        <f t="shared" si="45"/>
        <v>0</v>
      </c>
      <c r="U89" s="16">
        <f t="shared" si="45"/>
        <v>0</v>
      </c>
      <c r="V89" s="16">
        <f t="shared" si="45"/>
        <v>0</v>
      </c>
      <c r="W89" s="16">
        <f t="shared" si="45"/>
        <v>0</v>
      </c>
      <c r="X89" s="16">
        <f t="shared" si="45"/>
        <v>0</v>
      </c>
      <c r="Y89" s="16">
        <f t="shared" si="45"/>
        <v>0</v>
      </c>
      <c r="Z89" s="16">
        <f t="shared" si="45"/>
        <v>0</v>
      </c>
      <c r="AA89" s="16">
        <f t="shared" si="45"/>
        <v>0</v>
      </c>
      <c r="AB89" s="16">
        <f t="shared" si="45"/>
        <v>0</v>
      </c>
      <c r="AC89" s="16">
        <f t="shared" si="46"/>
        <v>0</v>
      </c>
      <c r="AD89" s="16">
        <f t="shared" si="46"/>
        <v>0</v>
      </c>
      <c r="AE89" s="16">
        <f t="shared" si="46"/>
        <v>0</v>
      </c>
      <c r="AF89" s="16">
        <f t="shared" si="46"/>
        <v>0</v>
      </c>
      <c r="AG89" s="16">
        <f t="shared" si="46"/>
        <v>0</v>
      </c>
      <c r="AH89" s="16">
        <f t="shared" si="46"/>
        <v>0</v>
      </c>
      <c r="AI89" s="16">
        <f t="shared" si="46"/>
        <v>0</v>
      </c>
      <c r="AJ89" s="16">
        <f t="shared" si="46"/>
        <v>0</v>
      </c>
      <c r="AK89" s="16">
        <f t="shared" si="46"/>
        <v>0</v>
      </c>
      <c r="AL89" s="16">
        <f t="shared" si="46"/>
        <v>0</v>
      </c>
      <c r="AM89" s="16">
        <f t="shared" si="47"/>
        <v>0</v>
      </c>
      <c r="AN89" s="16">
        <f t="shared" si="47"/>
        <v>0</v>
      </c>
      <c r="AO89" s="16">
        <f t="shared" si="47"/>
        <v>0</v>
      </c>
      <c r="AP89" s="16">
        <f t="shared" si="47"/>
        <v>0</v>
      </c>
      <c r="AQ89" s="16">
        <f t="shared" si="47"/>
        <v>0</v>
      </c>
      <c r="AR89" s="16">
        <f t="shared" si="47"/>
        <v>0</v>
      </c>
      <c r="AS89" s="16">
        <f t="shared" si="47"/>
        <v>0</v>
      </c>
      <c r="AT89" s="16">
        <f t="shared" si="47"/>
        <v>0</v>
      </c>
      <c r="AU89" s="16">
        <f t="shared" si="47"/>
        <v>0</v>
      </c>
      <c r="AV89" s="16">
        <f t="shared" si="47"/>
        <v>0</v>
      </c>
      <c r="AW89" s="16">
        <f t="shared" si="48"/>
        <v>0</v>
      </c>
      <c r="AX89" s="16">
        <f t="shared" si="48"/>
        <v>0</v>
      </c>
      <c r="AY89" s="16">
        <f t="shared" si="48"/>
        <v>0</v>
      </c>
      <c r="AZ89" s="16">
        <f t="shared" si="48"/>
        <v>0</v>
      </c>
      <c r="BA89" s="16">
        <f t="shared" si="48"/>
        <v>0</v>
      </c>
      <c r="BB89" s="16">
        <f t="shared" si="48"/>
        <v>0</v>
      </c>
      <c r="BC89" s="16">
        <f t="shared" si="48"/>
        <v>0</v>
      </c>
      <c r="BD89" s="16">
        <f t="shared" si="48"/>
        <v>0</v>
      </c>
      <c r="BE89" s="16">
        <f t="shared" si="48"/>
        <v>0</v>
      </c>
      <c r="BF89" s="16">
        <f t="shared" si="48"/>
        <v>0</v>
      </c>
      <c r="BG89" s="16">
        <f t="shared" si="49"/>
        <v>0</v>
      </c>
      <c r="BH89" s="16">
        <f t="shared" si="49"/>
        <v>0</v>
      </c>
    </row>
    <row r="90" spans="1:60" ht="19.5" customHeight="1" thickBot="1" x14ac:dyDescent="0.35">
      <c r="A90" s="14"/>
      <c r="B90" s="26"/>
      <c r="C90" s="39"/>
      <c r="D90" s="14"/>
      <c r="E90" s="14"/>
      <c r="F90" s="14"/>
      <c r="G90" s="14"/>
      <c r="H90" s="15"/>
      <c r="I90" s="14"/>
      <c r="J90" s="15">
        <f t="shared" si="13"/>
        <v>0</v>
      </c>
      <c r="K90" s="14"/>
      <c r="L90" s="14" t="e">
        <f>LOOKUP(K90,TaskGrading!$A$4:$A$7,TaskGrading!$C$4:$C$7)</f>
        <v>#N/A</v>
      </c>
      <c r="M90" s="14"/>
      <c r="N90" s="14"/>
      <c r="O90" s="17"/>
      <c r="P90" s="15">
        <f t="shared" si="14"/>
        <v>0</v>
      </c>
      <c r="Q90" s="14"/>
      <c r="R90" s="14"/>
      <c r="S90" s="16">
        <f t="shared" si="45"/>
        <v>0</v>
      </c>
      <c r="T90" s="16">
        <f t="shared" si="45"/>
        <v>0</v>
      </c>
      <c r="U90" s="16">
        <f t="shared" si="45"/>
        <v>0</v>
      </c>
      <c r="V90" s="16">
        <f t="shared" si="45"/>
        <v>0</v>
      </c>
      <c r="W90" s="16">
        <f t="shared" si="45"/>
        <v>0</v>
      </c>
      <c r="X90" s="16">
        <f t="shared" si="45"/>
        <v>0</v>
      </c>
      <c r="Y90" s="16">
        <f t="shared" si="45"/>
        <v>0</v>
      </c>
      <c r="Z90" s="16">
        <f t="shared" si="45"/>
        <v>0</v>
      </c>
      <c r="AA90" s="16">
        <f t="shared" si="45"/>
        <v>0</v>
      </c>
      <c r="AB90" s="16">
        <f t="shared" si="45"/>
        <v>0</v>
      </c>
      <c r="AC90" s="16">
        <f t="shared" si="46"/>
        <v>0</v>
      </c>
      <c r="AD90" s="16">
        <f t="shared" si="46"/>
        <v>0</v>
      </c>
      <c r="AE90" s="16">
        <f t="shared" si="46"/>
        <v>0</v>
      </c>
      <c r="AF90" s="16">
        <f t="shared" si="46"/>
        <v>0</v>
      </c>
      <c r="AG90" s="16">
        <f t="shared" si="46"/>
        <v>0</v>
      </c>
      <c r="AH90" s="16">
        <f t="shared" si="46"/>
        <v>0</v>
      </c>
      <c r="AI90" s="16">
        <f t="shared" si="46"/>
        <v>0</v>
      </c>
      <c r="AJ90" s="16">
        <f t="shared" si="46"/>
        <v>0</v>
      </c>
      <c r="AK90" s="16">
        <f t="shared" si="46"/>
        <v>0</v>
      </c>
      <c r="AL90" s="16">
        <f t="shared" si="46"/>
        <v>0</v>
      </c>
      <c r="AM90" s="16">
        <f t="shared" si="47"/>
        <v>0</v>
      </c>
      <c r="AN90" s="16">
        <f t="shared" si="47"/>
        <v>0</v>
      </c>
      <c r="AO90" s="16">
        <f t="shared" si="47"/>
        <v>0</v>
      </c>
      <c r="AP90" s="16">
        <f t="shared" si="47"/>
        <v>0</v>
      </c>
      <c r="AQ90" s="16">
        <f t="shared" si="47"/>
        <v>0</v>
      </c>
      <c r="AR90" s="16">
        <f t="shared" si="47"/>
        <v>0</v>
      </c>
      <c r="AS90" s="16">
        <f t="shared" si="47"/>
        <v>0</v>
      </c>
      <c r="AT90" s="16">
        <f t="shared" si="47"/>
        <v>0</v>
      </c>
      <c r="AU90" s="16">
        <f t="shared" si="47"/>
        <v>0</v>
      </c>
      <c r="AV90" s="16">
        <f t="shared" si="47"/>
        <v>0</v>
      </c>
      <c r="AW90" s="16">
        <f t="shared" si="48"/>
        <v>0</v>
      </c>
      <c r="AX90" s="16">
        <f t="shared" si="48"/>
        <v>0</v>
      </c>
      <c r="AY90" s="16">
        <f t="shared" si="48"/>
        <v>0</v>
      </c>
      <c r="AZ90" s="16">
        <f t="shared" si="48"/>
        <v>0</v>
      </c>
      <c r="BA90" s="16">
        <f t="shared" si="48"/>
        <v>0</v>
      </c>
      <c r="BB90" s="16">
        <f t="shared" si="48"/>
        <v>0</v>
      </c>
      <c r="BC90" s="16">
        <f t="shared" si="48"/>
        <v>0</v>
      </c>
      <c r="BD90" s="16">
        <f t="shared" si="48"/>
        <v>0</v>
      </c>
      <c r="BE90" s="16">
        <f t="shared" si="48"/>
        <v>0</v>
      </c>
      <c r="BF90" s="16">
        <f t="shared" si="48"/>
        <v>0</v>
      </c>
      <c r="BG90" s="16">
        <f t="shared" si="49"/>
        <v>0</v>
      </c>
      <c r="BH90" s="16">
        <f t="shared" si="49"/>
        <v>0</v>
      </c>
    </row>
    <row r="91" spans="1:60" ht="19.5" customHeight="1" thickBot="1" x14ac:dyDescent="0.35">
      <c r="A91" s="14"/>
      <c r="B91" s="26"/>
      <c r="C91" s="39"/>
      <c r="D91" s="14"/>
      <c r="E91" s="14"/>
      <c r="F91" s="14"/>
      <c r="G91" s="14"/>
      <c r="H91" s="15"/>
      <c r="I91" s="14"/>
      <c r="J91" s="15">
        <f t="shared" si="13"/>
        <v>0</v>
      </c>
      <c r="K91" s="14"/>
      <c r="L91" s="14" t="e">
        <f>LOOKUP(K91,TaskGrading!$A$4:$A$7,TaskGrading!$C$4:$C$7)</f>
        <v>#N/A</v>
      </c>
      <c r="M91" s="14"/>
      <c r="N91" s="14"/>
      <c r="O91" s="17"/>
      <c r="P91" s="15">
        <f t="shared" si="14"/>
        <v>0</v>
      </c>
      <c r="Q91" s="14"/>
      <c r="R91" s="14"/>
      <c r="S91" s="16">
        <f t="shared" si="45"/>
        <v>0</v>
      </c>
      <c r="T91" s="16">
        <f t="shared" si="45"/>
        <v>0</v>
      </c>
      <c r="U91" s="16">
        <f t="shared" si="45"/>
        <v>0</v>
      </c>
      <c r="V91" s="16">
        <f t="shared" si="45"/>
        <v>0</v>
      </c>
      <c r="W91" s="16">
        <f t="shared" si="45"/>
        <v>0</v>
      </c>
      <c r="X91" s="16">
        <f t="shared" si="45"/>
        <v>0</v>
      </c>
      <c r="Y91" s="16">
        <f t="shared" si="45"/>
        <v>0</v>
      </c>
      <c r="Z91" s="16">
        <f t="shared" si="45"/>
        <v>0</v>
      </c>
      <c r="AA91" s="16">
        <f t="shared" si="45"/>
        <v>0</v>
      </c>
      <c r="AB91" s="16">
        <f t="shared" si="45"/>
        <v>0</v>
      </c>
      <c r="AC91" s="16">
        <f t="shared" si="46"/>
        <v>0</v>
      </c>
      <c r="AD91" s="16">
        <f t="shared" si="46"/>
        <v>0</v>
      </c>
      <c r="AE91" s="16">
        <f t="shared" si="46"/>
        <v>0</v>
      </c>
      <c r="AF91" s="16">
        <f t="shared" si="46"/>
        <v>0</v>
      </c>
      <c r="AG91" s="16">
        <f t="shared" si="46"/>
        <v>0</v>
      </c>
      <c r="AH91" s="16">
        <f t="shared" si="46"/>
        <v>0</v>
      </c>
      <c r="AI91" s="16">
        <f t="shared" si="46"/>
        <v>0</v>
      </c>
      <c r="AJ91" s="16">
        <f t="shared" si="46"/>
        <v>0</v>
      </c>
      <c r="AK91" s="16">
        <f t="shared" si="46"/>
        <v>0</v>
      </c>
      <c r="AL91" s="16">
        <f t="shared" si="46"/>
        <v>0</v>
      </c>
      <c r="AM91" s="16">
        <f t="shared" si="47"/>
        <v>0</v>
      </c>
      <c r="AN91" s="16">
        <f t="shared" si="47"/>
        <v>0</v>
      </c>
      <c r="AO91" s="16">
        <f t="shared" si="47"/>
        <v>0</v>
      </c>
      <c r="AP91" s="16">
        <f t="shared" si="47"/>
        <v>0</v>
      </c>
      <c r="AQ91" s="16">
        <f t="shared" si="47"/>
        <v>0</v>
      </c>
      <c r="AR91" s="16">
        <f t="shared" si="47"/>
        <v>0</v>
      </c>
      <c r="AS91" s="16">
        <f t="shared" si="47"/>
        <v>0</v>
      </c>
      <c r="AT91" s="16">
        <f t="shared" si="47"/>
        <v>0</v>
      </c>
      <c r="AU91" s="16">
        <f t="shared" si="47"/>
        <v>0</v>
      </c>
      <c r="AV91" s="16">
        <f t="shared" si="47"/>
        <v>0</v>
      </c>
      <c r="AW91" s="16">
        <f t="shared" si="48"/>
        <v>0</v>
      </c>
      <c r="AX91" s="16">
        <f t="shared" si="48"/>
        <v>0</v>
      </c>
      <c r="AY91" s="16">
        <f t="shared" si="48"/>
        <v>0</v>
      </c>
      <c r="AZ91" s="16">
        <f t="shared" si="48"/>
        <v>0</v>
      </c>
      <c r="BA91" s="16">
        <f t="shared" si="48"/>
        <v>0</v>
      </c>
      <c r="BB91" s="16">
        <f t="shared" si="48"/>
        <v>0</v>
      </c>
      <c r="BC91" s="16">
        <f t="shared" si="48"/>
        <v>0</v>
      </c>
      <c r="BD91" s="16">
        <f t="shared" si="48"/>
        <v>0</v>
      </c>
      <c r="BE91" s="16">
        <f t="shared" si="48"/>
        <v>0</v>
      </c>
      <c r="BF91" s="16">
        <f t="shared" si="48"/>
        <v>0</v>
      </c>
      <c r="BG91" s="16">
        <f t="shared" si="49"/>
        <v>0</v>
      </c>
      <c r="BH91" s="16">
        <f t="shared" si="49"/>
        <v>0</v>
      </c>
    </row>
    <row r="92" spans="1:60" ht="19.5" customHeight="1" thickBot="1" x14ac:dyDescent="0.35">
      <c r="A92" s="14"/>
      <c r="B92" s="26"/>
      <c r="C92" s="39"/>
      <c r="D92" s="14"/>
      <c r="E92" s="14"/>
      <c r="F92" s="14"/>
      <c r="G92" s="14"/>
      <c r="H92" s="15"/>
      <c r="I92" s="14"/>
      <c r="J92" s="15">
        <f t="shared" si="13"/>
        <v>0</v>
      </c>
      <c r="K92" s="14"/>
      <c r="L92" s="14" t="e">
        <f>LOOKUP(K92,TaskGrading!$A$4:$A$7,TaskGrading!$C$4:$C$7)</f>
        <v>#N/A</v>
      </c>
      <c r="M92" s="14"/>
      <c r="N92" s="14"/>
      <c r="O92" s="17"/>
      <c r="P92" s="15">
        <f t="shared" si="14"/>
        <v>0</v>
      </c>
      <c r="Q92" s="14"/>
      <c r="R92" s="14"/>
      <c r="S92" s="16">
        <f t="shared" si="45"/>
        <v>0</v>
      </c>
      <c r="T92" s="16">
        <f t="shared" si="45"/>
        <v>0</v>
      </c>
      <c r="U92" s="16">
        <f t="shared" si="45"/>
        <v>0</v>
      </c>
      <c r="V92" s="16">
        <f t="shared" si="45"/>
        <v>0</v>
      </c>
      <c r="W92" s="16">
        <f t="shared" si="45"/>
        <v>0</v>
      </c>
      <c r="X92" s="16">
        <f t="shared" si="45"/>
        <v>0</v>
      </c>
      <c r="Y92" s="16">
        <f t="shared" si="45"/>
        <v>0</v>
      </c>
      <c r="Z92" s="16">
        <f t="shared" si="45"/>
        <v>0</v>
      </c>
      <c r="AA92" s="16">
        <f t="shared" si="45"/>
        <v>0</v>
      </c>
      <c r="AB92" s="16">
        <f t="shared" si="45"/>
        <v>0</v>
      </c>
      <c r="AC92" s="16">
        <f t="shared" si="46"/>
        <v>0</v>
      </c>
      <c r="AD92" s="16">
        <f t="shared" si="46"/>
        <v>0</v>
      </c>
      <c r="AE92" s="16">
        <f t="shared" si="46"/>
        <v>0</v>
      </c>
      <c r="AF92" s="16">
        <f t="shared" si="46"/>
        <v>0</v>
      </c>
      <c r="AG92" s="16">
        <f t="shared" si="46"/>
        <v>0</v>
      </c>
      <c r="AH92" s="16">
        <f t="shared" si="46"/>
        <v>0</v>
      </c>
      <c r="AI92" s="16">
        <f t="shared" si="46"/>
        <v>0</v>
      </c>
      <c r="AJ92" s="16">
        <f t="shared" si="46"/>
        <v>0</v>
      </c>
      <c r="AK92" s="16">
        <f t="shared" si="46"/>
        <v>0</v>
      </c>
      <c r="AL92" s="16">
        <f t="shared" si="46"/>
        <v>0</v>
      </c>
      <c r="AM92" s="16">
        <f t="shared" si="47"/>
        <v>0</v>
      </c>
      <c r="AN92" s="16">
        <f t="shared" si="47"/>
        <v>0</v>
      </c>
      <c r="AO92" s="16">
        <f t="shared" si="47"/>
        <v>0</v>
      </c>
      <c r="AP92" s="16">
        <f t="shared" si="47"/>
        <v>0</v>
      </c>
      <c r="AQ92" s="16">
        <f t="shared" si="47"/>
        <v>0</v>
      </c>
      <c r="AR92" s="16">
        <f t="shared" si="47"/>
        <v>0</v>
      </c>
      <c r="AS92" s="16">
        <f t="shared" si="47"/>
        <v>0</v>
      </c>
      <c r="AT92" s="16">
        <f t="shared" si="47"/>
        <v>0</v>
      </c>
      <c r="AU92" s="16">
        <f t="shared" si="47"/>
        <v>0</v>
      </c>
      <c r="AV92" s="16">
        <f t="shared" si="47"/>
        <v>0</v>
      </c>
      <c r="AW92" s="16">
        <f t="shared" si="48"/>
        <v>0</v>
      </c>
      <c r="AX92" s="16">
        <f t="shared" si="48"/>
        <v>0</v>
      </c>
      <c r="AY92" s="16">
        <f t="shared" si="48"/>
        <v>0</v>
      </c>
      <c r="AZ92" s="16">
        <f t="shared" si="48"/>
        <v>0</v>
      </c>
      <c r="BA92" s="16">
        <f t="shared" si="48"/>
        <v>0</v>
      </c>
      <c r="BB92" s="16">
        <f t="shared" si="48"/>
        <v>0</v>
      </c>
      <c r="BC92" s="16">
        <f t="shared" si="48"/>
        <v>0</v>
      </c>
      <c r="BD92" s="16">
        <f t="shared" si="48"/>
        <v>0</v>
      </c>
      <c r="BE92" s="16">
        <f t="shared" si="48"/>
        <v>0</v>
      </c>
      <c r="BF92" s="16">
        <f t="shared" si="48"/>
        <v>0</v>
      </c>
      <c r="BG92" s="16">
        <f t="shared" si="49"/>
        <v>0</v>
      </c>
      <c r="BH92" s="16">
        <f t="shared" si="49"/>
        <v>0</v>
      </c>
    </row>
    <row r="93" spans="1:60" ht="19.5" customHeight="1" thickBot="1" x14ac:dyDescent="0.35">
      <c r="A93" s="14"/>
      <c r="B93" s="26"/>
      <c r="C93" s="39"/>
      <c r="D93" s="14"/>
      <c r="E93" s="14"/>
      <c r="F93" s="14"/>
      <c r="G93" s="14"/>
      <c r="H93" s="15"/>
      <c r="I93" s="14"/>
      <c r="J93" s="15">
        <f t="shared" ref="J93:J120" si="50">H93 +I93</f>
        <v>0</v>
      </c>
      <c r="K93" s="14"/>
      <c r="L93" s="14" t="e">
        <f>LOOKUP(K93,TaskGrading!$A$4:$A$7,TaskGrading!$C$4:$C$7)</f>
        <v>#N/A</v>
      </c>
      <c r="M93" s="14"/>
      <c r="N93" s="14"/>
      <c r="O93" s="17"/>
      <c r="P93" s="15">
        <f t="shared" ref="P93:P120" si="51">N93+O93</f>
        <v>0</v>
      </c>
      <c r="Q93" s="14"/>
      <c r="R93" s="14"/>
      <c r="S93" s="16">
        <f t="shared" si="45"/>
        <v>0</v>
      </c>
      <c r="T93" s="16">
        <f t="shared" si="45"/>
        <v>0</v>
      </c>
      <c r="U93" s="16">
        <f t="shared" si="45"/>
        <v>0</v>
      </c>
      <c r="V93" s="16">
        <f t="shared" si="45"/>
        <v>0</v>
      </c>
      <c r="W93" s="16">
        <f t="shared" si="45"/>
        <v>0</v>
      </c>
      <c r="X93" s="16">
        <f t="shared" si="45"/>
        <v>0</v>
      </c>
      <c r="Y93" s="16">
        <f t="shared" si="45"/>
        <v>0</v>
      </c>
      <c r="Z93" s="16">
        <f t="shared" si="45"/>
        <v>0</v>
      </c>
      <c r="AA93" s="16">
        <f t="shared" si="45"/>
        <v>0</v>
      </c>
      <c r="AB93" s="16">
        <f t="shared" si="45"/>
        <v>0</v>
      </c>
      <c r="AC93" s="16">
        <f t="shared" si="46"/>
        <v>0</v>
      </c>
      <c r="AD93" s="16">
        <f t="shared" si="46"/>
        <v>0</v>
      </c>
      <c r="AE93" s="16">
        <f t="shared" si="46"/>
        <v>0</v>
      </c>
      <c r="AF93" s="16">
        <f t="shared" si="46"/>
        <v>0</v>
      </c>
      <c r="AG93" s="16">
        <f t="shared" si="46"/>
        <v>0</v>
      </c>
      <c r="AH93" s="16">
        <f t="shared" si="46"/>
        <v>0</v>
      </c>
      <c r="AI93" s="16">
        <f t="shared" si="46"/>
        <v>0</v>
      </c>
      <c r="AJ93" s="16">
        <f t="shared" si="46"/>
        <v>0</v>
      </c>
      <c r="AK93" s="16">
        <f t="shared" si="46"/>
        <v>0</v>
      </c>
      <c r="AL93" s="16">
        <f t="shared" si="46"/>
        <v>0</v>
      </c>
      <c r="AM93" s="16">
        <f t="shared" si="47"/>
        <v>0</v>
      </c>
      <c r="AN93" s="16">
        <f t="shared" si="47"/>
        <v>0</v>
      </c>
      <c r="AO93" s="16">
        <f t="shared" si="47"/>
        <v>0</v>
      </c>
      <c r="AP93" s="16">
        <f t="shared" si="47"/>
        <v>0</v>
      </c>
      <c r="AQ93" s="16">
        <f t="shared" si="47"/>
        <v>0</v>
      </c>
      <c r="AR93" s="16">
        <f t="shared" si="47"/>
        <v>0</v>
      </c>
      <c r="AS93" s="16">
        <f t="shared" si="47"/>
        <v>0</v>
      </c>
      <c r="AT93" s="16">
        <f t="shared" si="47"/>
        <v>0</v>
      </c>
      <c r="AU93" s="16">
        <f t="shared" si="47"/>
        <v>0</v>
      </c>
      <c r="AV93" s="16">
        <f t="shared" si="47"/>
        <v>0</v>
      </c>
      <c r="AW93" s="16">
        <f t="shared" si="48"/>
        <v>0</v>
      </c>
      <c r="AX93" s="16">
        <f t="shared" si="48"/>
        <v>0</v>
      </c>
      <c r="AY93" s="16">
        <f t="shared" si="48"/>
        <v>0</v>
      </c>
      <c r="AZ93" s="16">
        <f t="shared" si="48"/>
        <v>0</v>
      </c>
      <c r="BA93" s="16">
        <f t="shared" si="48"/>
        <v>0</v>
      </c>
      <c r="BB93" s="16">
        <f t="shared" si="48"/>
        <v>0</v>
      </c>
      <c r="BC93" s="16">
        <f t="shared" si="48"/>
        <v>0</v>
      </c>
      <c r="BD93" s="16">
        <f t="shared" si="48"/>
        <v>0</v>
      </c>
      <c r="BE93" s="16">
        <f t="shared" si="48"/>
        <v>0</v>
      </c>
      <c r="BF93" s="16">
        <f t="shared" si="48"/>
        <v>0</v>
      </c>
      <c r="BG93" s="16">
        <f t="shared" si="49"/>
        <v>0</v>
      </c>
      <c r="BH93" s="16">
        <f t="shared" si="49"/>
        <v>0</v>
      </c>
    </row>
    <row r="94" spans="1:60" ht="19.5" customHeight="1" thickBot="1" x14ac:dyDescent="0.35">
      <c r="A94" s="14"/>
      <c r="B94" s="26"/>
      <c r="C94" s="39"/>
      <c r="D94" s="14"/>
      <c r="E94" s="14"/>
      <c r="F94" s="14"/>
      <c r="G94" s="14"/>
      <c r="H94" s="15"/>
      <c r="I94" s="14"/>
      <c r="J94" s="15">
        <f t="shared" si="50"/>
        <v>0</v>
      </c>
      <c r="K94" s="14"/>
      <c r="L94" s="14" t="e">
        <f>LOOKUP(K94,TaskGrading!$A$4:$A$7,TaskGrading!$C$4:$C$7)</f>
        <v>#N/A</v>
      </c>
      <c r="M94" s="14"/>
      <c r="N94" s="14"/>
      <c r="O94" s="17"/>
      <c r="P94" s="15">
        <f t="shared" si="51"/>
        <v>0</v>
      </c>
      <c r="Q94" s="14"/>
      <c r="R94" s="14"/>
      <c r="S94" s="16">
        <f t="shared" si="45"/>
        <v>0</v>
      </c>
      <c r="T94" s="16">
        <f t="shared" si="45"/>
        <v>0</v>
      </c>
      <c r="U94" s="16">
        <f t="shared" si="45"/>
        <v>0</v>
      </c>
      <c r="V94" s="16">
        <f t="shared" si="45"/>
        <v>0</v>
      </c>
      <c r="W94" s="16">
        <f t="shared" si="45"/>
        <v>0</v>
      </c>
      <c r="X94" s="16">
        <f t="shared" si="45"/>
        <v>0</v>
      </c>
      <c r="Y94" s="16">
        <f t="shared" si="45"/>
        <v>0</v>
      </c>
      <c r="Z94" s="16">
        <f t="shared" si="45"/>
        <v>0</v>
      </c>
      <c r="AA94" s="16">
        <f t="shared" si="45"/>
        <v>0</v>
      </c>
      <c r="AB94" s="16">
        <f t="shared" si="45"/>
        <v>0</v>
      </c>
      <c r="AC94" s="16">
        <f t="shared" si="46"/>
        <v>0</v>
      </c>
      <c r="AD94" s="16">
        <f t="shared" si="46"/>
        <v>0</v>
      </c>
      <c r="AE94" s="16">
        <f t="shared" si="46"/>
        <v>0</v>
      </c>
      <c r="AF94" s="16">
        <f t="shared" si="46"/>
        <v>0</v>
      </c>
      <c r="AG94" s="16">
        <f t="shared" si="46"/>
        <v>0</v>
      </c>
      <c r="AH94" s="16">
        <f t="shared" si="46"/>
        <v>0</v>
      </c>
      <c r="AI94" s="16">
        <f t="shared" si="46"/>
        <v>0</v>
      </c>
      <c r="AJ94" s="16">
        <f t="shared" si="46"/>
        <v>0</v>
      </c>
      <c r="AK94" s="16">
        <f t="shared" si="46"/>
        <v>0</v>
      </c>
      <c r="AL94" s="16">
        <f t="shared" si="46"/>
        <v>0</v>
      </c>
      <c r="AM94" s="16">
        <f t="shared" si="47"/>
        <v>0</v>
      </c>
      <c r="AN94" s="16">
        <f t="shared" si="47"/>
        <v>0</v>
      </c>
      <c r="AO94" s="16">
        <f t="shared" si="47"/>
        <v>0</v>
      </c>
      <c r="AP94" s="16">
        <f t="shared" si="47"/>
        <v>0</v>
      </c>
      <c r="AQ94" s="16">
        <f t="shared" si="47"/>
        <v>0</v>
      </c>
      <c r="AR94" s="16">
        <f t="shared" si="47"/>
        <v>0</v>
      </c>
      <c r="AS94" s="16">
        <f t="shared" si="47"/>
        <v>0</v>
      </c>
      <c r="AT94" s="16">
        <f t="shared" si="47"/>
        <v>0</v>
      </c>
      <c r="AU94" s="16">
        <f t="shared" si="47"/>
        <v>0</v>
      </c>
      <c r="AV94" s="16">
        <f t="shared" si="47"/>
        <v>0</v>
      </c>
      <c r="AW94" s="16">
        <f t="shared" si="48"/>
        <v>0</v>
      </c>
      <c r="AX94" s="16">
        <f t="shared" si="48"/>
        <v>0</v>
      </c>
      <c r="AY94" s="16">
        <f t="shared" si="48"/>
        <v>0</v>
      </c>
      <c r="AZ94" s="16">
        <f t="shared" si="48"/>
        <v>0</v>
      </c>
      <c r="BA94" s="16">
        <f t="shared" si="48"/>
        <v>0</v>
      </c>
      <c r="BB94" s="16">
        <f t="shared" si="48"/>
        <v>0</v>
      </c>
      <c r="BC94" s="16">
        <f t="shared" si="48"/>
        <v>0</v>
      </c>
      <c r="BD94" s="16">
        <f t="shared" si="48"/>
        <v>0</v>
      </c>
      <c r="BE94" s="16">
        <f t="shared" si="48"/>
        <v>0</v>
      </c>
      <c r="BF94" s="16">
        <f t="shared" si="48"/>
        <v>0</v>
      </c>
      <c r="BG94" s="16">
        <f t="shared" si="49"/>
        <v>0</v>
      </c>
      <c r="BH94" s="16">
        <f t="shared" si="49"/>
        <v>0</v>
      </c>
    </row>
    <row r="95" spans="1:60" ht="19.5" customHeight="1" thickBot="1" x14ac:dyDescent="0.35">
      <c r="A95" s="14"/>
      <c r="B95" s="26"/>
      <c r="C95" s="39"/>
      <c r="D95" s="14"/>
      <c r="E95" s="14"/>
      <c r="F95" s="14"/>
      <c r="G95" s="14"/>
      <c r="H95" s="15"/>
      <c r="I95" s="14"/>
      <c r="J95" s="15">
        <f t="shared" si="50"/>
        <v>0</v>
      </c>
      <c r="K95" s="14"/>
      <c r="L95" s="14" t="e">
        <f>LOOKUP(K95,TaskGrading!$A$4:$A$7,TaskGrading!$C$4:$C$7)</f>
        <v>#N/A</v>
      </c>
      <c r="M95" s="14"/>
      <c r="N95" s="14"/>
      <c r="O95" s="17"/>
      <c r="P95" s="15">
        <f t="shared" si="51"/>
        <v>0</v>
      </c>
      <c r="Q95" s="14"/>
      <c r="R95" s="14"/>
      <c r="S95" s="16">
        <f t="shared" si="45"/>
        <v>0</v>
      </c>
      <c r="T95" s="16">
        <f t="shared" si="45"/>
        <v>0</v>
      </c>
      <c r="U95" s="16">
        <f t="shared" si="45"/>
        <v>0</v>
      </c>
      <c r="V95" s="16">
        <f t="shared" si="45"/>
        <v>0</v>
      </c>
      <c r="W95" s="16">
        <f t="shared" si="45"/>
        <v>0</v>
      </c>
      <c r="X95" s="16">
        <f t="shared" si="45"/>
        <v>0</v>
      </c>
      <c r="Y95" s="16">
        <f t="shared" si="45"/>
        <v>0</v>
      </c>
      <c r="Z95" s="16">
        <f t="shared" si="45"/>
        <v>0</v>
      </c>
      <c r="AA95" s="16">
        <f t="shared" si="45"/>
        <v>0</v>
      </c>
      <c r="AB95" s="16">
        <f t="shared" si="45"/>
        <v>0</v>
      </c>
      <c r="AC95" s="16">
        <f t="shared" si="46"/>
        <v>0</v>
      </c>
      <c r="AD95" s="16">
        <f t="shared" si="46"/>
        <v>0</v>
      </c>
      <c r="AE95" s="16">
        <f t="shared" si="46"/>
        <v>0</v>
      </c>
      <c r="AF95" s="16">
        <f t="shared" si="46"/>
        <v>0</v>
      </c>
      <c r="AG95" s="16">
        <f t="shared" si="46"/>
        <v>0</v>
      </c>
      <c r="AH95" s="16">
        <f t="shared" si="46"/>
        <v>0</v>
      </c>
      <c r="AI95" s="16">
        <f t="shared" si="46"/>
        <v>0</v>
      </c>
      <c r="AJ95" s="16">
        <f t="shared" si="46"/>
        <v>0</v>
      </c>
      <c r="AK95" s="16">
        <f t="shared" si="46"/>
        <v>0</v>
      </c>
      <c r="AL95" s="16">
        <f t="shared" si="46"/>
        <v>0</v>
      </c>
      <c r="AM95" s="16">
        <f t="shared" si="47"/>
        <v>0</v>
      </c>
      <c r="AN95" s="16">
        <f t="shared" si="47"/>
        <v>0</v>
      </c>
      <c r="AO95" s="16">
        <f t="shared" si="47"/>
        <v>0</v>
      </c>
      <c r="AP95" s="16">
        <f t="shared" si="47"/>
        <v>0</v>
      </c>
      <c r="AQ95" s="16">
        <f t="shared" si="47"/>
        <v>0</v>
      </c>
      <c r="AR95" s="16">
        <f t="shared" si="47"/>
        <v>0</v>
      </c>
      <c r="AS95" s="16">
        <f t="shared" si="47"/>
        <v>0</v>
      </c>
      <c r="AT95" s="16">
        <f t="shared" si="47"/>
        <v>0</v>
      </c>
      <c r="AU95" s="16">
        <f t="shared" si="47"/>
        <v>0</v>
      </c>
      <c r="AV95" s="16">
        <f t="shared" si="47"/>
        <v>0</v>
      </c>
      <c r="AW95" s="16">
        <f t="shared" si="48"/>
        <v>0</v>
      </c>
      <c r="AX95" s="16">
        <f t="shared" si="48"/>
        <v>0</v>
      </c>
      <c r="AY95" s="16">
        <f t="shared" si="48"/>
        <v>0</v>
      </c>
      <c r="AZ95" s="16">
        <f t="shared" si="48"/>
        <v>0</v>
      </c>
      <c r="BA95" s="16">
        <f t="shared" si="48"/>
        <v>0</v>
      </c>
      <c r="BB95" s="16">
        <f t="shared" si="48"/>
        <v>0</v>
      </c>
      <c r="BC95" s="16">
        <f t="shared" si="48"/>
        <v>0</v>
      </c>
      <c r="BD95" s="16">
        <f t="shared" si="48"/>
        <v>0</v>
      </c>
      <c r="BE95" s="16">
        <f t="shared" si="48"/>
        <v>0</v>
      </c>
      <c r="BF95" s="16">
        <f t="shared" si="48"/>
        <v>0</v>
      </c>
      <c r="BG95" s="16">
        <f t="shared" si="49"/>
        <v>0</v>
      </c>
      <c r="BH95" s="16">
        <f t="shared" si="49"/>
        <v>0</v>
      </c>
    </row>
    <row r="96" spans="1:60" ht="19.5" customHeight="1" thickBot="1" x14ac:dyDescent="0.35">
      <c r="A96" s="14"/>
      <c r="B96" s="26"/>
      <c r="C96" s="39"/>
      <c r="D96" s="14"/>
      <c r="E96" s="14"/>
      <c r="F96" s="14"/>
      <c r="G96" s="14"/>
      <c r="H96" s="15"/>
      <c r="I96" s="14"/>
      <c r="J96" s="15">
        <f t="shared" si="50"/>
        <v>0</v>
      </c>
      <c r="K96" s="14"/>
      <c r="L96" s="14" t="e">
        <f>LOOKUP(K96,TaskGrading!$A$4:$A$7,TaskGrading!$C$4:$C$7)</f>
        <v>#N/A</v>
      </c>
      <c r="M96" s="14"/>
      <c r="N96" s="14"/>
      <c r="O96" s="17"/>
      <c r="P96" s="15">
        <f t="shared" si="51"/>
        <v>0</v>
      </c>
      <c r="Q96" s="14"/>
      <c r="R96" s="14"/>
      <c r="S96" s="16">
        <f t="shared" si="45"/>
        <v>0</v>
      </c>
      <c r="T96" s="16">
        <f t="shared" si="45"/>
        <v>0</v>
      </c>
      <c r="U96" s="16">
        <f t="shared" si="45"/>
        <v>0</v>
      </c>
      <c r="V96" s="16">
        <f t="shared" si="45"/>
        <v>0</v>
      </c>
      <c r="W96" s="16">
        <f t="shared" si="45"/>
        <v>0</v>
      </c>
      <c r="X96" s="16">
        <f t="shared" si="45"/>
        <v>0</v>
      </c>
      <c r="Y96" s="16">
        <f t="shared" si="45"/>
        <v>0</v>
      </c>
      <c r="Z96" s="16">
        <f t="shared" si="45"/>
        <v>0</v>
      </c>
      <c r="AA96" s="16">
        <f t="shared" si="45"/>
        <v>0</v>
      </c>
      <c r="AB96" s="16">
        <f t="shared" si="45"/>
        <v>0</v>
      </c>
      <c r="AC96" s="16">
        <f t="shared" si="46"/>
        <v>0</v>
      </c>
      <c r="AD96" s="16">
        <f t="shared" si="46"/>
        <v>0</v>
      </c>
      <c r="AE96" s="16">
        <f t="shared" si="46"/>
        <v>0</v>
      </c>
      <c r="AF96" s="16">
        <f t="shared" si="46"/>
        <v>0</v>
      </c>
      <c r="AG96" s="16">
        <f t="shared" si="46"/>
        <v>0</v>
      </c>
      <c r="AH96" s="16">
        <f t="shared" si="46"/>
        <v>0</v>
      </c>
      <c r="AI96" s="16">
        <f t="shared" si="46"/>
        <v>0</v>
      </c>
      <c r="AJ96" s="16">
        <f t="shared" si="46"/>
        <v>0</v>
      </c>
      <c r="AK96" s="16">
        <f t="shared" si="46"/>
        <v>0</v>
      </c>
      <c r="AL96" s="16">
        <f t="shared" si="46"/>
        <v>0</v>
      </c>
      <c r="AM96" s="16">
        <f t="shared" si="47"/>
        <v>0</v>
      </c>
      <c r="AN96" s="16">
        <f t="shared" si="47"/>
        <v>0</v>
      </c>
      <c r="AO96" s="16">
        <f t="shared" si="47"/>
        <v>0</v>
      </c>
      <c r="AP96" s="16">
        <f t="shared" si="47"/>
        <v>0</v>
      </c>
      <c r="AQ96" s="16">
        <f t="shared" si="47"/>
        <v>0</v>
      </c>
      <c r="AR96" s="16">
        <f t="shared" si="47"/>
        <v>0</v>
      </c>
      <c r="AS96" s="16">
        <f t="shared" si="47"/>
        <v>0</v>
      </c>
      <c r="AT96" s="16">
        <f t="shared" si="47"/>
        <v>0</v>
      </c>
      <c r="AU96" s="16">
        <f t="shared" si="47"/>
        <v>0</v>
      </c>
      <c r="AV96" s="16">
        <f t="shared" si="47"/>
        <v>0</v>
      </c>
      <c r="AW96" s="16">
        <f t="shared" si="48"/>
        <v>0</v>
      </c>
      <c r="AX96" s="16">
        <f t="shared" si="48"/>
        <v>0</v>
      </c>
      <c r="AY96" s="16">
        <f t="shared" si="48"/>
        <v>0</v>
      </c>
      <c r="AZ96" s="16">
        <f t="shared" si="48"/>
        <v>0</v>
      </c>
      <c r="BA96" s="16">
        <f t="shared" si="48"/>
        <v>0</v>
      </c>
      <c r="BB96" s="16">
        <f t="shared" si="48"/>
        <v>0</v>
      </c>
      <c r="BC96" s="16">
        <f t="shared" si="48"/>
        <v>0</v>
      </c>
      <c r="BD96" s="16">
        <f t="shared" si="48"/>
        <v>0</v>
      </c>
      <c r="BE96" s="16">
        <f t="shared" si="48"/>
        <v>0</v>
      </c>
      <c r="BF96" s="16">
        <f t="shared" si="48"/>
        <v>0</v>
      </c>
      <c r="BG96" s="16">
        <f t="shared" si="49"/>
        <v>0</v>
      </c>
      <c r="BH96" s="16">
        <f t="shared" si="49"/>
        <v>0</v>
      </c>
    </row>
    <row r="97" spans="1:60" ht="19.5" customHeight="1" thickBot="1" x14ac:dyDescent="0.35">
      <c r="A97" s="14"/>
      <c r="B97" s="26"/>
      <c r="C97" s="39"/>
      <c r="D97" s="14"/>
      <c r="E97" s="14"/>
      <c r="F97" s="14"/>
      <c r="G97" s="14"/>
      <c r="H97" s="15"/>
      <c r="I97" s="14"/>
      <c r="J97" s="15">
        <f t="shared" si="50"/>
        <v>0</v>
      </c>
      <c r="K97" s="14"/>
      <c r="L97" s="14" t="e">
        <f>LOOKUP(K97,TaskGrading!$A$4:$A$7,TaskGrading!$C$4:$C$7)</f>
        <v>#N/A</v>
      </c>
      <c r="M97" s="14"/>
      <c r="N97" s="14"/>
      <c r="O97" s="17"/>
      <c r="P97" s="15">
        <f t="shared" si="51"/>
        <v>0</v>
      </c>
      <c r="Q97" s="14"/>
      <c r="R97" s="14"/>
      <c r="S97" s="16">
        <f t="shared" ref="S97:AB106" si="52">IF(AND(S$6&gt;=$N97,S$6&lt;$N97+$O97), 1, IF(AND(S$6&gt;=$H97,S$6&lt;$H97+$I97), 2, 0))</f>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ref="AC97:AL106" si="53">IF(AND(AC$6&gt;=$N97,AC$6&lt;$N97+$O97), 1, IF(AND(AC$6&gt;=$H97,AC$6&lt;$H97+$I97), 2, 0))</f>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ref="AM97:AV106" si="54">IF(AND(AM$6&gt;=$N97,AM$6&lt;$N97+$O97), 1, IF(AND(AM$6&gt;=$H97,AM$6&lt;$H97+$I97), 2, 0))</f>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ref="AW97:BF106" si="55">IF(AND(AW$6&gt;=$N97,AW$6&lt;$N97+$O97), 1, IF(AND(AW$6&gt;=$H97,AW$6&lt;$H97+$I97), 2, 0))</f>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ref="BG97:BH106" si="56">IF(AND(BG$6&gt;=$N97,BG$6&lt;$N97+$O97), 1, IF(AND(BG$6&gt;=$H97,BG$6&lt;$H97+$I97), 2, 0))</f>
        <v>0</v>
      </c>
      <c r="BH97" s="16">
        <f t="shared" si="56"/>
        <v>0</v>
      </c>
    </row>
    <row r="98" spans="1:60" ht="19.5" customHeight="1" thickBot="1" x14ac:dyDescent="0.35">
      <c r="A98" s="14"/>
      <c r="B98" s="26"/>
      <c r="C98" s="39"/>
      <c r="D98" s="14"/>
      <c r="E98" s="14"/>
      <c r="F98" s="14"/>
      <c r="G98" s="14"/>
      <c r="H98" s="15"/>
      <c r="I98" s="14"/>
      <c r="J98" s="15">
        <f t="shared" si="50"/>
        <v>0</v>
      </c>
      <c r="K98" s="14"/>
      <c r="L98" s="14" t="e">
        <f>LOOKUP(K98,TaskGrading!$A$4:$A$7,TaskGrading!$C$4:$C$7)</f>
        <v>#N/A</v>
      </c>
      <c r="M98" s="14"/>
      <c r="N98" s="14"/>
      <c r="O98" s="17"/>
      <c r="P98" s="15">
        <f t="shared" si="51"/>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5">
      <c r="A99" s="14"/>
      <c r="B99" s="26"/>
      <c r="C99" s="39"/>
      <c r="D99" s="14"/>
      <c r="E99" s="14"/>
      <c r="F99" s="14"/>
      <c r="G99" s="14"/>
      <c r="H99" s="15"/>
      <c r="I99" s="14"/>
      <c r="J99" s="15">
        <f t="shared" si="50"/>
        <v>0</v>
      </c>
      <c r="K99" s="14"/>
      <c r="L99" s="14" t="e">
        <f>LOOKUP(K99,TaskGrading!$A$4:$A$7,TaskGrading!$C$4:$C$7)</f>
        <v>#N/A</v>
      </c>
      <c r="M99" s="14"/>
      <c r="N99" s="14"/>
      <c r="O99" s="17"/>
      <c r="P99" s="15">
        <f t="shared" si="51"/>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5">
      <c r="A100" s="14"/>
      <c r="B100" s="26"/>
      <c r="C100" s="39"/>
      <c r="D100" s="14"/>
      <c r="E100" s="14"/>
      <c r="F100" s="14"/>
      <c r="G100" s="14"/>
      <c r="H100" s="15"/>
      <c r="I100" s="14"/>
      <c r="J100" s="15">
        <f t="shared" si="50"/>
        <v>0</v>
      </c>
      <c r="K100" s="14"/>
      <c r="L100" s="14" t="e">
        <f>LOOKUP(K100,TaskGrading!$A$4:$A$7,TaskGrading!$C$4:$C$7)</f>
        <v>#N/A</v>
      </c>
      <c r="M100" s="14"/>
      <c r="N100" s="14"/>
      <c r="O100" s="17"/>
      <c r="P100" s="15">
        <f t="shared" si="51"/>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5">
      <c r="A101" s="14"/>
      <c r="B101" s="26"/>
      <c r="C101" s="39"/>
      <c r="D101" s="14"/>
      <c r="E101" s="14"/>
      <c r="F101" s="14"/>
      <c r="G101" s="14"/>
      <c r="H101" s="15"/>
      <c r="I101" s="14"/>
      <c r="J101" s="15">
        <f t="shared" si="50"/>
        <v>0</v>
      </c>
      <c r="K101" s="14"/>
      <c r="L101" s="14" t="e">
        <f>LOOKUP(K101,TaskGrading!$A$4:$A$7,TaskGrading!$C$4:$C$7)</f>
        <v>#N/A</v>
      </c>
      <c r="M101" s="14"/>
      <c r="N101" s="14"/>
      <c r="O101" s="17"/>
      <c r="P101" s="15">
        <f t="shared" si="51"/>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row r="102" spans="1:60" ht="19.5" customHeight="1" thickBot="1" x14ac:dyDescent="0.35">
      <c r="A102" s="14"/>
      <c r="B102" s="26"/>
      <c r="C102" s="39"/>
      <c r="D102" s="14"/>
      <c r="E102" s="14"/>
      <c r="F102" s="14"/>
      <c r="G102" s="14"/>
      <c r="H102" s="15"/>
      <c r="I102" s="14"/>
      <c r="J102" s="15">
        <f t="shared" si="50"/>
        <v>0</v>
      </c>
      <c r="K102" s="14"/>
      <c r="L102" s="14" t="e">
        <f>LOOKUP(K102,TaskGrading!$A$4:$A$7,TaskGrading!$C$4:$C$7)</f>
        <v>#N/A</v>
      </c>
      <c r="M102" s="14"/>
      <c r="N102" s="14"/>
      <c r="O102" s="17"/>
      <c r="P102" s="15">
        <f t="shared" si="51"/>
        <v>0</v>
      </c>
      <c r="Q102" s="14"/>
      <c r="R102" s="14"/>
      <c r="S102" s="16">
        <f t="shared" si="52"/>
        <v>0</v>
      </c>
      <c r="T102" s="16">
        <f t="shared" si="52"/>
        <v>0</v>
      </c>
      <c r="U102" s="16">
        <f t="shared" si="52"/>
        <v>0</v>
      </c>
      <c r="V102" s="16">
        <f t="shared" si="52"/>
        <v>0</v>
      </c>
      <c r="W102" s="16">
        <f t="shared" si="52"/>
        <v>0</v>
      </c>
      <c r="X102" s="16">
        <f t="shared" si="52"/>
        <v>0</v>
      </c>
      <c r="Y102" s="16">
        <f t="shared" si="52"/>
        <v>0</v>
      </c>
      <c r="Z102" s="16">
        <f t="shared" si="52"/>
        <v>0</v>
      </c>
      <c r="AA102" s="16">
        <f t="shared" si="52"/>
        <v>0</v>
      </c>
      <c r="AB102" s="16">
        <f t="shared" si="52"/>
        <v>0</v>
      </c>
      <c r="AC102" s="16">
        <f t="shared" si="53"/>
        <v>0</v>
      </c>
      <c r="AD102" s="16">
        <f t="shared" si="53"/>
        <v>0</v>
      </c>
      <c r="AE102" s="16">
        <f t="shared" si="53"/>
        <v>0</v>
      </c>
      <c r="AF102" s="16">
        <f t="shared" si="53"/>
        <v>0</v>
      </c>
      <c r="AG102" s="16">
        <f t="shared" si="53"/>
        <v>0</v>
      </c>
      <c r="AH102" s="16">
        <f t="shared" si="53"/>
        <v>0</v>
      </c>
      <c r="AI102" s="16">
        <f t="shared" si="53"/>
        <v>0</v>
      </c>
      <c r="AJ102" s="16">
        <f t="shared" si="53"/>
        <v>0</v>
      </c>
      <c r="AK102" s="16">
        <f t="shared" si="53"/>
        <v>0</v>
      </c>
      <c r="AL102" s="16">
        <f t="shared" si="53"/>
        <v>0</v>
      </c>
      <c r="AM102" s="16">
        <f t="shared" si="54"/>
        <v>0</v>
      </c>
      <c r="AN102" s="16">
        <f t="shared" si="54"/>
        <v>0</v>
      </c>
      <c r="AO102" s="16">
        <f t="shared" si="54"/>
        <v>0</v>
      </c>
      <c r="AP102" s="16">
        <f t="shared" si="54"/>
        <v>0</v>
      </c>
      <c r="AQ102" s="16">
        <f t="shared" si="54"/>
        <v>0</v>
      </c>
      <c r="AR102" s="16">
        <f t="shared" si="54"/>
        <v>0</v>
      </c>
      <c r="AS102" s="16">
        <f t="shared" si="54"/>
        <v>0</v>
      </c>
      <c r="AT102" s="16">
        <f t="shared" si="54"/>
        <v>0</v>
      </c>
      <c r="AU102" s="16">
        <f t="shared" si="54"/>
        <v>0</v>
      </c>
      <c r="AV102" s="16">
        <f t="shared" si="54"/>
        <v>0</v>
      </c>
      <c r="AW102" s="16">
        <f t="shared" si="55"/>
        <v>0</v>
      </c>
      <c r="AX102" s="16">
        <f t="shared" si="55"/>
        <v>0</v>
      </c>
      <c r="AY102" s="16">
        <f t="shared" si="55"/>
        <v>0</v>
      </c>
      <c r="AZ102" s="16">
        <f t="shared" si="55"/>
        <v>0</v>
      </c>
      <c r="BA102" s="16">
        <f t="shared" si="55"/>
        <v>0</v>
      </c>
      <c r="BB102" s="16">
        <f t="shared" si="55"/>
        <v>0</v>
      </c>
      <c r="BC102" s="16">
        <f t="shared" si="55"/>
        <v>0</v>
      </c>
      <c r="BD102" s="16">
        <f t="shared" si="55"/>
        <v>0</v>
      </c>
      <c r="BE102" s="16">
        <f t="shared" si="55"/>
        <v>0</v>
      </c>
      <c r="BF102" s="16">
        <f t="shared" si="55"/>
        <v>0</v>
      </c>
      <c r="BG102" s="16">
        <f t="shared" si="56"/>
        <v>0</v>
      </c>
      <c r="BH102" s="16">
        <f t="shared" si="56"/>
        <v>0</v>
      </c>
    </row>
    <row r="103" spans="1:60" ht="19.5" customHeight="1" thickBot="1" x14ac:dyDescent="0.35">
      <c r="A103" s="14"/>
      <c r="B103" s="26"/>
      <c r="C103" s="39"/>
      <c r="D103" s="14"/>
      <c r="E103" s="14"/>
      <c r="F103" s="14"/>
      <c r="G103" s="14"/>
      <c r="H103" s="15"/>
      <c r="I103" s="14"/>
      <c r="J103" s="15">
        <f t="shared" si="50"/>
        <v>0</v>
      </c>
      <c r="K103" s="14"/>
      <c r="L103" s="14" t="e">
        <f>LOOKUP(K103,TaskGrading!$A$4:$A$7,TaskGrading!$C$4:$C$7)</f>
        <v>#N/A</v>
      </c>
      <c r="M103" s="14"/>
      <c r="N103" s="14"/>
      <c r="O103" s="17"/>
      <c r="P103" s="15">
        <f t="shared" si="51"/>
        <v>0</v>
      </c>
      <c r="Q103" s="14"/>
      <c r="R103" s="14"/>
      <c r="S103" s="16">
        <f t="shared" si="52"/>
        <v>0</v>
      </c>
      <c r="T103" s="16">
        <f t="shared" si="52"/>
        <v>0</v>
      </c>
      <c r="U103" s="16">
        <f t="shared" si="52"/>
        <v>0</v>
      </c>
      <c r="V103" s="16">
        <f t="shared" si="52"/>
        <v>0</v>
      </c>
      <c r="W103" s="16">
        <f t="shared" si="52"/>
        <v>0</v>
      </c>
      <c r="X103" s="16">
        <f t="shared" si="52"/>
        <v>0</v>
      </c>
      <c r="Y103" s="16">
        <f t="shared" si="52"/>
        <v>0</v>
      </c>
      <c r="Z103" s="16">
        <f t="shared" si="52"/>
        <v>0</v>
      </c>
      <c r="AA103" s="16">
        <f t="shared" si="52"/>
        <v>0</v>
      </c>
      <c r="AB103" s="16">
        <f t="shared" si="52"/>
        <v>0</v>
      </c>
      <c r="AC103" s="16">
        <f t="shared" si="53"/>
        <v>0</v>
      </c>
      <c r="AD103" s="16">
        <f t="shared" si="53"/>
        <v>0</v>
      </c>
      <c r="AE103" s="16">
        <f t="shared" si="53"/>
        <v>0</v>
      </c>
      <c r="AF103" s="16">
        <f t="shared" si="53"/>
        <v>0</v>
      </c>
      <c r="AG103" s="16">
        <f t="shared" si="53"/>
        <v>0</v>
      </c>
      <c r="AH103" s="16">
        <f t="shared" si="53"/>
        <v>0</v>
      </c>
      <c r="AI103" s="16">
        <f t="shared" si="53"/>
        <v>0</v>
      </c>
      <c r="AJ103" s="16">
        <f t="shared" si="53"/>
        <v>0</v>
      </c>
      <c r="AK103" s="16">
        <f t="shared" si="53"/>
        <v>0</v>
      </c>
      <c r="AL103" s="16">
        <f t="shared" si="53"/>
        <v>0</v>
      </c>
      <c r="AM103" s="16">
        <f t="shared" si="54"/>
        <v>0</v>
      </c>
      <c r="AN103" s="16">
        <f t="shared" si="54"/>
        <v>0</v>
      </c>
      <c r="AO103" s="16">
        <f t="shared" si="54"/>
        <v>0</v>
      </c>
      <c r="AP103" s="16">
        <f t="shared" si="54"/>
        <v>0</v>
      </c>
      <c r="AQ103" s="16">
        <f t="shared" si="54"/>
        <v>0</v>
      </c>
      <c r="AR103" s="16">
        <f t="shared" si="54"/>
        <v>0</v>
      </c>
      <c r="AS103" s="16">
        <f t="shared" si="54"/>
        <v>0</v>
      </c>
      <c r="AT103" s="16">
        <f t="shared" si="54"/>
        <v>0</v>
      </c>
      <c r="AU103" s="16">
        <f t="shared" si="54"/>
        <v>0</v>
      </c>
      <c r="AV103" s="16">
        <f t="shared" si="54"/>
        <v>0</v>
      </c>
      <c r="AW103" s="16">
        <f t="shared" si="55"/>
        <v>0</v>
      </c>
      <c r="AX103" s="16">
        <f t="shared" si="55"/>
        <v>0</v>
      </c>
      <c r="AY103" s="16">
        <f t="shared" si="55"/>
        <v>0</v>
      </c>
      <c r="AZ103" s="16">
        <f t="shared" si="55"/>
        <v>0</v>
      </c>
      <c r="BA103" s="16">
        <f t="shared" si="55"/>
        <v>0</v>
      </c>
      <c r="BB103" s="16">
        <f t="shared" si="55"/>
        <v>0</v>
      </c>
      <c r="BC103" s="16">
        <f t="shared" si="55"/>
        <v>0</v>
      </c>
      <c r="BD103" s="16">
        <f t="shared" si="55"/>
        <v>0</v>
      </c>
      <c r="BE103" s="16">
        <f t="shared" si="55"/>
        <v>0</v>
      </c>
      <c r="BF103" s="16">
        <f t="shared" si="55"/>
        <v>0</v>
      </c>
      <c r="BG103" s="16">
        <f t="shared" si="56"/>
        <v>0</v>
      </c>
      <c r="BH103" s="16">
        <f t="shared" si="56"/>
        <v>0</v>
      </c>
    </row>
    <row r="104" spans="1:60" ht="19.5" customHeight="1" thickBot="1" x14ac:dyDescent="0.35">
      <c r="A104" s="14"/>
      <c r="B104" s="26"/>
      <c r="C104" s="39"/>
      <c r="D104" s="14"/>
      <c r="E104" s="14"/>
      <c r="F104" s="14"/>
      <c r="G104" s="14"/>
      <c r="H104" s="15"/>
      <c r="I104" s="14"/>
      <c r="J104" s="15">
        <f t="shared" si="50"/>
        <v>0</v>
      </c>
      <c r="K104" s="14"/>
      <c r="L104" s="14" t="e">
        <f>LOOKUP(K104,TaskGrading!$A$4:$A$7,TaskGrading!$C$4:$C$7)</f>
        <v>#N/A</v>
      </c>
      <c r="M104" s="14"/>
      <c r="N104" s="14"/>
      <c r="O104" s="17"/>
      <c r="P104" s="15">
        <f t="shared" si="51"/>
        <v>0</v>
      </c>
      <c r="Q104" s="14"/>
      <c r="R104" s="14"/>
      <c r="S104" s="16">
        <f t="shared" si="52"/>
        <v>0</v>
      </c>
      <c r="T104" s="16">
        <f t="shared" si="52"/>
        <v>0</v>
      </c>
      <c r="U104" s="16">
        <f t="shared" si="52"/>
        <v>0</v>
      </c>
      <c r="V104" s="16">
        <f t="shared" si="52"/>
        <v>0</v>
      </c>
      <c r="W104" s="16">
        <f t="shared" si="52"/>
        <v>0</v>
      </c>
      <c r="X104" s="16">
        <f t="shared" si="52"/>
        <v>0</v>
      </c>
      <c r="Y104" s="16">
        <f t="shared" si="52"/>
        <v>0</v>
      </c>
      <c r="Z104" s="16">
        <f t="shared" si="52"/>
        <v>0</v>
      </c>
      <c r="AA104" s="16">
        <f t="shared" si="52"/>
        <v>0</v>
      </c>
      <c r="AB104" s="16">
        <f t="shared" si="52"/>
        <v>0</v>
      </c>
      <c r="AC104" s="16">
        <f t="shared" si="53"/>
        <v>0</v>
      </c>
      <c r="AD104" s="16">
        <f t="shared" si="53"/>
        <v>0</v>
      </c>
      <c r="AE104" s="16">
        <f t="shared" si="53"/>
        <v>0</v>
      </c>
      <c r="AF104" s="16">
        <f t="shared" si="53"/>
        <v>0</v>
      </c>
      <c r="AG104" s="16">
        <f t="shared" si="53"/>
        <v>0</v>
      </c>
      <c r="AH104" s="16">
        <f t="shared" si="53"/>
        <v>0</v>
      </c>
      <c r="AI104" s="16">
        <f t="shared" si="53"/>
        <v>0</v>
      </c>
      <c r="AJ104" s="16">
        <f t="shared" si="53"/>
        <v>0</v>
      </c>
      <c r="AK104" s="16">
        <f t="shared" si="53"/>
        <v>0</v>
      </c>
      <c r="AL104" s="16">
        <f t="shared" si="53"/>
        <v>0</v>
      </c>
      <c r="AM104" s="16">
        <f t="shared" si="54"/>
        <v>0</v>
      </c>
      <c r="AN104" s="16">
        <f t="shared" si="54"/>
        <v>0</v>
      </c>
      <c r="AO104" s="16">
        <f t="shared" si="54"/>
        <v>0</v>
      </c>
      <c r="AP104" s="16">
        <f t="shared" si="54"/>
        <v>0</v>
      </c>
      <c r="AQ104" s="16">
        <f t="shared" si="54"/>
        <v>0</v>
      </c>
      <c r="AR104" s="16">
        <f t="shared" si="54"/>
        <v>0</v>
      </c>
      <c r="AS104" s="16">
        <f t="shared" si="54"/>
        <v>0</v>
      </c>
      <c r="AT104" s="16">
        <f t="shared" si="54"/>
        <v>0</v>
      </c>
      <c r="AU104" s="16">
        <f t="shared" si="54"/>
        <v>0</v>
      </c>
      <c r="AV104" s="16">
        <f t="shared" si="54"/>
        <v>0</v>
      </c>
      <c r="AW104" s="16">
        <f t="shared" si="55"/>
        <v>0</v>
      </c>
      <c r="AX104" s="16">
        <f t="shared" si="55"/>
        <v>0</v>
      </c>
      <c r="AY104" s="16">
        <f t="shared" si="55"/>
        <v>0</v>
      </c>
      <c r="AZ104" s="16">
        <f t="shared" si="55"/>
        <v>0</v>
      </c>
      <c r="BA104" s="16">
        <f t="shared" si="55"/>
        <v>0</v>
      </c>
      <c r="BB104" s="16">
        <f t="shared" si="55"/>
        <v>0</v>
      </c>
      <c r="BC104" s="16">
        <f t="shared" si="55"/>
        <v>0</v>
      </c>
      <c r="BD104" s="16">
        <f t="shared" si="55"/>
        <v>0</v>
      </c>
      <c r="BE104" s="16">
        <f t="shared" si="55"/>
        <v>0</v>
      </c>
      <c r="BF104" s="16">
        <f t="shared" si="55"/>
        <v>0</v>
      </c>
      <c r="BG104" s="16">
        <f t="shared" si="56"/>
        <v>0</v>
      </c>
      <c r="BH104" s="16">
        <f t="shared" si="56"/>
        <v>0</v>
      </c>
    </row>
    <row r="105" spans="1:60" ht="19.5" customHeight="1" thickBot="1" x14ac:dyDescent="0.35">
      <c r="A105" s="14"/>
      <c r="B105" s="26"/>
      <c r="C105" s="39"/>
      <c r="D105" s="14"/>
      <c r="E105" s="14"/>
      <c r="F105" s="14"/>
      <c r="G105" s="14"/>
      <c r="H105" s="15"/>
      <c r="I105" s="14"/>
      <c r="J105" s="15">
        <f t="shared" si="50"/>
        <v>0</v>
      </c>
      <c r="K105" s="14"/>
      <c r="L105" s="14" t="e">
        <f>LOOKUP(K105,TaskGrading!$A$4:$A$7,TaskGrading!$C$4:$C$7)</f>
        <v>#N/A</v>
      </c>
      <c r="M105" s="14"/>
      <c r="N105" s="14"/>
      <c r="O105" s="17"/>
      <c r="P105" s="15">
        <f t="shared" si="51"/>
        <v>0</v>
      </c>
      <c r="Q105" s="14"/>
      <c r="R105" s="14"/>
      <c r="S105" s="16">
        <f t="shared" si="52"/>
        <v>0</v>
      </c>
      <c r="T105" s="16">
        <f t="shared" si="52"/>
        <v>0</v>
      </c>
      <c r="U105" s="16">
        <f t="shared" si="52"/>
        <v>0</v>
      </c>
      <c r="V105" s="16">
        <f t="shared" si="52"/>
        <v>0</v>
      </c>
      <c r="W105" s="16">
        <f t="shared" si="52"/>
        <v>0</v>
      </c>
      <c r="X105" s="16">
        <f t="shared" si="52"/>
        <v>0</v>
      </c>
      <c r="Y105" s="16">
        <f t="shared" si="52"/>
        <v>0</v>
      </c>
      <c r="Z105" s="16">
        <f t="shared" si="52"/>
        <v>0</v>
      </c>
      <c r="AA105" s="16">
        <f t="shared" si="52"/>
        <v>0</v>
      </c>
      <c r="AB105" s="16">
        <f t="shared" si="52"/>
        <v>0</v>
      </c>
      <c r="AC105" s="16">
        <f t="shared" si="53"/>
        <v>0</v>
      </c>
      <c r="AD105" s="16">
        <f t="shared" si="53"/>
        <v>0</v>
      </c>
      <c r="AE105" s="16">
        <f t="shared" si="53"/>
        <v>0</v>
      </c>
      <c r="AF105" s="16">
        <f t="shared" si="53"/>
        <v>0</v>
      </c>
      <c r="AG105" s="16">
        <f t="shared" si="53"/>
        <v>0</v>
      </c>
      <c r="AH105" s="16">
        <f t="shared" si="53"/>
        <v>0</v>
      </c>
      <c r="AI105" s="16">
        <f t="shared" si="53"/>
        <v>0</v>
      </c>
      <c r="AJ105" s="16">
        <f t="shared" si="53"/>
        <v>0</v>
      </c>
      <c r="AK105" s="16">
        <f t="shared" si="53"/>
        <v>0</v>
      </c>
      <c r="AL105" s="16">
        <f t="shared" si="53"/>
        <v>0</v>
      </c>
      <c r="AM105" s="16">
        <f t="shared" si="54"/>
        <v>0</v>
      </c>
      <c r="AN105" s="16">
        <f t="shared" si="54"/>
        <v>0</v>
      </c>
      <c r="AO105" s="16">
        <f t="shared" si="54"/>
        <v>0</v>
      </c>
      <c r="AP105" s="16">
        <f t="shared" si="54"/>
        <v>0</v>
      </c>
      <c r="AQ105" s="16">
        <f t="shared" si="54"/>
        <v>0</v>
      </c>
      <c r="AR105" s="16">
        <f t="shared" si="54"/>
        <v>0</v>
      </c>
      <c r="AS105" s="16">
        <f t="shared" si="54"/>
        <v>0</v>
      </c>
      <c r="AT105" s="16">
        <f t="shared" si="54"/>
        <v>0</v>
      </c>
      <c r="AU105" s="16">
        <f t="shared" si="54"/>
        <v>0</v>
      </c>
      <c r="AV105" s="16">
        <f t="shared" si="54"/>
        <v>0</v>
      </c>
      <c r="AW105" s="16">
        <f t="shared" si="55"/>
        <v>0</v>
      </c>
      <c r="AX105" s="16">
        <f t="shared" si="55"/>
        <v>0</v>
      </c>
      <c r="AY105" s="16">
        <f t="shared" si="55"/>
        <v>0</v>
      </c>
      <c r="AZ105" s="16">
        <f t="shared" si="55"/>
        <v>0</v>
      </c>
      <c r="BA105" s="16">
        <f t="shared" si="55"/>
        <v>0</v>
      </c>
      <c r="BB105" s="16">
        <f t="shared" si="55"/>
        <v>0</v>
      </c>
      <c r="BC105" s="16">
        <f t="shared" si="55"/>
        <v>0</v>
      </c>
      <c r="BD105" s="16">
        <f t="shared" si="55"/>
        <v>0</v>
      </c>
      <c r="BE105" s="16">
        <f t="shared" si="55"/>
        <v>0</v>
      </c>
      <c r="BF105" s="16">
        <f t="shared" si="55"/>
        <v>0</v>
      </c>
      <c r="BG105" s="16">
        <f t="shared" si="56"/>
        <v>0</v>
      </c>
      <c r="BH105" s="16">
        <f t="shared" si="56"/>
        <v>0</v>
      </c>
    </row>
    <row r="106" spans="1:60" ht="19.5" customHeight="1" thickBot="1" x14ac:dyDescent="0.35">
      <c r="A106" s="14"/>
      <c r="B106" s="26"/>
      <c r="C106" s="39"/>
      <c r="D106" s="14"/>
      <c r="E106" s="14"/>
      <c r="F106" s="14"/>
      <c r="G106" s="14"/>
      <c r="H106" s="15"/>
      <c r="I106" s="14"/>
      <c r="J106" s="15">
        <f t="shared" si="50"/>
        <v>0</v>
      </c>
      <c r="K106" s="14"/>
      <c r="L106" s="14" t="e">
        <f>LOOKUP(K106,TaskGrading!$A$4:$A$7,TaskGrading!$C$4:$C$7)</f>
        <v>#N/A</v>
      </c>
      <c r="M106" s="14"/>
      <c r="N106" s="14"/>
      <c r="O106" s="17"/>
      <c r="P106" s="15">
        <f t="shared" si="51"/>
        <v>0</v>
      </c>
      <c r="Q106" s="14"/>
      <c r="R106" s="14"/>
      <c r="S106" s="16">
        <f t="shared" si="52"/>
        <v>0</v>
      </c>
      <c r="T106" s="16">
        <f t="shared" si="52"/>
        <v>0</v>
      </c>
      <c r="U106" s="16">
        <f t="shared" si="52"/>
        <v>0</v>
      </c>
      <c r="V106" s="16">
        <f t="shared" si="52"/>
        <v>0</v>
      </c>
      <c r="W106" s="16">
        <f t="shared" si="52"/>
        <v>0</v>
      </c>
      <c r="X106" s="16">
        <f t="shared" si="52"/>
        <v>0</v>
      </c>
      <c r="Y106" s="16">
        <f t="shared" si="52"/>
        <v>0</v>
      </c>
      <c r="Z106" s="16">
        <f t="shared" si="52"/>
        <v>0</v>
      </c>
      <c r="AA106" s="16">
        <f t="shared" si="52"/>
        <v>0</v>
      </c>
      <c r="AB106" s="16">
        <f t="shared" si="52"/>
        <v>0</v>
      </c>
      <c r="AC106" s="16">
        <f t="shared" si="53"/>
        <v>0</v>
      </c>
      <c r="AD106" s="16">
        <f t="shared" si="53"/>
        <v>0</v>
      </c>
      <c r="AE106" s="16">
        <f t="shared" si="53"/>
        <v>0</v>
      </c>
      <c r="AF106" s="16">
        <f t="shared" si="53"/>
        <v>0</v>
      </c>
      <c r="AG106" s="16">
        <f t="shared" si="53"/>
        <v>0</v>
      </c>
      <c r="AH106" s="16">
        <f t="shared" si="53"/>
        <v>0</v>
      </c>
      <c r="AI106" s="16">
        <f t="shared" si="53"/>
        <v>0</v>
      </c>
      <c r="AJ106" s="16">
        <f t="shared" si="53"/>
        <v>0</v>
      </c>
      <c r="AK106" s="16">
        <f t="shared" si="53"/>
        <v>0</v>
      </c>
      <c r="AL106" s="16">
        <f t="shared" si="53"/>
        <v>0</v>
      </c>
      <c r="AM106" s="16">
        <f t="shared" si="54"/>
        <v>0</v>
      </c>
      <c r="AN106" s="16">
        <f t="shared" si="54"/>
        <v>0</v>
      </c>
      <c r="AO106" s="16">
        <f t="shared" si="54"/>
        <v>0</v>
      </c>
      <c r="AP106" s="16">
        <f t="shared" si="54"/>
        <v>0</v>
      </c>
      <c r="AQ106" s="16">
        <f t="shared" si="54"/>
        <v>0</v>
      </c>
      <c r="AR106" s="16">
        <f t="shared" si="54"/>
        <v>0</v>
      </c>
      <c r="AS106" s="16">
        <f t="shared" si="54"/>
        <v>0</v>
      </c>
      <c r="AT106" s="16">
        <f t="shared" si="54"/>
        <v>0</v>
      </c>
      <c r="AU106" s="16">
        <f t="shared" si="54"/>
        <v>0</v>
      </c>
      <c r="AV106" s="16">
        <f t="shared" si="54"/>
        <v>0</v>
      </c>
      <c r="AW106" s="16">
        <f t="shared" si="55"/>
        <v>0</v>
      </c>
      <c r="AX106" s="16">
        <f t="shared" si="55"/>
        <v>0</v>
      </c>
      <c r="AY106" s="16">
        <f t="shared" si="55"/>
        <v>0</v>
      </c>
      <c r="AZ106" s="16">
        <f t="shared" si="55"/>
        <v>0</v>
      </c>
      <c r="BA106" s="16">
        <f t="shared" si="55"/>
        <v>0</v>
      </c>
      <c r="BB106" s="16">
        <f t="shared" si="55"/>
        <v>0</v>
      </c>
      <c r="BC106" s="16">
        <f t="shared" si="55"/>
        <v>0</v>
      </c>
      <c r="BD106" s="16">
        <f t="shared" si="55"/>
        <v>0</v>
      </c>
      <c r="BE106" s="16">
        <f t="shared" si="55"/>
        <v>0</v>
      </c>
      <c r="BF106" s="16">
        <f t="shared" si="55"/>
        <v>0</v>
      </c>
      <c r="BG106" s="16">
        <f t="shared" si="56"/>
        <v>0</v>
      </c>
      <c r="BH106" s="16">
        <f t="shared" si="56"/>
        <v>0</v>
      </c>
    </row>
    <row r="107" spans="1:60" ht="19.5" customHeight="1" thickBot="1" x14ac:dyDescent="0.35">
      <c r="A107" s="14"/>
      <c r="B107" s="26"/>
      <c r="C107" s="39"/>
      <c r="D107" s="14"/>
      <c r="E107" s="14"/>
      <c r="F107" s="14"/>
      <c r="G107" s="14"/>
      <c r="H107" s="15"/>
      <c r="I107" s="14"/>
      <c r="J107" s="15">
        <f t="shared" si="50"/>
        <v>0</v>
      </c>
      <c r="K107" s="14"/>
      <c r="L107" s="14" t="e">
        <f>LOOKUP(K107,TaskGrading!$A$4:$A$7,TaskGrading!$C$4:$C$7)</f>
        <v>#N/A</v>
      </c>
      <c r="M107" s="14"/>
      <c r="N107" s="14"/>
      <c r="O107" s="17"/>
      <c r="P107" s="15">
        <f t="shared" si="51"/>
        <v>0</v>
      </c>
      <c r="Q107" s="14"/>
      <c r="R107" s="14"/>
      <c r="S107" s="16">
        <f t="shared" ref="S107:AB120" si="57">IF(AND(S$6&gt;=$N107,S$6&lt;$N107+$O107), 1, IF(AND(S$6&gt;=$H107,S$6&lt;$H107+$I107), 2, 0))</f>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ref="AC107:AL120" si="58">IF(AND(AC$6&gt;=$N107,AC$6&lt;$N107+$O107), 1, IF(AND(AC$6&gt;=$H107,AC$6&lt;$H107+$I107), 2, 0))</f>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ref="AM107:AV120" si="59">IF(AND(AM$6&gt;=$N107,AM$6&lt;$N107+$O107), 1, IF(AND(AM$6&gt;=$H107,AM$6&lt;$H107+$I107), 2, 0))</f>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ref="AW107:BF120" si="60">IF(AND(AW$6&gt;=$N107,AW$6&lt;$N107+$O107), 1, IF(AND(AW$6&gt;=$H107,AW$6&lt;$H107+$I107), 2, 0))</f>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ref="BG107:BH120" si="61">IF(AND(BG$6&gt;=$N107,BG$6&lt;$N107+$O107), 1, IF(AND(BG$6&gt;=$H107,BG$6&lt;$H107+$I107), 2, 0))</f>
        <v>0</v>
      </c>
      <c r="BH107" s="16">
        <f t="shared" si="61"/>
        <v>0</v>
      </c>
    </row>
    <row r="108" spans="1:60" ht="19.5" customHeight="1" thickBot="1" x14ac:dyDescent="0.35">
      <c r="A108" s="14"/>
      <c r="B108" s="26"/>
      <c r="C108" s="39"/>
      <c r="D108" s="14"/>
      <c r="E108" s="14"/>
      <c r="F108" s="14"/>
      <c r="G108" s="14"/>
      <c r="H108" s="15"/>
      <c r="I108" s="14"/>
      <c r="J108" s="15">
        <f t="shared" si="50"/>
        <v>0</v>
      </c>
      <c r="K108" s="14"/>
      <c r="L108" s="14" t="e">
        <f>LOOKUP(K108,TaskGrading!$A$4:$A$7,TaskGrading!$C$4:$C$7)</f>
        <v>#N/A</v>
      </c>
      <c r="M108" s="14"/>
      <c r="N108" s="14"/>
      <c r="O108" s="17"/>
      <c r="P108" s="15">
        <f t="shared" si="51"/>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5">
      <c r="A109" s="14"/>
      <c r="B109" s="26"/>
      <c r="C109" s="39"/>
      <c r="D109" s="14"/>
      <c r="E109" s="14"/>
      <c r="F109" s="14"/>
      <c r="G109" s="14"/>
      <c r="H109" s="15"/>
      <c r="I109" s="14"/>
      <c r="J109" s="15">
        <f t="shared" si="50"/>
        <v>0</v>
      </c>
      <c r="K109" s="14"/>
      <c r="L109" s="14" t="e">
        <f>LOOKUP(K109,TaskGrading!$A$4:$A$7,TaskGrading!$C$4:$C$7)</f>
        <v>#N/A</v>
      </c>
      <c r="M109" s="14"/>
      <c r="N109" s="14"/>
      <c r="O109" s="17"/>
      <c r="P109" s="15">
        <f t="shared" si="51"/>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5">
      <c r="A110" s="14"/>
      <c r="B110" s="26"/>
      <c r="C110" s="39"/>
      <c r="D110" s="14"/>
      <c r="E110" s="14"/>
      <c r="F110" s="14"/>
      <c r="G110" s="14"/>
      <c r="H110" s="15"/>
      <c r="I110" s="14"/>
      <c r="J110" s="15">
        <f t="shared" si="50"/>
        <v>0</v>
      </c>
      <c r="K110" s="14"/>
      <c r="L110" s="14" t="e">
        <f>LOOKUP(K110,TaskGrading!$A$4:$A$7,TaskGrading!$C$4:$C$7)</f>
        <v>#N/A</v>
      </c>
      <c r="M110" s="14"/>
      <c r="N110" s="14"/>
      <c r="O110" s="17"/>
      <c r="P110" s="15">
        <f t="shared" si="51"/>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5">
      <c r="A111" s="14"/>
      <c r="B111" s="26"/>
      <c r="C111" s="39"/>
      <c r="D111" s="14"/>
      <c r="E111" s="14"/>
      <c r="F111" s="14"/>
      <c r="G111" s="14"/>
      <c r="H111" s="15"/>
      <c r="I111" s="14"/>
      <c r="J111" s="15">
        <f t="shared" si="50"/>
        <v>0</v>
      </c>
      <c r="K111" s="14"/>
      <c r="L111" s="14" t="e">
        <f>LOOKUP(K111,TaskGrading!$A$4:$A$7,TaskGrading!$C$4:$C$7)</f>
        <v>#N/A</v>
      </c>
      <c r="M111" s="14"/>
      <c r="N111" s="14"/>
      <c r="O111" s="17"/>
      <c r="P111" s="15">
        <f t="shared" si="51"/>
        <v>0</v>
      </c>
      <c r="Q111" s="14"/>
      <c r="R111" s="14"/>
      <c r="S111" s="16">
        <f t="shared" si="57"/>
        <v>0</v>
      </c>
      <c r="T111" s="16">
        <f t="shared" si="57"/>
        <v>0</v>
      </c>
      <c r="U111" s="16">
        <f t="shared" si="57"/>
        <v>0</v>
      </c>
      <c r="V111" s="16">
        <f t="shared" si="57"/>
        <v>0</v>
      </c>
      <c r="W111" s="16">
        <f t="shared" si="57"/>
        <v>0</v>
      </c>
      <c r="X111" s="16">
        <f t="shared" si="57"/>
        <v>0</v>
      </c>
      <c r="Y111" s="16">
        <f t="shared" si="57"/>
        <v>0</v>
      </c>
      <c r="Z111" s="16">
        <f t="shared" si="57"/>
        <v>0</v>
      </c>
      <c r="AA111" s="16">
        <f t="shared" si="57"/>
        <v>0</v>
      </c>
      <c r="AB111" s="16">
        <f t="shared" si="57"/>
        <v>0</v>
      </c>
      <c r="AC111" s="16">
        <f t="shared" si="58"/>
        <v>0</v>
      </c>
      <c r="AD111" s="16">
        <f t="shared" si="58"/>
        <v>0</v>
      </c>
      <c r="AE111" s="16">
        <f t="shared" si="58"/>
        <v>0</v>
      </c>
      <c r="AF111" s="16">
        <f t="shared" si="58"/>
        <v>0</v>
      </c>
      <c r="AG111" s="16">
        <f t="shared" si="58"/>
        <v>0</v>
      </c>
      <c r="AH111" s="16">
        <f t="shared" si="58"/>
        <v>0</v>
      </c>
      <c r="AI111" s="16">
        <f t="shared" si="58"/>
        <v>0</v>
      </c>
      <c r="AJ111" s="16">
        <f t="shared" si="58"/>
        <v>0</v>
      </c>
      <c r="AK111" s="16">
        <f t="shared" si="58"/>
        <v>0</v>
      </c>
      <c r="AL111" s="16">
        <f t="shared" si="58"/>
        <v>0</v>
      </c>
      <c r="AM111" s="16">
        <f t="shared" si="59"/>
        <v>0</v>
      </c>
      <c r="AN111" s="16">
        <f t="shared" si="59"/>
        <v>0</v>
      </c>
      <c r="AO111" s="16">
        <f t="shared" si="59"/>
        <v>0</v>
      </c>
      <c r="AP111" s="16">
        <f t="shared" si="59"/>
        <v>0</v>
      </c>
      <c r="AQ111" s="16">
        <f t="shared" si="59"/>
        <v>0</v>
      </c>
      <c r="AR111" s="16">
        <f t="shared" si="59"/>
        <v>0</v>
      </c>
      <c r="AS111" s="16">
        <f t="shared" si="59"/>
        <v>0</v>
      </c>
      <c r="AT111" s="16">
        <f t="shared" si="59"/>
        <v>0</v>
      </c>
      <c r="AU111" s="16">
        <f t="shared" si="59"/>
        <v>0</v>
      </c>
      <c r="AV111" s="16">
        <f t="shared" si="59"/>
        <v>0</v>
      </c>
      <c r="AW111" s="16">
        <f t="shared" si="60"/>
        <v>0</v>
      </c>
      <c r="AX111" s="16">
        <f t="shared" si="60"/>
        <v>0</v>
      </c>
      <c r="AY111" s="16">
        <f t="shared" si="60"/>
        <v>0</v>
      </c>
      <c r="AZ111" s="16">
        <f t="shared" si="60"/>
        <v>0</v>
      </c>
      <c r="BA111" s="16">
        <f t="shared" si="60"/>
        <v>0</v>
      </c>
      <c r="BB111" s="16">
        <f t="shared" si="60"/>
        <v>0</v>
      </c>
      <c r="BC111" s="16">
        <f t="shared" si="60"/>
        <v>0</v>
      </c>
      <c r="BD111" s="16">
        <f t="shared" si="60"/>
        <v>0</v>
      </c>
      <c r="BE111" s="16">
        <f t="shared" si="60"/>
        <v>0</v>
      </c>
      <c r="BF111" s="16">
        <f t="shared" si="60"/>
        <v>0</v>
      </c>
      <c r="BG111" s="16">
        <f t="shared" si="61"/>
        <v>0</v>
      </c>
      <c r="BH111" s="16">
        <f t="shared" si="61"/>
        <v>0</v>
      </c>
    </row>
    <row r="112" spans="1:60" ht="19.5" customHeight="1" thickBot="1" x14ac:dyDescent="0.35">
      <c r="A112" s="14"/>
      <c r="B112" s="26"/>
      <c r="C112" s="39"/>
      <c r="D112" s="14"/>
      <c r="E112" s="14"/>
      <c r="F112" s="14"/>
      <c r="G112" s="14"/>
      <c r="H112" s="15"/>
      <c r="I112" s="14"/>
      <c r="J112" s="15">
        <f t="shared" si="50"/>
        <v>0</v>
      </c>
      <c r="K112" s="14"/>
      <c r="L112" s="14" t="e">
        <f>LOOKUP(K112,TaskGrading!$A$4:$A$7,TaskGrading!$C$4:$C$7)</f>
        <v>#N/A</v>
      </c>
      <c r="M112" s="14"/>
      <c r="N112" s="14"/>
      <c r="O112" s="17"/>
      <c r="P112" s="15">
        <f t="shared" si="51"/>
        <v>0</v>
      </c>
      <c r="Q112" s="14"/>
      <c r="R112" s="14"/>
      <c r="S112" s="16">
        <f t="shared" si="57"/>
        <v>0</v>
      </c>
      <c r="T112" s="16">
        <f t="shared" si="57"/>
        <v>0</v>
      </c>
      <c r="U112" s="16">
        <f t="shared" si="57"/>
        <v>0</v>
      </c>
      <c r="V112" s="16">
        <f t="shared" si="57"/>
        <v>0</v>
      </c>
      <c r="W112" s="16">
        <f t="shared" si="57"/>
        <v>0</v>
      </c>
      <c r="X112" s="16">
        <f t="shared" si="57"/>
        <v>0</v>
      </c>
      <c r="Y112" s="16">
        <f t="shared" si="57"/>
        <v>0</v>
      </c>
      <c r="Z112" s="16">
        <f t="shared" si="57"/>
        <v>0</v>
      </c>
      <c r="AA112" s="16">
        <f t="shared" si="57"/>
        <v>0</v>
      </c>
      <c r="AB112" s="16">
        <f t="shared" si="57"/>
        <v>0</v>
      </c>
      <c r="AC112" s="16">
        <f t="shared" si="58"/>
        <v>0</v>
      </c>
      <c r="AD112" s="16">
        <f t="shared" si="58"/>
        <v>0</v>
      </c>
      <c r="AE112" s="16">
        <f t="shared" si="58"/>
        <v>0</v>
      </c>
      <c r="AF112" s="16">
        <f t="shared" si="58"/>
        <v>0</v>
      </c>
      <c r="AG112" s="16">
        <f t="shared" si="58"/>
        <v>0</v>
      </c>
      <c r="AH112" s="16">
        <f t="shared" si="58"/>
        <v>0</v>
      </c>
      <c r="AI112" s="16">
        <f t="shared" si="58"/>
        <v>0</v>
      </c>
      <c r="AJ112" s="16">
        <f t="shared" si="58"/>
        <v>0</v>
      </c>
      <c r="AK112" s="16">
        <f t="shared" si="58"/>
        <v>0</v>
      </c>
      <c r="AL112" s="16">
        <f t="shared" si="58"/>
        <v>0</v>
      </c>
      <c r="AM112" s="16">
        <f t="shared" si="59"/>
        <v>0</v>
      </c>
      <c r="AN112" s="16">
        <f t="shared" si="59"/>
        <v>0</v>
      </c>
      <c r="AO112" s="16">
        <f t="shared" si="59"/>
        <v>0</v>
      </c>
      <c r="AP112" s="16">
        <f t="shared" si="59"/>
        <v>0</v>
      </c>
      <c r="AQ112" s="16">
        <f t="shared" si="59"/>
        <v>0</v>
      </c>
      <c r="AR112" s="16">
        <f t="shared" si="59"/>
        <v>0</v>
      </c>
      <c r="AS112" s="16">
        <f t="shared" si="59"/>
        <v>0</v>
      </c>
      <c r="AT112" s="16">
        <f t="shared" si="59"/>
        <v>0</v>
      </c>
      <c r="AU112" s="16">
        <f t="shared" si="59"/>
        <v>0</v>
      </c>
      <c r="AV112" s="16">
        <f t="shared" si="59"/>
        <v>0</v>
      </c>
      <c r="AW112" s="16">
        <f t="shared" si="60"/>
        <v>0</v>
      </c>
      <c r="AX112" s="16">
        <f t="shared" si="60"/>
        <v>0</v>
      </c>
      <c r="AY112" s="16">
        <f t="shared" si="60"/>
        <v>0</v>
      </c>
      <c r="AZ112" s="16">
        <f t="shared" si="60"/>
        <v>0</v>
      </c>
      <c r="BA112" s="16">
        <f t="shared" si="60"/>
        <v>0</v>
      </c>
      <c r="BB112" s="16">
        <f t="shared" si="60"/>
        <v>0</v>
      </c>
      <c r="BC112" s="16">
        <f t="shared" si="60"/>
        <v>0</v>
      </c>
      <c r="BD112" s="16">
        <f t="shared" si="60"/>
        <v>0</v>
      </c>
      <c r="BE112" s="16">
        <f t="shared" si="60"/>
        <v>0</v>
      </c>
      <c r="BF112" s="16">
        <f t="shared" si="60"/>
        <v>0</v>
      </c>
      <c r="BG112" s="16">
        <f t="shared" si="61"/>
        <v>0</v>
      </c>
      <c r="BH112" s="16">
        <f t="shared" si="61"/>
        <v>0</v>
      </c>
    </row>
    <row r="113" spans="1:60" ht="19.5" customHeight="1" thickBot="1" x14ac:dyDescent="0.35">
      <c r="A113" s="14"/>
      <c r="B113" s="26"/>
      <c r="C113" s="39"/>
      <c r="D113" s="14"/>
      <c r="E113" s="14"/>
      <c r="F113" s="14"/>
      <c r="G113" s="14"/>
      <c r="H113" s="15"/>
      <c r="I113" s="14"/>
      <c r="J113" s="15">
        <f t="shared" si="50"/>
        <v>0</v>
      </c>
      <c r="K113" s="14"/>
      <c r="L113" s="14" t="e">
        <f>LOOKUP(K113,TaskGrading!$A$4:$A$7,TaskGrading!$C$4:$C$7)</f>
        <v>#N/A</v>
      </c>
      <c r="M113" s="14"/>
      <c r="N113" s="14"/>
      <c r="O113" s="17"/>
      <c r="P113" s="15">
        <f t="shared" si="51"/>
        <v>0</v>
      </c>
      <c r="Q113" s="14"/>
      <c r="R113" s="14"/>
      <c r="S113" s="16">
        <f t="shared" si="57"/>
        <v>0</v>
      </c>
      <c r="T113" s="16">
        <f t="shared" si="57"/>
        <v>0</v>
      </c>
      <c r="U113" s="16">
        <f t="shared" si="57"/>
        <v>0</v>
      </c>
      <c r="V113" s="16">
        <f t="shared" si="57"/>
        <v>0</v>
      </c>
      <c r="W113" s="16">
        <f t="shared" si="57"/>
        <v>0</v>
      </c>
      <c r="X113" s="16">
        <f t="shared" si="57"/>
        <v>0</v>
      </c>
      <c r="Y113" s="16">
        <f t="shared" si="57"/>
        <v>0</v>
      </c>
      <c r="Z113" s="16">
        <f t="shared" si="57"/>
        <v>0</v>
      </c>
      <c r="AA113" s="16">
        <f t="shared" si="57"/>
        <v>0</v>
      </c>
      <c r="AB113" s="16">
        <f t="shared" si="57"/>
        <v>0</v>
      </c>
      <c r="AC113" s="16">
        <f t="shared" si="58"/>
        <v>0</v>
      </c>
      <c r="AD113" s="16">
        <f t="shared" si="58"/>
        <v>0</v>
      </c>
      <c r="AE113" s="16">
        <f t="shared" si="58"/>
        <v>0</v>
      </c>
      <c r="AF113" s="16">
        <f t="shared" si="58"/>
        <v>0</v>
      </c>
      <c r="AG113" s="16">
        <f t="shared" si="58"/>
        <v>0</v>
      </c>
      <c r="AH113" s="16">
        <f t="shared" si="58"/>
        <v>0</v>
      </c>
      <c r="AI113" s="16">
        <f t="shared" si="58"/>
        <v>0</v>
      </c>
      <c r="AJ113" s="16">
        <f t="shared" si="58"/>
        <v>0</v>
      </c>
      <c r="AK113" s="16">
        <f t="shared" si="58"/>
        <v>0</v>
      </c>
      <c r="AL113" s="16">
        <f t="shared" si="58"/>
        <v>0</v>
      </c>
      <c r="AM113" s="16">
        <f t="shared" si="59"/>
        <v>0</v>
      </c>
      <c r="AN113" s="16">
        <f t="shared" si="59"/>
        <v>0</v>
      </c>
      <c r="AO113" s="16">
        <f t="shared" si="59"/>
        <v>0</v>
      </c>
      <c r="AP113" s="16">
        <f t="shared" si="59"/>
        <v>0</v>
      </c>
      <c r="AQ113" s="16">
        <f t="shared" si="59"/>
        <v>0</v>
      </c>
      <c r="AR113" s="16">
        <f t="shared" si="59"/>
        <v>0</v>
      </c>
      <c r="AS113" s="16">
        <f t="shared" si="59"/>
        <v>0</v>
      </c>
      <c r="AT113" s="16">
        <f t="shared" si="59"/>
        <v>0</v>
      </c>
      <c r="AU113" s="16">
        <f t="shared" si="59"/>
        <v>0</v>
      </c>
      <c r="AV113" s="16">
        <f t="shared" si="59"/>
        <v>0</v>
      </c>
      <c r="AW113" s="16">
        <f t="shared" si="60"/>
        <v>0</v>
      </c>
      <c r="AX113" s="16">
        <f t="shared" si="60"/>
        <v>0</v>
      </c>
      <c r="AY113" s="16">
        <f t="shared" si="60"/>
        <v>0</v>
      </c>
      <c r="AZ113" s="16">
        <f t="shared" si="60"/>
        <v>0</v>
      </c>
      <c r="BA113" s="16">
        <f t="shared" si="60"/>
        <v>0</v>
      </c>
      <c r="BB113" s="16">
        <f t="shared" si="60"/>
        <v>0</v>
      </c>
      <c r="BC113" s="16">
        <f t="shared" si="60"/>
        <v>0</v>
      </c>
      <c r="BD113" s="16">
        <f t="shared" si="60"/>
        <v>0</v>
      </c>
      <c r="BE113" s="16">
        <f t="shared" si="60"/>
        <v>0</v>
      </c>
      <c r="BF113" s="16">
        <f t="shared" si="60"/>
        <v>0</v>
      </c>
      <c r="BG113" s="16">
        <f t="shared" si="61"/>
        <v>0</v>
      </c>
      <c r="BH113" s="16">
        <f t="shared" si="61"/>
        <v>0</v>
      </c>
    </row>
    <row r="114" spans="1:60" ht="19.5" customHeight="1" thickBot="1" x14ac:dyDescent="0.35">
      <c r="A114" s="14"/>
      <c r="B114" s="26"/>
      <c r="C114" s="39"/>
      <c r="D114" s="14"/>
      <c r="E114" s="14"/>
      <c r="F114" s="14"/>
      <c r="G114" s="14"/>
      <c r="H114" s="15"/>
      <c r="I114" s="14"/>
      <c r="J114" s="15">
        <f t="shared" si="50"/>
        <v>0</v>
      </c>
      <c r="K114" s="14"/>
      <c r="L114" s="14" t="e">
        <f>LOOKUP(K114,TaskGrading!$A$4:$A$7,TaskGrading!$C$4:$C$7)</f>
        <v>#N/A</v>
      </c>
      <c r="M114" s="14"/>
      <c r="N114" s="14"/>
      <c r="O114" s="17"/>
      <c r="P114" s="15">
        <f t="shared" si="51"/>
        <v>0</v>
      </c>
      <c r="Q114" s="14"/>
      <c r="R114" s="14"/>
      <c r="S114" s="16">
        <f t="shared" si="57"/>
        <v>0</v>
      </c>
      <c r="T114" s="16">
        <f t="shared" si="57"/>
        <v>0</v>
      </c>
      <c r="U114" s="16">
        <f t="shared" si="57"/>
        <v>0</v>
      </c>
      <c r="V114" s="16">
        <f t="shared" si="57"/>
        <v>0</v>
      </c>
      <c r="W114" s="16">
        <f t="shared" si="57"/>
        <v>0</v>
      </c>
      <c r="X114" s="16">
        <f t="shared" si="57"/>
        <v>0</v>
      </c>
      <c r="Y114" s="16">
        <f t="shared" si="57"/>
        <v>0</v>
      </c>
      <c r="Z114" s="16">
        <f t="shared" si="57"/>
        <v>0</v>
      </c>
      <c r="AA114" s="16">
        <f t="shared" si="57"/>
        <v>0</v>
      </c>
      <c r="AB114" s="16">
        <f t="shared" si="57"/>
        <v>0</v>
      </c>
      <c r="AC114" s="16">
        <f t="shared" si="58"/>
        <v>0</v>
      </c>
      <c r="AD114" s="16">
        <f t="shared" si="58"/>
        <v>0</v>
      </c>
      <c r="AE114" s="16">
        <f t="shared" si="58"/>
        <v>0</v>
      </c>
      <c r="AF114" s="16">
        <f t="shared" si="58"/>
        <v>0</v>
      </c>
      <c r="AG114" s="16">
        <f t="shared" si="58"/>
        <v>0</v>
      </c>
      <c r="AH114" s="16">
        <f t="shared" si="58"/>
        <v>0</v>
      </c>
      <c r="AI114" s="16">
        <f t="shared" si="58"/>
        <v>0</v>
      </c>
      <c r="AJ114" s="16">
        <f t="shared" si="58"/>
        <v>0</v>
      </c>
      <c r="AK114" s="16">
        <f t="shared" si="58"/>
        <v>0</v>
      </c>
      <c r="AL114" s="16">
        <f t="shared" si="58"/>
        <v>0</v>
      </c>
      <c r="AM114" s="16">
        <f t="shared" si="59"/>
        <v>0</v>
      </c>
      <c r="AN114" s="16">
        <f t="shared" si="59"/>
        <v>0</v>
      </c>
      <c r="AO114" s="16">
        <f t="shared" si="59"/>
        <v>0</v>
      </c>
      <c r="AP114" s="16">
        <f t="shared" si="59"/>
        <v>0</v>
      </c>
      <c r="AQ114" s="16">
        <f t="shared" si="59"/>
        <v>0</v>
      </c>
      <c r="AR114" s="16">
        <f t="shared" si="59"/>
        <v>0</v>
      </c>
      <c r="AS114" s="16">
        <f t="shared" si="59"/>
        <v>0</v>
      </c>
      <c r="AT114" s="16">
        <f t="shared" si="59"/>
        <v>0</v>
      </c>
      <c r="AU114" s="16">
        <f t="shared" si="59"/>
        <v>0</v>
      </c>
      <c r="AV114" s="16">
        <f t="shared" si="59"/>
        <v>0</v>
      </c>
      <c r="AW114" s="16">
        <f t="shared" si="60"/>
        <v>0</v>
      </c>
      <c r="AX114" s="16">
        <f t="shared" si="60"/>
        <v>0</v>
      </c>
      <c r="AY114" s="16">
        <f t="shared" si="60"/>
        <v>0</v>
      </c>
      <c r="AZ114" s="16">
        <f t="shared" si="60"/>
        <v>0</v>
      </c>
      <c r="BA114" s="16">
        <f t="shared" si="60"/>
        <v>0</v>
      </c>
      <c r="BB114" s="16">
        <f t="shared" si="60"/>
        <v>0</v>
      </c>
      <c r="BC114" s="16">
        <f t="shared" si="60"/>
        <v>0</v>
      </c>
      <c r="BD114" s="16">
        <f t="shared" si="60"/>
        <v>0</v>
      </c>
      <c r="BE114" s="16">
        <f t="shared" si="60"/>
        <v>0</v>
      </c>
      <c r="BF114" s="16">
        <f t="shared" si="60"/>
        <v>0</v>
      </c>
      <c r="BG114" s="16">
        <f t="shared" si="61"/>
        <v>0</v>
      </c>
      <c r="BH114" s="16">
        <f t="shared" si="61"/>
        <v>0</v>
      </c>
    </row>
    <row r="115" spans="1:60" ht="19.5" customHeight="1" thickBot="1" x14ac:dyDescent="0.35">
      <c r="A115" s="14"/>
      <c r="B115" s="26"/>
      <c r="C115" s="39"/>
      <c r="D115" s="14"/>
      <c r="E115" s="14"/>
      <c r="F115" s="14"/>
      <c r="G115" s="14"/>
      <c r="H115" s="15"/>
      <c r="I115" s="14"/>
      <c r="J115" s="15">
        <f t="shared" si="50"/>
        <v>0</v>
      </c>
      <c r="K115" s="14"/>
      <c r="L115" s="14" t="e">
        <f>LOOKUP(K115,TaskGrading!$A$4:$A$7,TaskGrading!$C$4:$C$7)</f>
        <v>#N/A</v>
      </c>
      <c r="M115" s="14"/>
      <c r="N115" s="14"/>
      <c r="O115" s="17"/>
      <c r="P115" s="15">
        <f t="shared" si="51"/>
        <v>0</v>
      </c>
      <c r="Q115" s="14"/>
      <c r="R115" s="14"/>
      <c r="S115" s="16">
        <f t="shared" si="57"/>
        <v>0</v>
      </c>
      <c r="T115" s="16">
        <f t="shared" si="57"/>
        <v>0</v>
      </c>
      <c r="U115" s="16">
        <f t="shared" si="57"/>
        <v>0</v>
      </c>
      <c r="V115" s="16">
        <f t="shared" si="57"/>
        <v>0</v>
      </c>
      <c r="W115" s="16">
        <f t="shared" si="57"/>
        <v>0</v>
      </c>
      <c r="X115" s="16">
        <f t="shared" si="57"/>
        <v>0</v>
      </c>
      <c r="Y115" s="16">
        <f t="shared" si="57"/>
        <v>0</v>
      </c>
      <c r="Z115" s="16">
        <f t="shared" si="57"/>
        <v>0</v>
      </c>
      <c r="AA115" s="16">
        <f t="shared" si="57"/>
        <v>0</v>
      </c>
      <c r="AB115" s="16">
        <f t="shared" si="57"/>
        <v>0</v>
      </c>
      <c r="AC115" s="16">
        <f t="shared" si="58"/>
        <v>0</v>
      </c>
      <c r="AD115" s="16">
        <f t="shared" si="58"/>
        <v>0</v>
      </c>
      <c r="AE115" s="16">
        <f t="shared" si="58"/>
        <v>0</v>
      </c>
      <c r="AF115" s="16">
        <f t="shared" si="58"/>
        <v>0</v>
      </c>
      <c r="AG115" s="16">
        <f t="shared" si="58"/>
        <v>0</v>
      </c>
      <c r="AH115" s="16">
        <f t="shared" si="58"/>
        <v>0</v>
      </c>
      <c r="AI115" s="16">
        <f t="shared" si="58"/>
        <v>0</v>
      </c>
      <c r="AJ115" s="16">
        <f t="shared" si="58"/>
        <v>0</v>
      </c>
      <c r="AK115" s="16">
        <f t="shared" si="58"/>
        <v>0</v>
      </c>
      <c r="AL115" s="16">
        <f t="shared" si="58"/>
        <v>0</v>
      </c>
      <c r="AM115" s="16">
        <f t="shared" si="59"/>
        <v>0</v>
      </c>
      <c r="AN115" s="16">
        <f t="shared" si="59"/>
        <v>0</v>
      </c>
      <c r="AO115" s="16">
        <f t="shared" si="59"/>
        <v>0</v>
      </c>
      <c r="AP115" s="16">
        <f t="shared" si="59"/>
        <v>0</v>
      </c>
      <c r="AQ115" s="16">
        <f t="shared" si="59"/>
        <v>0</v>
      </c>
      <c r="AR115" s="16">
        <f t="shared" si="59"/>
        <v>0</v>
      </c>
      <c r="AS115" s="16">
        <f t="shared" si="59"/>
        <v>0</v>
      </c>
      <c r="AT115" s="16">
        <f t="shared" si="59"/>
        <v>0</v>
      </c>
      <c r="AU115" s="16">
        <f t="shared" si="59"/>
        <v>0</v>
      </c>
      <c r="AV115" s="16">
        <f t="shared" si="59"/>
        <v>0</v>
      </c>
      <c r="AW115" s="16">
        <f t="shared" si="60"/>
        <v>0</v>
      </c>
      <c r="AX115" s="16">
        <f t="shared" si="60"/>
        <v>0</v>
      </c>
      <c r="AY115" s="16">
        <f t="shared" si="60"/>
        <v>0</v>
      </c>
      <c r="AZ115" s="16">
        <f t="shared" si="60"/>
        <v>0</v>
      </c>
      <c r="BA115" s="16">
        <f t="shared" si="60"/>
        <v>0</v>
      </c>
      <c r="BB115" s="16">
        <f t="shared" si="60"/>
        <v>0</v>
      </c>
      <c r="BC115" s="16">
        <f t="shared" si="60"/>
        <v>0</v>
      </c>
      <c r="BD115" s="16">
        <f t="shared" si="60"/>
        <v>0</v>
      </c>
      <c r="BE115" s="16">
        <f t="shared" si="60"/>
        <v>0</v>
      </c>
      <c r="BF115" s="16">
        <f t="shared" si="60"/>
        <v>0</v>
      </c>
      <c r="BG115" s="16">
        <f t="shared" si="61"/>
        <v>0</v>
      </c>
      <c r="BH115" s="16">
        <f t="shared" si="61"/>
        <v>0</v>
      </c>
    </row>
    <row r="116" spans="1:60" ht="19.5" customHeight="1" thickBot="1" x14ac:dyDescent="0.35">
      <c r="A116" s="14"/>
      <c r="B116" s="26"/>
      <c r="C116" s="39"/>
      <c r="D116" s="14"/>
      <c r="E116" s="14"/>
      <c r="F116" s="14"/>
      <c r="G116" s="14"/>
      <c r="H116" s="15"/>
      <c r="I116" s="14"/>
      <c r="J116" s="15">
        <f t="shared" si="50"/>
        <v>0</v>
      </c>
      <c r="K116" s="14"/>
      <c r="L116" s="14" t="e">
        <f>LOOKUP(K116,TaskGrading!$A$4:$A$7,TaskGrading!$C$4:$C$7)</f>
        <v>#N/A</v>
      </c>
      <c r="M116" s="14"/>
      <c r="N116" s="14"/>
      <c r="O116" s="17"/>
      <c r="P116" s="15">
        <f t="shared" si="51"/>
        <v>0</v>
      </c>
      <c r="Q116" s="14"/>
      <c r="R116" s="14"/>
      <c r="S116" s="16">
        <f t="shared" si="57"/>
        <v>0</v>
      </c>
      <c r="T116" s="16">
        <f t="shared" si="57"/>
        <v>0</v>
      </c>
      <c r="U116" s="16">
        <f t="shared" si="57"/>
        <v>0</v>
      </c>
      <c r="V116" s="16">
        <f t="shared" si="57"/>
        <v>0</v>
      </c>
      <c r="W116" s="16">
        <f t="shared" si="57"/>
        <v>0</v>
      </c>
      <c r="X116" s="16">
        <f t="shared" si="57"/>
        <v>0</v>
      </c>
      <c r="Y116" s="16">
        <f t="shared" si="57"/>
        <v>0</v>
      </c>
      <c r="Z116" s="16">
        <f t="shared" si="57"/>
        <v>0</v>
      </c>
      <c r="AA116" s="16">
        <f t="shared" si="57"/>
        <v>0</v>
      </c>
      <c r="AB116" s="16">
        <f t="shared" si="57"/>
        <v>0</v>
      </c>
      <c r="AC116" s="16">
        <f t="shared" si="58"/>
        <v>0</v>
      </c>
      <c r="AD116" s="16">
        <f t="shared" si="58"/>
        <v>0</v>
      </c>
      <c r="AE116" s="16">
        <f t="shared" si="58"/>
        <v>0</v>
      </c>
      <c r="AF116" s="16">
        <f t="shared" si="58"/>
        <v>0</v>
      </c>
      <c r="AG116" s="16">
        <f t="shared" si="58"/>
        <v>0</v>
      </c>
      <c r="AH116" s="16">
        <f t="shared" si="58"/>
        <v>0</v>
      </c>
      <c r="AI116" s="16">
        <f t="shared" si="58"/>
        <v>0</v>
      </c>
      <c r="AJ116" s="16">
        <f t="shared" si="58"/>
        <v>0</v>
      </c>
      <c r="AK116" s="16">
        <f t="shared" si="58"/>
        <v>0</v>
      </c>
      <c r="AL116" s="16">
        <f t="shared" si="58"/>
        <v>0</v>
      </c>
      <c r="AM116" s="16">
        <f t="shared" si="59"/>
        <v>0</v>
      </c>
      <c r="AN116" s="16">
        <f t="shared" si="59"/>
        <v>0</v>
      </c>
      <c r="AO116" s="16">
        <f t="shared" si="59"/>
        <v>0</v>
      </c>
      <c r="AP116" s="16">
        <f t="shared" si="59"/>
        <v>0</v>
      </c>
      <c r="AQ116" s="16">
        <f t="shared" si="59"/>
        <v>0</v>
      </c>
      <c r="AR116" s="16">
        <f t="shared" si="59"/>
        <v>0</v>
      </c>
      <c r="AS116" s="16">
        <f t="shared" si="59"/>
        <v>0</v>
      </c>
      <c r="AT116" s="16">
        <f t="shared" si="59"/>
        <v>0</v>
      </c>
      <c r="AU116" s="16">
        <f t="shared" si="59"/>
        <v>0</v>
      </c>
      <c r="AV116" s="16">
        <f t="shared" si="59"/>
        <v>0</v>
      </c>
      <c r="AW116" s="16">
        <f t="shared" si="60"/>
        <v>0</v>
      </c>
      <c r="AX116" s="16">
        <f t="shared" si="60"/>
        <v>0</v>
      </c>
      <c r="AY116" s="16">
        <f t="shared" si="60"/>
        <v>0</v>
      </c>
      <c r="AZ116" s="16">
        <f t="shared" si="60"/>
        <v>0</v>
      </c>
      <c r="BA116" s="16">
        <f t="shared" si="60"/>
        <v>0</v>
      </c>
      <c r="BB116" s="16">
        <f t="shared" si="60"/>
        <v>0</v>
      </c>
      <c r="BC116" s="16">
        <f t="shared" si="60"/>
        <v>0</v>
      </c>
      <c r="BD116" s="16">
        <f t="shared" si="60"/>
        <v>0</v>
      </c>
      <c r="BE116" s="16">
        <f t="shared" si="60"/>
        <v>0</v>
      </c>
      <c r="BF116" s="16">
        <f t="shared" si="60"/>
        <v>0</v>
      </c>
      <c r="BG116" s="16">
        <f t="shared" si="61"/>
        <v>0</v>
      </c>
      <c r="BH116" s="16">
        <f t="shared" si="61"/>
        <v>0</v>
      </c>
    </row>
    <row r="117" spans="1:60" ht="19.5" customHeight="1" thickBot="1" x14ac:dyDescent="0.35">
      <c r="A117" s="14"/>
      <c r="B117" s="26"/>
      <c r="C117" s="39"/>
      <c r="D117" s="14"/>
      <c r="E117" s="14"/>
      <c r="F117" s="14"/>
      <c r="G117" s="14"/>
      <c r="H117" s="15"/>
      <c r="I117" s="14"/>
      <c r="J117" s="15">
        <f t="shared" si="50"/>
        <v>0</v>
      </c>
      <c r="K117" s="14"/>
      <c r="L117" s="14" t="e">
        <f>LOOKUP(K117,TaskGrading!$A$4:$A$7,TaskGrading!$C$4:$C$7)</f>
        <v>#N/A</v>
      </c>
      <c r="M117" s="14"/>
      <c r="N117" s="14"/>
      <c r="O117" s="17"/>
      <c r="P117" s="15">
        <f t="shared" si="51"/>
        <v>0</v>
      </c>
      <c r="Q117" s="14"/>
      <c r="R117" s="14"/>
      <c r="S117" s="16">
        <f t="shared" si="57"/>
        <v>0</v>
      </c>
      <c r="T117" s="16">
        <f t="shared" si="57"/>
        <v>0</v>
      </c>
      <c r="U117" s="16">
        <f t="shared" si="57"/>
        <v>0</v>
      </c>
      <c r="V117" s="16">
        <f t="shared" si="57"/>
        <v>0</v>
      </c>
      <c r="W117" s="16">
        <f t="shared" si="57"/>
        <v>0</v>
      </c>
      <c r="X117" s="16">
        <f t="shared" si="57"/>
        <v>0</v>
      </c>
      <c r="Y117" s="16">
        <f t="shared" si="57"/>
        <v>0</v>
      </c>
      <c r="Z117" s="16">
        <f t="shared" si="57"/>
        <v>0</v>
      </c>
      <c r="AA117" s="16">
        <f t="shared" si="57"/>
        <v>0</v>
      </c>
      <c r="AB117" s="16">
        <f t="shared" si="57"/>
        <v>0</v>
      </c>
      <c r="AC117" s="16">
        <f t="shared" si="58"/>
        <v>0</v>
      </c>
      <c r="AD117" s="16">
        <f t="shared" si="58"/>
        <v>0</v>
      </c>
      <c r="AE117" s="16">
        <f t="shared" si="58"/>
        <v>0</v>
      </c>
      <c r="AF117" s="16">
        <f t="shared" si="58"/>
        <v>0</v>
      </c>
      <c r="AG117" s="16">
        <f t="shared" si="58"/>
        <v>0</v>
      </c>
      <c r="AH117" s="16">
        <f t="shared" si="58"/>
        <v>0</v>
      </c>
      <c r="AI117" s="16">
        <f t="shared" si="58"/>
        <v>0</v>
      </c>
      <c r="AJ117" s="16">
        <f t="shared" si="58"/>
        <v>0</v>
      </c>
      <c r="AK117" s="16">
        <f t="shared" si="58"/>
        <v>0</v>
      </c>
      <c r="AL117" s="16">
        <f t="shared" si="58"/>
        <v>0</v>
      </c>
      <c r="AM117" s="16">
        <f t="shared" si="59"/>
        <v>0</v>
      </c>
      <c r="AN117" s="16">
        <f t="shared" si="59"/>
        <v>0</v>
      </c>
      <c r="AO117" s="16">
        <f t="shared" si="59"/>
        <v>0</v>
      </c>
      <c r="AP117" s="16">
        <f t="shared" si="59"/>
        <v>0</v>
      </c>
      <c r="AQ117" s="16">
        <f t="shared" si="59"/>
        <v>0</v>
      </c>
      <c r="AR117" s="16">
        <f t="shared" si="59"/>
        <v>0</v>
      </c>
      <c r="AS117" s="16">
        <f t="shared" si="59"/>
        <v>0</v>
      </c>
      <c r="AT117" s="16">
        <f t="shared" si="59"/>
        <v>0</v>
      </c>
      <c r="AU117" s="16">
        <f t="shared" si="59"/>
        <v>0</v>
      </c>
      <c r="AV117" s="16">
        <f t="shared" si="59"/>
        <v>0</v>
      </c>
      <c r="AW117" s="16">
        <f t="shared" si="60"/>
        <v>0</v>
      </c>
      <c r="AX117" s="16">
        <f t="shared" si="60"/>
        <v>0</v>
      </c>
      <c r="AY117" s="16">
        <f t="shared" si="60"/>
        <v>0</v>
      </c>
      <c r="AZ117" s="16">
        <f t="shared" si="60"/>
        <v>0</v>
      </c>
      <c r="BA117" s="16">
        <f t="shared" si="60"/>
        <v>0</v>
      </c>
      <c r="BB117" s="16">
        <f t="shared" si="60"/>
        <v>0</v>
      </c>
      <c r="BC117" s="16">
        <f t="shared" si="60"/>
        <v>0</v>
      </c>
      <c r="BD117" s="16">
        <f t="shared" si="60"/>
        <v>0</v>
      </c>
      <c r="BE117" s="16">
        <f t="shared" si="60"/>
        <v>0</v>
      </c>
      <c r="BF117" s="16">
        <f t="shared" si="60"/>
        <v>0</v>
      </c>
      <c r="BG117" s="16">
        <f t="shared" si="61"/>
        <v>0</v>
      </c>
      <c r="BH117" s="16">
        <f t="shared" si="61"/>
        <v>0</v>
      </c>
    </row>
    <row r="118" spans="1:60" ht="19.5" customHeight="1" thickBot="1" x14ac:dyDescent="0.35">
      <c r="A118" s="14"/>
      <c r="B118" s="26"/>
      <c r="C118" s="39"/>
      <c r="D118" s="14"/>
      <c r="E118" s="14"/>
      <c r="F118" s="14"/>
      <c r="G118" s="14"/>
      <c r="H118" s="15"/>
      <c r="I118" s="14"/>
      <c r="J118" s="15">
        <f t="shared" si="50"/>
        <v>0</v>
      </c>
      <c r="K118" s="14"/>
      <c r="L118" s="14" t="e">
        <f>LOOKUP(K118,TaskGrading!$A$4:$A$7,TaskGrading!$C$4:$C$7)</f>
        <v>#N/A</v>
      </c>
      <c r="M118" s="14"/>
      <c r="N118" s="14"/>
      <c r="O118" s="17"/>
      <c r="P118" s="15">
        <f t="shared" si="51"/>
        <v>0</v>
      </c>
      <c r="Q118" s="14"/>
      <c r="R118" s="14"/>
      <c r="S118" s="16">
        <f t="shared" si="57"/>
        <v>0</v>
      </c>
      <c r="T118" s="16">
        <f t="shared" si="57"/>
        <v>0</v>
      </c>
      <c r="U118" s="16">
        <f t="shared" si="57"/>
        <v>0</v>
      </c>
      <c r="V118" s="16">
        <f t="shared" si="57"/>
        <v>0</v>
      </c>
      <c r="W118" s="16">
        <f t="shared" si="57"/>
        <v>0</v>
      </c>
      <c r="X118" s="16">
        <f t="shared" si="57"/>
        <v>0</v>
      </c>
      <c r="Y118" s="16">
        <f t="shared" si="57"/>
        <v>0</v>
      </c>
      <c r="Z118" s="16">
        <f t="shared" si="57"/>
        <v>0</v>
      </c>
      <c r="AA118" s="16">
        <f t="shared" si="57"/>
        <v>0</v>
      </c>
      <c r="AB118" s="16">
        <f t="shared" si="57"/>
        <v>0</v>
      </c>
      <c r="AC118" s="16">
        <f t="shared" si="58"/>
        <v>0</v>
      </c>
      <c r="AD118" s="16">
        <f t="shared" si="58"/>
        <v>0</v>
      </c>
      <c r="AE118" s="16">
        <f t="shared" si="58"/>
        <v>0</v>
      </c>
      <c r="AF118" s="16">
        <f t="shared" si="58"/>
        <v>0</v>
      </c>
      <c r="AG118" s="16">
        <f t="shared" si="58"/>
        <v>0</v>
      </c>
      <c r="AH118" s="16">
        <f t="shared" si="58"/>
        <v>0</v>
      </c>
      <c r="AI118" s="16">
        <f t="shared" si="58"/>
        <v>0</v>
      </c>
      <c r="AJ118" s="16">
        <f t="shared" si="58"/>
        <v>0</v>
      </c>
      <c r="AK118" s="16">
        <f t="shared" si="58"/>
        <v>0</v>
      </c>
      <c r="AL118" s="16">
        <f t="shared" si="58"/>
        <v>0</v>
      </c>
      <c r="AM118" s="16">
        <f t="shared" si="59"/>
        <v>0</v>
      </c>
      <c r="AN118" s="16">
        <f t="shared" si="59"/>
        <v>0</v>
      </c>
      <c r="AO118" s="16">
        <f t="shared" si="59"/>
        <v>0</v>
      </c>
      <c r="AP118" s="16">
        <f t="shared" si="59"/>
        <v>0</v>
      </c>
      <c r="AQ118" s="16">
        <f t="shared" si="59"/>
        <v>0</v>
      </c>
      <c r="AR118" s="16">
        <f t="shared" si="59"/>
        <v>0</v>
      </c>
      <c r="AS118" s="16">
        <f t="shared" si="59"/>
        <v>0</v>
      </c>
      <c r="AT118" s="16">
        <f t="shared" si="59"/>
        <v>0</v>
      </c>
      <c r="AU118" s="16">
        <f t="shared" si="59"/>
        <v>0</v>
      </c>
      <c r="AV118" s="16">
        <f t="shared" si="59"/>
        <v>0</v>
      </c>
      <c r="AW118" s="16">
        <f t="shared" si="60"/>
        <v>0</v>
      </c>
      <c r="AX118" s="16">
        <f t="shared" si="60"/>
        <v>0</v>
      </c>
      <c r="AY118" s="16">
        <f t="shared" si="60"/>
        <v>0</v>
      </c>
      <c r="AZ118" s="16">
        <f t="shared" si="60"/>
        <v>0</v>
      </c>
      <c r="BA118" s="16">
        <f t="shared" si="60"/>
        <v>0</v>
      </c>
      <c r="BB118" s="16">
        <f t="shared" si="60"/>
        <v>0</v>
      </c>
      <c r="BC118" s="16">
        <f t="shared" si="60"/>
        <v>0</v>
      </c>
      <c r="BD118" s="16">
        <f t="shared" si="60"/>
        <v>0</v>
      </c>
      <c r="BE118" s="16">
        <f t="shared" si="60"/>
        <v>0</v>
      </c>
      <c r="BF118" s="16">
        <f t="shared" si="60"/>
        <v>0</v>
      </c>
      <c r="BG118" s="16">
        <f t="shared" si="61"/>
        <v>0</v>
      </c>
      <c r="BH118" s="16">
        <f t="shared" si="61"/>
        <v>0</v>
      </c>
    </row>
    <row r="119" spans="1:60" ht="19.5" customHeight="1" thickBot="1" x14ac:dyDescent="0.35">
      <c r="A119" s="14"/>
      <c r="B119" s="26"/>
      <c r="C119" s="39"/>
      <c r="D119" s="14"/>
      <c r="E119" s="14"/>
      <c r="F119" s="14"/>
      <c r="G119" s="14"/>
      <c r="H119" s="15"/>
      <c r="I119" s="14"/>
      <c r="J119" s="15">
        <f t="shared" si="50"/>
        <v>0</v>
      </c>
      <c r="K119" s="14"/>
      <c r="L119" s="14" t="e">
        <f>LOOKUP(K119,TaskGrading!$A$4:$A$7,TaskGrading!$C$4:$C$7)</f>
        <v>#N/A</v>
      </c>
      <c r="M119" s="14"/>
      <c r="N119" s="14"/>
      <c r="O119" s="17"/>
      <c r="P119" s="15">
        <f t="shared" si="51"/>
        <v>0</v>
      </c>
      <c r="Q119" s="14"/>
      <c r="R119" s="14"/>
      <c r="S119" s="16">
        <f t="shared" si="57"/>
        <v>0</v>
      </c>
      <c r="T119" s="16">
        <f t="shared" si="57"/>
        <v>0</v>
      </c>
      <c r="U119" s="16">
        <f t="shared" si="57"/>
        <v>0</v>
      </c>
      <c r="V119" s="16">
        <f t="shared" si="57"/>
        <v>0</v>
      </c>
      <c r="W119" s="16">
        <f t="shared" si="57"/>
        <v>0</v>
      </c>
      <c r="X119" s="16">
        <f t="shared" si="57"/>
        <v>0</v>
      </c>
      <c r="Y119" s="16">
        <f t="shared" si="57"/>
        <v>0</v>
      </c>
      <c r="Z119" s="16">
        <f t="shared" si="57"/>
        <v>0</v>
      </c>
      <c r="AA119" s="16">
        <f t="shared" si="57"/>
        <v>0</v>
      </c>
      <c r="AB119" s="16">
        <f t="shared" si="57"/>
        <v>0</v>
      </c>
      <c r="AC119" s="16">
        <f t="shared" si="58"/>
        <v>0</v>
      </c>
      <c r="AD119" s="16">
        <f t="shared" si="58"/>
        <v>0</v>
      </c>
      <c r="AE119" s="16">
        <f t="shared" si="58"/>
        <v>0</v>
      </c>
      <c r="AF119" s="16">
        <f t="shared" si="58"/>
        <v>0</v>
      </c>
      <c r="AG119" s="16">
        <f t="shared" si="58"/>
        <v>0</v>
      </c>
      <c r="AH119" s="16">
        <f t="shared" si="58"/>
        <v>0</v>
      </c>
      <c r="AI119" s="16">
        <f t="shared" si="58"/>
        <v>0</v>
      </c>
      <c r="AJ119" s="16">
        <f t="shared" si="58"/>
        <v>0</v>
      </c>
      <c r="AK119" s="16">
        <f t="shared" si="58"/>
        <v>0</v>
      </c>
      <c r="AL119" s="16">
        <f t="shared" si="58"/>
        <v>0</v>
      </c>
      <c r="AM119" s="16">
        <f t="shared" si="59"/>
        <v>0</v>
      </c>
      <c r="AN119" s="16">
        <f t="shared" si="59"/>
        <v>0</v>
      </c>
      <c r="AO119" s="16">
        <f t="shared" si="59"/>
        <v>0</v>
      </c>
      <c r="AP119" s="16">
        <f t="shared" si="59"/>
        <v>0</v>
      </c>
      <c r="AQ119" s="16">
        <f t="shared" si="59"/>
        <v>0</v>
      </c>
      <c r="AR119" s="16">
        <f t="shared" si="59"/>
        <v>0</v>
      </c>
      <c r="AS119" s="16">
        <f t="shared" si="59"/>
        <v>0</v>
      </c>
      <c r="AT119" s="16">
        <f t="shared" si="59"/>
        <v>0</v>
      </c>
      <c r="AU119" s="16">
        <f t="shared" si="59"/>
        <v>0</v>
      </c>
      <c r="AV119" s="16">
        <f t="shared" si="59"/>
        <v>0</v>
      </c>
      <c r="AW119" s="16">
        <f t="shared" si="60"/>
        <v>0</v>
      </c>
      <c r="AX119" s="16">
        <f t="shared" si="60"/>
        <v>0</v>
      </c>
      <c r="AY119" s="16">
        <f t="shared" si="60"/>
        <v>0</v>
      </c>
      <c r="AZ119" s="16">
        <f t="shared" si="60"/>
        <v>0</v>
      </c>
      <c r="BA119" s="16">
        <f t="shared" si="60"/>
        <v>0</v>
      </c>
      <c r="BB119" s="16">
        <f t="shared" si="60"/>
        <v>0</v>
      </c>
      <c r="BC119" s="16">
        <f t="shared" si="60"/>
        <v>0</v>
      </c>
      <c r="BD119" s="16">
        <f t="shared" si="60"/>
        <v>0</v>
      </c>
      <c r="BE119" s="16">
        <f t="shared" si="60"/>
        <v>0</v>
      </c>
      <c r="BF119" s="16">
        <f t="shared" si="60"/>
        <v>0</v>
      </c>
      <c r="BG119" s="16">
        <f t="shared" si="61"/>
        <v>0</v>
      </c>
      <c r="BH119" s="16">
        <f t="shared" si="61"/>
        <v>0</v>
      </c>
    </row>
    <row r="120" spans="1:60" ht="19.5" customHeight="1" thickBot="1" x14ac:dyDescent="0.35">
      <c r="A120" s="14"/>
      <c r="B120" s="26"/>
      <c r="C120" s="39"/>
      <c r="D120" s="14"/>
      <c r="E120" s="14"/>
      <c r="F120" s="14"/>
      <c r="G120" s="14"/>
      <c r="H120" s="15"/>
      <c r="I120" s="14"/>
      <c r="J120" s="15">
        <f t="shared" si="50"/>
        <v>0</v>
      </c>
      <c r="L120" s="14" t="e">
        <f>LOOKUP(K120,TaskGrading!$A$4:$A$7,TaskGrading!$C$4:$C$7)</f>
        <v>#N/A</v>
      </c>
      <c r="M120" s="14"/>
      <c r="N120" s="14"/>
      <c r="O120" s="17"/>
      <c r="P120" s="15">
        <f t="shared" si="51"/>
        <v>0</v>
      </c>
      <c r="Q120" s="14"/>
      <c r="R120" s="14"/>
      <c r="S120" s="16">
        <f t="shared" si="57"/>
        <v>0</v>
      </c>
      <c r="T120" s="16">
        <f t="shared" si="57"/>
        <v>0</v>
      </c>
      <c r="U120" s="16">
        <f t="shared" si="57"/>
        <v>0</v>
      </c>
      <c r="V120" s="16">
        <f t="shared" si="57"/>
        <v>0</v>
      </c>
      <c r="W120" s="16">
        <f t="shared" si="57"/>
        <v>0</v>
      </c>
      <c r="X120" s="16">
        <f t="shared" si="57"/>
        <v>0</v>
      </c>
      <c r="Y120" s="16">
        <f t="shared" si="57"/>
        <v>0</v>
      </c>
      <c r="Z120" s="16">
        <f t="shared" si="57"/>
        <v>0</v>
      </c>
      <c r="AA120" s="16">
        <f t="shared" si="57"/>
        <v>0</v>
      </c>
      <c r="AB120" s="16">
        <f t="shared" si="57"/>
        <v>0</v>
      </c>
      <c r="AC120" s="16">
        <f t="shared" si="58"/>
        <v>0</v>
      </c>
      <c r="AD120" s="16">
        <f t="shared" si="58"/>
        <v>0</v>
      </c>
      <c r="AE120" s="16">
        <f t="shared" si="58"/>
        <v>0</v>
      </c>
      <c r="AF120" s="16">
        <f t="shared" si="58"/>
        <v>0</v>
      </c>
      <c r="AG120" s="16">
        <f t="shared" si="58"/>
        <v>0</v>
      </c>
      <c r="AH120" s="16">
        <f t="shared" si="58"/>
        <v>0</v>
      </c>
      <c r="AI120" s="16">
        <f t="shared" si="58"/>
        <v>0</v>
      </c>
      <c r="AJ120" s="16">
        <f t="shared" si="58"/>
        <v>0</v>
      </c>
      <c r="AK120" s="16">
        <f t="shared" si="58"/>
        <v>0</v>
      </c>
      <c r="AL120" s="16">
        <f t="shared" si="58"/>
        <v>0</v>
      </c>
      <c r="AM120" s="16">
        <f t="shared" si="59"/>
        <v>0</v>
      </c>
      <c r="AN120" s="16">
        <f t="shared" si="59"/>
        <v>0</v>
      </c>
      <c r="AO120" s="16">
        <f t="shared" si="59"/>
        <v>0</v>
      </c>
      <c r="AP120" s="16">
        <f t="shared" si="59"/>
        <v>0</v>
      </c>
      <c r="AQ120" s="16">
        <f t="shared" si="59"/>
        <v>0</v>
      </c>
      <c r="AR120" s="16">
        <f t="shared" si="59"/>
        <v>0</v>
      </c>
      <c r="AS120" s="16">
        <f t="shared" si="59"/>
        <v>0</v>
      </c>
      <c r="AT120" s="16">
        <f t="shared" si="59"/>
        <v>0</v>
      </c>
      <c r="AU120" s="16">
        <f t="shared" si="59"/>
        <v>0</v>
      </c>
      <c r="AV120" s="16">
        <f t="shared" si="59"/>
        <v>0</v>
      </c>
      <c r="AW120" s="16">
        <f t="shared" si="60"/>
        <v>0</v>
      </c>
      <c r="AX120" s="16">
        <f t="shared" si="60"/>
        <v>0</v>
      </c>
      <c r="AY120" s="16">
        <f t="shared" si="60"/>
        <v>0</v>
      </c>
      <c r="AZ120" s="16">
        <f t="shared" si="60"/>
        <v>0</v>
      </c>
      <c r="BA120" s="16">
        <f t="shared" si="60"/>
        <v>0</v>
      </c>
      <c r="BB120" s="16">
        <f t="shared" si="60"/>
        <v>0</v>
      </c>
      <c r="BC120" s="16">
        <f t="shared" si="60"/>
        <v>0</v>
      </c>
      <c r="BD120" s="16">
        <f t="shared" si="60"/>
        <v>0</v>
      </c>
      <c r="BE120" s="16">
        <f t="shared" si="60"/>
        <v>0</v>
      </c>
      <c r="BF120" s="16">
        <f t="shared" si="60"/>
        <v>0</v>
      </c>
      <c r="BG120" s="16">
        <f t="shared" si="61"/>
        <v>0</v>
      </c>
      <c r="BH120" s="16">
        <f t="shared" si="61"/>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1:A14 L8:BH9 R10:BH11 A18 A24:A25 A37:A39 D27:F27 A48 L50:BH53 A57:A120 D57:J120 D53:F53 H50:J51 D52:J52 H53:J53 L55:BH120 D55:F56 H55:J56 H27:J28 D35:J40 E28:F28 L12:BH18 H31:J34 D31:F34 E30 L22:BH25 D21:J25 L27:BH27 D41:F48 D50:F51 L28:P28 R28:BH28 D8:J18 L10:P11 L21:O21 Q21:BH21 L31:BH48 H41:J48">
    <cfRule type="expression" dxfId="223" priority="130" stopIfTrue="1">
      <formula>SEARCH("SPACER",$A8)=1</formula>
    </cfRule>
  </conditionalFormatting>
  <conditionalFormatting sqref="S8:BH18 S50:BH53 S55:BH120 S21:BH25 S27:BH48">
    <cfRule type="expression" dxfId="222" priority="128">
      <formula>S$6=TODAY()</formula>
    </cfRule>
    <cfRule type="expression" dxfId="221" priority="129">
      <formula>OR(WEEKDAY(S$6,2)=6,WEEKDAY(S$6,2)=7)</formula>
    </cfRule>
  </conditionalFormatting>
  <conditionalFormatting sqref="S8:BH18 S29:BH29 S33:BH48 S50:BH53 S55:BH120 S21:BH25">
    <cfRule type="expression" dxfId="220" priority="133" stopIfTrue="1">
      <formula>SEARCH("SPACER",$G8)=1</formula>
    </cfRule>
  </conditionalFormatting>
  <conditionalFormatting sqref="S15:S16">
    <cfRule type="expression" dxfId="219" priority="143" stopIfTrue="1">
      <formula>SEARCH("SPACER",$A15)=1</formula>
    </cfRule>
  </conditionalFormatting>
  <conditionalFormatting sqref="S8:BH18 S50:BH53 S55:BH120 S21:BH25 S27:BH48">
    <cfRule type="cellIs" dxfId="218" priority="142" operator="equal">
      <formula>0</formula>
    </cfRule>
  </conditionalFormatting>
  <conditionalFormatting sqref="S8:BH18 S50:BH53 S55:BH120 S21:BH25 S27:BH48">
    <cfRule type="cellIs" dxfId="217" priority="141" operator="equal">
      <formula>2</formula>
    </cfRule>
  </conditionalFormatting>
  <conditionalFormatting sqref="S8:BH18 S50:BH53 S55:BH120 S21:BH25 S27:BH48">
    <cfRule type="cellIs" dxfId="216" priority="135" operator="equal">
      <formula>1</formula>
    </cfRule>
  </conditionalFormatting>
  <conditionalFormatting sqref="B11:C11 B50:C53 B55:C120 B13:C17 B25:C25 B21:C22 B18 B21:B24 B27:C48">
    <cfRule type="containsText" dxfId="215" priority="118" operator="containsText" text="Bug Fix">
      <formula>NOT(ISERROR(SEARCH("Bug Fix",B11)))</formula>
    </cfRule>
    <cfRule type="containsText" dxfId="214" priority="119" operator="containsText" text="Code">
      <formula>NOT(ISERROR(SEARCH("Code",B11)))</formula>
    </cfRule>
    <cfRule type="containsText" dxfId="213" priority="120" operator="containsText" text="Audio">
      <formula>NOT(ISERROR(SEARCH("Audio",B11)))</formula>
    </cfRule>
    <cfRule type="containsText" dxfId="212" priority="121" operator="containsText" text="Level">
      <formula>NOT(ISERROR(SEARCH("Level",B11)))</formula>
    </cfRule>
    <cfRule type="containsText" dxfId="211" priority="122" operator="containsText" text="Art">
      <formula>NOT(ISERROR(SEARCH("Art",B11)))</formula>
    </cfRule>
  </conditionalFormatting>
  <conditionalFormatting sqref="Q10 K41:K42 K50:K53 K55:K119 K13:K14 K17 L29:BH29 F29:J29 D29 K24:K25 K37 K45 K48">
    <cfRule type="expression" dxfId="210" priority="145" stopIfTrue="1">
      <formula>SEARCH("SPACER",$A11)=1</formula>
    </cfRule>
  </conditionalFormatting>
  <conditionalFormatting sqref="B8:B10">
    <cfRule type="containsText" dxfId="209" priority="113" operator="containsText" text="Bug Fix">
      <formula>NOT(ISERROR(SEARCH("Bug Fix",B8)))</formula>
    </cfRule>
    <cfRule type="containsText" dxfId="208" priority="114" operator="containsText" text="Code">
      <formula>NOT(ISERROR(SEARCH("Code",B8)))</formula>
    </cfRule>
    <cfRule type="containsText" dxfId="207" priority="115" operator="containsText" text="Audio">
      <formula>NOT(ISERROR(SEARCH("Audio",B8)))</formula>
    </cfRule>
    <cfRule type="containsText" dxfId="206" priority="116" operator="containsText" text="Level">
      <formula>NOT(ISERROR(SEARCH("Level",B8)))</formula>
    </cfRule>
    <cfRule type="containsText" dxfId="205" priority="117" operator="containsText" text="Art">
      <formula>NOT(ISERROR(SEARCH("Art",B8)))</formula>
    </cfRule>
  </conditionalFormatting>
  <conditionalFormatting sqref="C8:C10">
    <cfRule type="containsText" dxfId="204" priority="108" operator="containsText" text="Bug Fix">
      <formula>NOT(ISERROR(SEARCH("Bug Fix",C8)))</formula>
    </cfRule>
    <cfRule type="containsText" dxfId="203" priority="109" operator="containsText" text="Code">
      <formula>NOT(ISERROR(SEARCH("Code",C8)))</formula>
    </cfRule>
    <cfRule type="containsText" dxfId="202" priority="110" operator="containsText" text="Audio">
      <formula>NOT(ISERROR(SEARCH("Audio",C8)))</formula>
    </cfRule>
    <cfRule type="containsText" dxfId="201" priority="111" operator="containsText" text="Level">
      <formula>NOT(ISERROR(SEARCH("Level",C8)))</formula>
    </cfRule>
    <cfRule type="containsText" dxfId="200" priority="112" operator="containsText" text="Art">
      <formula>NOT(ISERROR(SEARCH("Art",C8)))</formula>
    </cfRule>
  </conditionalFormatting>
  <conditionalFormatting sqref="K10 K8 K22:K23">
    <cfRule type="expression" dxfId="199" priority="146" stopIfTrue="1">
      <formula>SEARCH("SPACER",$A11)=1</formula>
    </cfRule>
  </conditionalFormatting>
  <conditionalFormatting sqref="K11:K12 K15:K16 K38:K39 K46:K47">
    <cfRule type="expression" dxfId="198" priority="148" stopIfTrue="1">
      <formula>SEARCH("SPACER",$A13)=1</formula>
    </cfRule>
  </conditionalFormatting>
  <conditionalFormatting sqref="K9 K21 K34">
    <cfRule type="expression" dxfId="197" priority="151" stopIfTrue="1">
      <formula>SEARCH("SPACER",$A13)=1</formula>
    </cfRule>
  </conditionalFormatting>
  <conditionalFormatting sqref="Q11">
    <cfRule type="expression" dxfId="196" priority="107" stopIfTrue="1">
      <formula>SEARCH("SPACER",$A12)=1</formula>
    </cfRule>
  </conditionalFormatting>
  <conditionalFormatting sqref="K33 K35:K36">
    <cfRule type="expression" dxfId="195" priority="154" stopIfTrue="1">
      <formula>SEARCH("SPACER",$A38)=1</formula>
    </cfRule>
  </conditionalFormatting>
  <conditionalFormatting sqref="K29">
    <cfRule type="expression" dxfId="194" priority="155" stopIfTrue="1">
      <formula>SEARCH("SPACER",$A38)=1</formula>
    </cfRule>
  </conditionalFormatting>
  <conditionalFormatting sqref="G28 G46:G47 L30:BH30 F30:J30 D30">
    <cfRule type="expression" dxfId="193" priority="157" stopIfTrue="1">
      <formula>SEARCH("SPACER",$A27)=1</formula>
    </cfRule>
  </conditionalFormatting>
  <conditionalFormatting sqref="S30:BH30 S27:BH27">
    <cfRule type="expression" dxfId="192" priority="159" stopIfTrue="1">
      <formula>SEARCH("SPACER",$G28)=1</formula>
    </cfRule>
  </conditionalFormatting>
  <conditionalFormatting sqref="S31:BH32 S28:BH28">
    <cfRule type="expression" dxfId="191" priority="160" stopIfTrue="1">
      <formula>SEARCH("SPACER",#REF!)=1</formula>
    </cfRule>
  </conditionalFormatting>
  <conditionalFormatting sqref="K27:K28">
    <cfRule type="expression" dxfId="190" priority="161" stopIfTrue="1">
      <formula>SEARCH("SPACER",$A37)=1</formula>
    </cfRule>
  </conditionalFormatting>
  <conditionalFormatting sqref="G27">
    <cfRule type="expression" dxfId="189" priority="105" stopIfTrue="1">
      <formula>SEARCH("SPACER",$A26)=1</formula>
    </cfRule>
  </conditionalFormatting>
  <conditionalFormatting sqref="K30 K32">
    <cfRule type="expression" dxfId="188" priority="165" stopIfTrue="1">
      <formula>SEARCH("SPACER",$A38)=1</formula>
    </cfRule>
  </conditionalFormatting>
  <conditionalFormatting sqref="G43 G48">
    <cfRule type="expression" dxfId="187" priority="103" stopIfTrue="1">
      <formula>SEARCH("SPACER",$A43)=1</formula>
    </cfRule>
  </conditionalFormatting>
  <conditionalFormatting sqref="G42">
    <cfRule type="expression" dxfId="186" priority="104" stopIfTrue="1">
      <formula>SEARCH("SPACER",$A41)=1</formula>
    </cfRule>
  </conditionalFormatting>
  <conditionalFormatting sqref="G41 G44:G45">
    <cfRule type="expression" dxfId="185" priority="101" stopIfTrue="1">
      <formula>SEARCH("SPACER",#REF!)=1</formula>
    </cfRule>
  </conditionalFormatting>
  <conditionalFormatting sqref="K40 K43:K44">
    <cfRule type="expression" dxfId="184" priority="196" stopIfTrue="1">
      <formula>SEARCH("SPACER",#REF!)=1</formula>
    </cfRule>
  </conditionalFormatting>
  <conditionalFormatting sqref="A49 D49:J49 L49:BH49">
    <cfRule type="expression" dxfId="183" priority="95" stopIfTrue="1">
      <formula>SEARCH("SPACER",$A49)=1</formula>
    </cfRule>
  </conditionalFormatting>
  <conditionalFormatting sqref="S49:BH49">
    <cfRule type="expression" dxfId="182" priority="93">
      <formula>S$6=TODAY()</formula>
    </cfRule>
    <cfRule type="expression" dxfId="181" priority="94">
      <formula>OR(WEEKDAY(S$6,2)=6,WEEKDAY(S$6,2)=7)</formula>
    </cfRule>
  </conditionalFormatting>
  <conditionalFormatting sqref="S49:BH49">
    <cfRule type="expression" dxfId="180" priority="96" stopIfTrue="1">
      <formula>SEARCH("SPACER",$G49)=1</formula>
    </cfRule>
  </conditionalFormatting>
  <conditionalFormatting sqref="S49:BH49">
    <cfRule type="cellIs" dxfId="179" priority="99" operator="equal">
      <formula>0</formula>
    </cfRule>
  </conditionalFormatting>
  <conditionalFormatting sqref="S49:BH49">
    <cfRule type="cellIs" dxfId="178" priority="98" operator="equal">
      <formula>2</formula>
    </cfRule>
  </conditionalFormatting>
  <conditionalFormatting sqref="S49:BH49">
    <cfRule type="cellIs" dxfId="177" priority="97" operator="equal">
      <formula>1</formula>
    </cfRule>
  </conditionalFormatting>
  <conditionalFormatting sqref="B49:C49">
    <cfRule type="containsText" dxfId="176" priority="88" operator="containsText" text="Bug Fix">
      <formula>NOT(ISERROR(SEARCH("Bug Fix",B49)))</formula>
    </cfRule>
    <cfRule type="containsText" dxfId="175" priority="89" operator="containsText" text="Code">
      <formula>NOT(ISERROR(SEARCH("Code",B49)))</formula>
    </cfRule>
    <cfRule type="containsText" dxfId="174" priority="90" operator="containsText" text="Audio">
      <formula>NOT(ISERROR(SEARCH("Audio",B49)))</formula>
    </cfRule>
    <cfRule type="containsText" dxfId="173" priority="91" operator="containsText" text="Level">
      <formula>NOT(ISERROR(SEARCH("Level",B49)))</formula>
    </cfRule>
    <cfRule type="containsText" dxfId="172" priority="92" operator="containsText" text="Art">
      <formula>NOT(ISERROR(SEARCH("Art",B49)))</formula>
    </cfRule>
  </conditionalFormatting>
  <conditionalFormatting sqref="K49">
    <cfRule type="expression" dxfId="171" priority="100" stopIfTrue="1">
      <formula>SEARCH("SPACER",$A50)=1</formula>
    </cfRule>
  </conditionalFormatting>
  <conditionalFormatting sqref="G50">
    <cfRule type="expression" dxfId="170" priority="87" stopIfTrue="1">
      <formula>SEARCH("SPACER",#REF!)=1</formula>
    </cfRule>
  </conditionalFormatting>
  <conditionalFormatting sqref="G51">
    <cfRule type="expression" dxfId="169" priority="86" stopIfTrue="1">
      <formula>SEARCH("SPACER",$A51)=1</formula>
    </cfRule>
  </conditionalFormatting>
  <conditionalFormatting sqref="G53">
    <cfRule type="expression" dxfId="168" priority="85" stopIfTrue="1">
      <formula>SEARCH("SPACER",$A53)=1</formula>
    </cfRule>
  </conditionalFormatting>
  <conditionalFormatting sqref="A54 D54:J54 L54:BH54">
    <cfRule type="expression" dxfId="167" priority="79" stopIfTrue="1">
      <formula>SEARCH("SPACER",$A54)=1</formula>
    </cfRule>
  </conditionalFormatting>
  <conditionalFormatting sqref="S54:BH54">
    <cfRule type="expression" dxfId="166" priority="77">
      <formula>S$6=TODAY()</formula>
    </cfRule>
    <cfRule type="expression" dxfId="165" priority="78">
      <formula>OR(WEEKDAY(S$6,2)=6,WEEKDAY(S$6,2)=7)</formula>
    </cfRule>
  </conditionalFormatting>
  <conditionalFormatting sqref="S54:BH54">
    <cfRule type="expression" dxfId="164" priority="80" stopIfTrue="1">
      <formula>SEARCH("SPACER",$G54)=1</formula>
    </cfRule>
  </conditionalFormatting>
  <conditionalFormatting sqref="S54:BH54">
    <cfRule type="cellIs" dxfId="163" priority="83" operator="equal">
      <formula>0</formula>
    </cfRule>
  </conditionalFormatting>
  <conditionalFormatting sqref="S54:BH54">
    <cfRule type="cellIs" dxfId="162" priority="82" operator="equal">
      <formula>2</formula>
    </cfRule>
  </conditionalFormatting>
  <conditionalFormatting sqref="S54:BH54">
    <cfRule type="cellIs" dxfId="161" priority="81" operator="equal">
      <formula>1</formula>
    </cfRule>
  </conditionalFormatting>
  <conditionalFormatting sqref="B54:C54">
    <cfRule type="containsText" dxfId="160" priority="72" operator="containsText" text="Bug Fix">
      <formula>NOT(ISERROR(SEARCH("Bug Fix",B54)))</formula>
    </cfRule>
    <cfRule type="containsText" dxfId="159" priority="73" operator="containsText" text="Code">
      <formula>NOT(ISERROR(SEARCH("Code",B54)))</formula>
    </cfRule>
    <cfRule type="containsText" dxfId="158" priority="74" operator="containsText" text="Audio">
      <formula>NOT(ISERROR(SEARCH("Audio",B54)))</formula>
    </cfRule>
    <cfRule type="containsText" dxfId="157" priority="75" operator="containsText" text="Level">
      <formula>NOT(ISERROR(SEARCH("Level",B54)))</formula>
    </cfRule>
    <cfRule type="containsText" dxfId="156" priority="76" operator="containsText" text="Art">
      <formula>NOT(ISERROR(SEARCH("Art",B54)))</formula>
    </cfRule>
  </conditionalFormatting>
  <conditionalFormatting sqref="K54">
    <cfRule type="expression" dxfId="155" priority="84" stopIfTrue="1">
      <formula>SEARCH("SPACER",$A55)=1</formula>
    </cfRule>
  </conditionalFormatting>
  <conditionalFormatting sqref="G55">
    <cfRule type="expression" dxfId="154" priority="71" stopIfTrue="1">
      <formula>SEARCH("SPACER",$A55)=1</formula>
    </cfRule>
  </conditionalFormatting>
  <conditionalFormatting sqref="G56">
    <cfRule type="expression" dxfId="153" priority="70" stopIfTrue="1">
      <formula>SEARCH("SPACER",$A56)=1</formula>
    </cfRule>
  </conditionalFormatting>
  <conditionalFormatting sqref="C12">
    <cfRule type="containsText" dxfId="152" priority="65" operator="containsText" text="Bug Fix">
      <formula>NOT(ISERROR(SEARCH("Bug Fix",C12)))</formula>
    </cfRule>
    <cfRule type="containsText" dxfId="151" priority="66" operator="containsText" text="Code">
      <formula>NOT(ISERROR(SEARCH("Code",C12)))</formula>
    </cfRule>
    <cfRule type="containsText" dxfId="150" priority="67" operator="containsText" text="Audio">
      <formula>NOT(ISERROR(SEARCH("Audio",C12)))</formula>
    </cfRule>
    <cfRule type="containsText" dxfId="149" priority="68" operator="containsText" text="Level">
      <formula>NOT(ISERROR(SEARCH("Level",C12)))</formula>
    </cfRule>
    <cfRule type="containsText" dxfId="148" priority="69" operator="containsText" text="Art">
      <formula>NOT(ISERROR(SEARCH("Art",C12)))</formula>
    </cfRule>
  </conditionalFormatting>
  <conditionalFormatting sqref="B12">
    <cfRule type="containsText" dxfId="147" priority="60" operator="containsText" text="Bug Fix">
      <formula>NOT(ISERROR(SEARCH("Bug Fix",B12)))</formula>
    </cfRule>
    <cfRule type="containsText" dxfId="146" priority="61" operator="containsText" text="Code">
      <formula>NOT(ISERROR(SEARCH("Code",B12)))</formula>
    </cfRule>
    <cfRule type="containsText" dxfId="145" priority="62" operator="containsText" text="Audio">
      <formula>NOT(ISERROR(SEARCH("Audio",B12)))</formula>
    </cfRule>
    <cfRule type="containsText" dxfId="144" priority="63" operator="containsText" text="Level">
      <formula>NOT(ISERROR(SEARCH("Level",B12)))</formula>
    </cfRule>
    <cfRule type="containsText" dxfId="143" priority="64" operator="containsText" text="Art">
      <formula>NOT(ISERROR(SEARCH("Art",B12)))</formula>
    </cfRule>
  </conditionalFormatting>
  <conditionalFormatting sqref="G34">
    <cfRule type="expression" dxfId="142" priority="59" stopIfTrue="1">
      <formula>SEARCH("SPACER",$A33)=1</formula>
    </cfRule>
  </conditionalFormatting>
  <conditionalFormatting sqref="D28">
    <cfRule type="expression" dxfId="141" priority="58" stopIfTrue="1">
      <formula>SEARCH("SPACER",$A28)=1</formula>
    </cfRule>
  </conditionalFormatting>
  <conditionalFormatting sqref="G31:G33">
    <cfRule type="expression" dxfId="140" priority="206" stopIfTrue="1">
      <formula>SEARCH("SPACER",$A29)=1</formula>
    </cfRule>
  </conditionalFormatting>
  <conditionalFormatting sqref="E29">
    <cfRule type="expression" dxfId="139" priority="208" stopIfTrue="1">
      <formula>SEARCH("SPACER",$A29)=1</formula>
    </cfRule>
  </conditionalFormatting>
  <conditionalFormatting sqref="K31">
    <cfRule type="expression" dxfId="138" priority="211" stopIfTrue="1">
      <formula>SEARCH("SPACER",$A38)=1</formula>
    </cfRule>
  </conditionalFormatting>
  <conditionalFormatting sqref="K18">
    <cfRule type="expression" dxfId="137" priority="212" stopIfTrue="1">
      <formula>SEARCH("SPACER",$A24)=1</formula>
    </cfRule>
  </conditionalFormatting>
  <conditionalFormatting sqref="A19 D19:J19 L19:BH19">
    <cfRule type="expression" dxfId="136" priority="50" stopIfTrue="1">
      <formula>SEARCH("SPACER",$A19)=1</formula>
    </cfRule>
  </conditionalFormatting>
  <conditionalFormatting sqref="S19:BH19">
    <cfRule type="expression" dxfId="135" priority="48">
      <formula>S$6=TODAY()</formula>
    </cfRule>
    <cfRule type="expression" dxfId="134" priority="49">
      <formula>OR(WEEKDAY(S$6,2)=6,WEEKDAY(S$6,2)=7)</formula>
    </cfRule>
  </conditionalFormatting>
  <conditionalFormatting sqref="S19:BH19">
    <cfRule type="expression" dxfId="133" priority="51" stopIfTrue="1">
      <formula>SEARCH("SPACER",$G19)=1</formula>
    </cfRule>
  </conditionalFormatting>
  <conditionalFormatting sqref="S19:BH19">
    <cfRule type="cellIs" dxfId="132" priority="54" operator="equal">
      <formula>0</formula>
    </cfRule>
  </conditionalFormatting>
  <conditionalFormatting sqref="S19:BH19">
    <cfRule type="cellIs" dxfId="131" priority="53" operator="equal">
      <formula>2</formula>
    </cfRule>
  </conditionalFormatting>
  <conditionalFormatting sqref="S19:BH19">
    <cfRule type="cellIs" dxfId="130" priority="52" operator="equal">
      <formula>1</formula>
    </cfRule>
  </conditionalFormatting>
  <conditionalFormatting sqref="B19">
    <cfRule type="containsText" dxfId="129" priority="43" operator="containsText" text="Bug Fix">
      <formula>NOT(ISERROR(SEARCH("Bug Fix",B19)))</formula>
    </cfRule>
    <cfRule type="containsText" dxfId="128" priority="44" operator="containsText" text="Code">
      <formula>NOT(ISERROR(SEARCH("Code",B19)))</formula>
    </cfRule>
    <cfRule type="containsText" dxfId="127" priority="45" operator="containsText" text="Audio">
      <formula>NOT(ISERROR(SEARCH("Audio",B19)))</formula>
    </cfRule>
    <cfRule type="containsText" dxfId="126" priority="46" operator="containsText" text="Level">
      <formula>NOT(ISERROR(SEARCH("Level",B19)))</formula>
    </cfRule>
    <cfRule type="containsText" dxfId="125" priority="47" operator="containsText" text="Art">
      <formula>NOT(ISERROR(SEARCH("Art",B19)))</formula>
    </cfRule>
  </conditionalFormatting>
  <conditionalFormatting sqref="K19">
    <cfRule type="expression" dxfId="124" priority="55" stopIfTrue="1">
      <formula>SEARCH("SPACER",$A25)=1</formula>
    </cfRule>
  </conditionalFormatting>
  <conditionalFormatting sqref="D20:J20 L20:BH20 P21">
    <cfRule type="expression" dxfId="123" priority="37" stopIfTrue="1">
      <formula>SEARCH("SPACER",$A20)=1</formula>
    </cfRule>
  </conditionalFormatting>
  <conditionalFormatting sqref="S20:BH20">
    <cfRule type="expression" dxfId="122" priority="35">
      <formula>S$6=TODAY()</formula>
    </cfRule>
    <cfRule type="expression" dxfId="121" priority="36">
      <formula>OR(WEEKDAY(S$6,2)=6,WEEKDAY(S$6,2)=7)</formula>
    </cfRule>
  </conditionalFormatting>
  <conditionalFormatting sqref="S20:BH20">
    <cfRule type="expression" dxfId="120" priority="38" stopIfTrue="1">
      <formula>SEARCH("SPACER",$G20)=1</formula>
    </cfRule>
  </conditionalFormatting>
  <conditionalFormatting sqref="S20:BH20">
    <cfRule type="cellIs" dxfId="119" priority="41" operator="equal">
      <formula>0</formula>
    </cfRule>
  </conditionalFormatting>
  <conditionalFormatting sqref="S20:BH20">
    <cfRule type="cellIs" dxfId="118" priority="40" operator="equal">
      <formula>2</formula>
    </cfRule>
  </conditionalFormatting>
  <conditionalFormatting sqref="S20:BH20">
    <cfRule type="cellIs" dxfId="117" priority="39" operator="equal">
      <formula>1</formula>
    </cfRule>
  </conditionalFormatting>
  <conditionalFormatting sqref="B20">
    <cfRule type="containsText" dxfId="116" priority="30" operator="containsText" text="Bug Fix">
      <formula>NOT(ISERROR(SEARCH("Bug Fix",B20)))</formula>
    </cfRule>
    <cfRule type="containsText" dxfId="115" priority="31" operator="containsText" text="Code">
      <formula>NOT(ISERROR(SEARCH("Code",B20)))</formula>
    </cfRule>
    <cfRule type="containsText" dxfId="114" priority="32" operator="containsText" text="Audio">
      <formula>NOT(ISERROR(SEARCH("Audio",B20)))</formula>
    </cfRule>
    <cfRule type="containsText" dxfId="113" priority="33" operator="containsText" text="Level">
      <formula>NOT(ISERROR(SEARCH("Level",B20)))</formula>
    </cfRule>
    <cfRule type="containsText" dxfId="112" priority="34" operator="containsText" text="Art">
      <formula>NOT(ISERROR(SEARCH("Art",B20)))</formula>
    </cfRule>
  </conditionalFormatting>
  <conditionalFormatting sqref="K20">
    <cfRule type="expression" dxfId="111" priority="42" stopIfTrue="1">
      <formula>SEARCH("SPACER",$A25)=1</formula>
    </cfRule>
  </conditionalFormatting>
  <conditionalFormatting sqref="L26:BH26 D26 F26:J26">
    <cfRule type="expression" dxfId="110" priority="10" stopIfTrue="1">
      <formula>SEARCH("SPACER",$A26)=1</formula>
    </cfRule>
  </conditionalFormatting>
  <conditionalFormatting sqref="S26:BH26">
    <cfRule type="expression" dxfId="109" priority="8">
      <formula>S$6=TODAY()</formula>
    </cfRule>
    <cfRule type="expression" dxfId="108" priority="9">
      <formula>OR(WEEKDAY(S$6,2)=6,WEEKDAY(S$6,2)=7)</formula>
    </cfRule>
  </conditionalFormatting>
  <conditionalFormatting sqref="S26:BH26">
    <cfRule type="expression" dxfId="107" priority="11" stopIfTrue="1">
      <formula>SEARCH("SPACER",$G26)=1</formula>
    </cfRule>
  </conditionalFormatting>
  <conditionalFormatting sqref="S26:BH26">
    <cfRule type="cellIs" dxfId="106" priority="14" operator="equal">
      <formula>0</formula>
    </cfRule>
  </conditionalFormatting>
  <conditionalFormatting sqref="S26:BH26">
    <cfRule type="cellIs" dxfId="105" priority="13" operator="equal">
      <formula>2</formula>
    </cfRule>
  </conditionalFormatting>
  <conditionalFormatting sqref="S26:BH26">
    <cfRule type="cellIs" dxfId="104" priority="12" operator="equal">
      <formula>1</formula>
    </cfRule>
  </conditionalFormatting>
  <conditionalFormatting sqref="B26:C26">
    <cfRule type="containsText" dxfId="103" priority="3" operator="containsText" text="Bug Fix">
      <formula>NOT(ISERROR(SEARCH("Bug Fix",B26)))</formula>
    </cfRule>
    <cfRule type="containsText" dxfId="102" priority="4" operator="containsText" text="Code">
      <formula>NOT(ISERROR(SEARCH("Code",B26)))</formula>
    </cfRule>
    <cfRule type="containsText" dxfId="101" priority="5" operator="containsText" text="Audio">
      <formula>NOT(ISERROR(SEARCH("Audio",B26)))</formula>
    </cfRule>
    <cfRule type="containsText" dxfId="100" priority="6" operator="containsText" text="Level">
      <formula>NOT(ISERROR(SEARCH("Level",B26)))</formula>
    </cfRule>
    <cfRule type="containsText" dxfId="99" priority="7" operator="containsText" text="Art">
      <formula>NOT(ISERROR(SEARCH("Art",B26)))</formula>
    </cfRule>
  </conditionalFormatting>
  <conditionalFormatting sqref="K26">
    <cfRule type="expression" dxfId="98" priority="15" stopIfTrue="1">
      <formula>SEARCH("SPACER",#REF!)=1</formula>
    </cfRule>
  </conditionalFormatting>
  <conditionalFormatting sqref="E26">
    <cfRule type="expression" dxfId="97" priority="2" stopIfTrue="1">
      <formula>SEARCH("SPACER",$A26)=1</formula>
    </cfRule>
  </conditionalFormatting>
  <conditionalFormatting sqref="Q28">
    <cfRule type="expression" dxfId="96" priority="1" stopIfTrue="1">
      <formula>SEARCH("SPACER",$A29)=1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B8:B18 B21:B25 B27:B115</xm:sqref>
        </x14:dataValidation>
        <x14:dataValidation type="list" allowBlank="1" showInputMessage="1" showErrorMessage="1" xr:uid="{00000000-0002-0000-0100-000002000000}">
          <x14:formula1>
            <xm:f>TaskGrading!$A$4:$A$7</xm:f>
          </x14:formula1>
          <xm:sqref>K8:K18 K21:K25 K27:K119</xm:sqref>
        </x14:dataValidation>
        <x14:dataValidation type="list" allowBlank="1" showInputMessage="1" showErrorMessage="1" xr:uid="{00000000-0002-0000-0100-000003000000}">
          <x14:formula1>
            <xm:f>TaskStatus!$A$6:$A$8</xm:f>
          </x14:formula1>
          <xm:sqref>R8:R18 R21:R25 R27:R120</xm:sqref>
        </x14:dataValidation>
        <x14:dataValidation type="list" allowBlank="1" showInputMessage="1" showErrorMessage="1" xr:uid="{8AF4FB63-5986-4C21-AFB9-6703D4D46921}">
          <x14:formula1>
            <xm:f>Priorities!$A$2:$A$5</xm:f>
          </x14:formula1>
          <xm:sqref>C21:C22 C8:C17 C25 C27:C120</xm:sqref>
        </x14:dataValidation>
        <x14:dataValidation type="list" allowBlank="1" showInputMessage="1" showErrorMessage="1" xr:uid="{00000000-0002-0000-0100-000001000000}">
          <x14:formula1>
            <xm:f>Main!$A$9:$A$14</xm:f>
          </x14:formula1>
          <xm:sqref>G8:G18 G21:G25 G27:G120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4.4" x14ac:dyDescent="0.3"/>
  <cols>
    <col min="1" max="1" width="10.44140625" bestFit="1" customWidth="1"/>
    <col min="2" max="2" width="76.88671875" bestFit="1" customWidth="1"/>
    <col min="3" max="3" width="5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77" t="s">
        <v>146</v>
      </c>
      <c r="C8" s="27" t="s">
        <v>145</v>
      </c>
    </row>
    <row r="9" spans="1:60" ht="36" x14ac:dyDescent="0.3">
      <c r="A9" s="26" t="s">
        <v>21</v>
      </c>
      <c r="B9" s="78" t="s">
        <v>153</v>
      </c>
      <c r="C9" s="27" t="s">
        <v>145</v>
      </c>
    </row>
    <row r="10" spans="1:60" ht="18" x14ac:dyDescent="0.3">
      <c r="A10" s="26" t="s">
        <v>21</v>
      </c>
      <c r="B10" s="78" t="s">
        <v>154</v>
      </c>
      <c r="C10" s="27" t="s">
        <v>145</v>
      </c>
    </row>
    <row r="11" spans="1:60" ht="72" x14ac:dyDescent="0.3">
      <c r="A11" s="26" t="s">
        <v>144</v>
      </c>
      <c r="B11" s="78" t="s">
        <v>147</v>
      </c>
      <c r="C11" s="27" t="s">
        <v>145</v>
      </c>
    </row>
    <row r="12" spans="1:60" ht="36" x14ac:dyDescent="0.3">
      <c r="A12" s="26" t="s">
        <v>21</v>
      </c>
      <c r="B12" s="78" t="s">
        <v>151</v>
      </c>
      <c r="C12" s="27" t="s">
        <v>145</v>
      </c>
    </row>
    <row r="13" spans="1:60" ht="36.6" thickBot="1" x14ac:dyDescent="0.35">
      <c r="A13" s="26" t="s">
        <v>21</v>
      </c>
      <c r="B13" s="78" t="s">
        <v>152</v>
      </c>
      <c r="C13" s="27" t="s">
        <v>145</v>
      </c>
    </row>
    <row r="14" spans="1:60" s="2" customFormat="1" ht="19.5" customHeight="1" thickBot="1" x14ac:dyDescent="0.35">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4" x14ac:dyDescent="0.35">
      <c r="A15" s="26" t="s">
        <v>21</v>
      </c>
      <c r="B15" s="79" t="s">
        <v>155</v>
      </c>
      <c r="C15" s="27" t="s">
        <v>145</v>
      </c>
    </row>
    <row r="16" spans="1:60" ht="72" x14ac:dyDescent="0.35">
      <c r="A16" s="26" t="s">
        <v>21</v>
      </c>
      <c r="B16" s="79" t="s">
        <v>156</v>
      </c>
      <c r="C16" s="27" t="s">
        <v>145</v>
      </c>
    </row>
    <row r="17" spans="1:3" ht="18" x14ac:dyDescent="0.3">
      <c r="A17" t="s">
        <v>150</v>
      </c>
      <c r="B17" s="80" t="s">
        <v>157</v>
      </c>
      <c r="C17" s="27" t="s">
        <v>148</v>
      </c>
    </row>
    <row r="18" spans="1:3" ht="18" x14ac:dyDescent="0.35">
      <c r="A18" t="s">
        <v>150</v>
      </c>
      <c r="B18" s="79" t="s">
        <v>159</v>
      </c>
      <c r="C18" s="27" t="s">
        <v>149</v>
      </c>
    </row>
    <row r="19" spans="1:3" ht="36" x14ac:dyDescent="0.35">
      <c r="A19" s="26" t="s">
        <v>21</v>
      </c>
      <c r="B19" s="79" t="s">
        <v>160</v>
      </c>
      <c r="C19" s="27" t="s">
        <v>145</v>
      </c>
    </row>
    <row r="20" spans="1:3" ht="36" x14ac:dyDescent="0.35">
      <c r="A20" s="26" t="s">
        <v>21</v>
      </c>
      <c r="B20" s="79" t="s">
        <v>162</v>
      </c>
      <c r="C20" s="27" t="s">
        <v>145</v>
      </c>
    </row>
    <row r="21" spans="1:3" ht="36" x14ac:dyDescent="0.35">
      <c r="A21" s="26" t="s">
        <v>21</v>
      </c>
      <c r="B21" s="79" t="s">
        <v>161</v>
      </c>
      <c r="C21" s="27" t="s">
        <v>149</v>
      </c>
    </row>
    <row r="22" spans="1:3" ht="54" x14ac:dyDescent="0.3">
      <c r="A22" s="26" t="s">
        <v>21</v>
      </c>
      <c r="B22" s="80" t="s">
        <v>158</v>
      </c>
      <c r="C22" s="27" t="s">
        <v>148</v>
      </c>
    </row>
  </sheetData>
  <conditionalFormatting sqref="A2:A6">
    <cfRule type="containsText" dxfId="95" priority="85" operator="containsText" text="Bug Fix">
      <formula>NOT(ISERROR(SEARCH("Bug Fix",A2)))</formula>
    </cfRule>
    <cfRule type="containsText" dxfId="94" priority="86" operator="containsText" text="Code">
      <formula>NOT(ISERROR(SEARCH("Code",A2)))</formula>
    </cfRule>
    <cfRule type="containsText" dxfId="93" priority="87" operator="containsText" text="Audio">
      <formula>NOT(ISERROR(SEARCH("Audio",A2)))</formula>
    </cfRule>
    <cfRule type="containsText" dxfId="92" priority="88" operator="containsText" text="Level">
      <formula>NOT(ISERROR(SEARCH("Level",A2)))</formula>
    </cfRule>
    <cfRule type="containsText" dxfId="91" priority="89" operator="containsText" text="Art">
      <formula>NOT(ISERROR(SEARCH("Art",A2)))</formula>
    </cfRule>
  </conditionalFormatting>
  <conditionalFormatting sqref="A7 BG7:BH7 C7 E7 G7 I7 K7 M7 O7 Q7 S7 U7 W7 Y7 AA7 AC7 AE7 AG7 AI7 AK7 AM7 AO7 AQ7 AS7 AU7 AW7 AY7 BA7 BC7 BE7">
    <cfRule type="expression" dxfId="90" priority="79" stopIfTrue="1">
      <formula>SEARCH("SPACER",$A7)=1</formula>
    </cfRule>
  </conditionalFormatting>
  <conditionalFormatting sqref="BG7:BH7">
    <cfRule type="expression" dxfId="89" priority="77">
      <formula>BG$6=TODAY()</formula>
    </cfRule>
    <cfRule type="expression" dxfId="88" priority="78">
      <formula>OR(WEEKDAY(BG$6,2)=6,WEEKDAY(BG$6,2)=7)</formula>
    </cfRule>
  </conditionalFormatting>
  <conditionalFormatting sqref="BG7:BH7">
    <cfRule type="expression" dxfId="87" priority="80" stopIfTrue="1">
      <formula>SEARCH("SPACER",$G7)=1</formula>
    </cfRule>
  </conditionalFormatting>
  <conditionalFormatting sqref="BG7:BH7">
    <cfRule type="cellIs" dxfId="86" priority="83" operator="equal">
      <formula>0</formula>
    </cfRule>
  </conditionalFormatting>
  <conditionalFormatting sqref="BG7:BH7">
    <cfRule type="cellIs" dxfId="85" priority="82" operator="equal">
      <formula>2</formula>
    </cfRule>
  </conditionalFormatting>
  <conditionalFormatting sqref="BG7:BH7">
    <cfRule type="cellIs" dxfId="84" priority="81" operator="equal">
      <formula>1</formula>
    </cfRule>
  </conditionalFormatting>
  <conditionalFormatting sqref="B7 D7 F7 H7 J7 L7 N7 P7 R7 T7 V7 X7 Z7 AB7 AD7 AF7 AH7 AJ7 AL7 AN7 AP7 AR7 AT7 AV7 AX7 AZ7 BB7 BD7 BF7">
    <cfRule type="expression" dxfId="83" priority="71" stopIfTrue="1">
      <formula>SEARCH("SPACER",$A7)=1</formula>
    </cfRule>
  </conditionalFormatting>
  <conditionalFormatting sqref="B11:B13">
    <cfRule type="expression" dxfId="82" priority="70" stopIfTrue="1">
      <formula>SEARCH("SPACER",$A11)=1</formula>
    </cfRule>
  </conditionalFormatting>
  <conditionalFormatting sqref="A8">
    <cfRule type="containsText" dxfId="81" priority="65" operator="containsText" text="Bug Fix">
      <formula>NOT(ISERROR(SEARCH("Bug Fix",A8)))</formula>
    </cfRule>
    <cfRule type="containsText" dxfId="80" priority="66" operator="containsText" text="Code">
      <formula>NOT(ISERROR(SEARCH("Code",A8)))</formula>
    </cfRule>
    <cfRule type="containsText" dxfId="79" priority="67" operator="containsText" text="Audio">
      <formula>NOT(ISERROR(SEARCH("Audio",A8)))</formula>
    </cfRule>
    <cfRule type="containsText" dxfId="78" priority="68" operator="containsText" text="Level">
      <formula>NOT(ISERROR(SEARCH("Level",A8)))</formula>
    </cfRule>
    <cfRule type="containsText" dxfId="77" priority="69" operator="containsText" text="Art">
      <formula>NOT(ISERROR(SEARCH("Art",A8)))</formula>
    </cfRule>
  </conditionalFormatting>
  <conditionalFormatting sqref="A9">
    <cfRule type="containsText" dxfId="76" priority="60" operator="containsText" text="Bug Fix">
      <formula>NOT(ISERROR(SEARCH("Bug Fix",A9)))</formula>
    </cfRule>
    <cfRule type="containsText" dxfId="75" priority="61" operator="containsText" text="Code">
      <formula>NOT(ISERROR(SEARCH("Code",A9)))</formula>
    </cfRule>
    <cfRule type="containsText" dxfId="74" priority="62" operator="containsText" text="Audio">
      <formula>NOT(ISERROR(SEARCH("Audio",A9)))</formula>
    </cfRule>
    <cfRule type="containsText" dxfId="73" priority="63" operator="containsText" text="Level">
      <formula>NOT(ISERROR(SEARCH("Level",A9)))</formula>
    </cfRule>
    <cfRule type="containsText" dxfId="72" priority="64" operator="containsText" text="Art">
      <formula>NOT(ISERROR(SEARCH("Art",A9)))</formula>
    </cfRule>
  </conditionalFormatting>
  <conditionalFormatting sqref="A10">
    <cfRule type="containsText" dxfId="71" priority="55" operator="containsText" text="Bug Fix">
      <formula>NOT(ISERROR(SEARCH("Bug Fix",A10)))</formula>
    </cfRule>
    <cfRule type="containsText" dxfId="70" priority="56" operator="containsText" text="Code">
      <formula>NOT(ISERROR(SEARCH("Code",A10)))</formula>
    </cfRule>
    <cfRule type="containsText" dxfId="69" priority="57" operator="containsText" text="Audio">
      <formula>NOT(ISERROR(SEARCH("Audio",A10)))</formula>
    </cfRule>
    <cfRule type="containsText" dxfId="68" priority="58" operator="containsText" text="Level">
      <formula>NOT(ISERROR(SEARCH("Level",A10)))</formula>
    </cfRule>
    <cfRule type="containsText" dxfId="67" priority="59" operator="containsText" text="Art">
      <formula>NOT(ISERROR(SEARCH("Art",A10)))</formula>
    </cfRule>
  </conditionalFormatting>
  <conditionalFormatting sqref="A12">
    <cfRule type="containsText" dxfId="66" priority="50" operator="containsText" text="Bug Fix">
      <formula>NOT(ISERROR(SEARCH("Bug Fix",A12)))</formula>
    </cfRule>
    <cfRule type="containsText" dxfId="65" priority="51" operator="containsText" text="Code">
      <formula>NOT(ISERROR(SEARCH("Code",A12)))</formula>
    </cfRule>
    <cfRule type="containsText" dxfId="64" priority="52" operator="containsText" text="Audio">
      <formula>NOT(ISERROR(SEARCH("Audio",A12)))</formula>
    </cfRule>
    <cfRule type="containsText" dxfId="63" priority="53" operator="containsText" text="Level">
      <formula>NOT(ISERROR(SEARCH("Level",A12)))</formula>
    </cfRule>
    <cfRule type="containsText" dxfId="62" priority="54" operator="containsText" text="Art">
      <formula>NOT(ISERROR(SEARCH("Art",A12)))</formula>
    </cfRule>
  </conditionalFormatting>
  <conditionalFormatting sqref="A13">
    <cfRule type="containsText" dxfId="61" priority="45" operator="containsText" text="Bug Fix">
      <formula>NOT(ISERROR(SEARCH("Bug Fix",A13)))</formula>
    </cfRule>
    <cfRule type="containsText" dxfId="60" priority="46" operator="containsText" text="Code">
      <formula>NOT(ISERROR(SEARCH("Code",A13)))</formula>
    </cfRule>
    <cfRule type="containsText" dxfId="59" priority="47" operator="containsText" text="Audio">
      <formula>NOT(ISERROR(SEARCH("Audio",A13)))</formula>
    </cfRule>
    <cfRule type="containsText" dxfId="58" priority="48" operator="containsText" text="Level">
      <formula>NOT(ISERROR(SEARCH("Level",A13)))</formula>
    </cfRule>
    <cfRule type="containsText" dxfId="57" priority="49" operator="containsText" text="Art">
      <formula>NOT(ISERROR(SEARCH("Art",A13)))</formula>
    </cfRule>
  </conditionalFormatting>
  <conditionalFormatting sqref="A11">
    <cfRule type="containsText" dxfId="56" priority="40" operator="containsText" text="Bug Fix">
      <formula>NOT(ISERROR(SEARCH("Bug Fix",A11)))</formula>
    </cfRule>
    <cfRule type="containsText" dxfId="55" priority="41" operator="containsText" text="Code">
      <formula>NOT(ISERROR(SEARCH("Code",A11)))</formula>
    </cfRule>
    <cfRule type="containsText" dxfId="54" priority="42" operator="containsText" text="Audio">
      <formula>NOT(ISERROR(SEARCH("Audio",A11)))</formula>
    </cfRule>
    <cfRule type="containsText" dxfId="53" priority="43" operator="containsText" text="Level">
      <formula>NOT(ISERROR(SEARCH("Level",A11)))</formula>
    </cfRule>
    <cfRule type="containsText" dxfId="52"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1" priority="35" stopIfTrue="1">
      <formula>SEARCH("SPACER",$A14)=1</formula>
    </cfRule>
  </conditionalFormatting>
  <conditionalFormatting sqref="BG14:BH14">
    <cfRule type="expression" dxfId="50" priority="33">
      <formula>BG$6=TODAY()</formula>
    </cfRule>
    <cfRule type="expression" dxfId="49" priority="34">
      <formula>OR(WEEKDAY(BG$6,2)=6,WEEKDAY(BG$6,2)=7)</formula>
    </cfRule>
  </conditionalFormatting>
  <conditionalFormatting sqref="BG14:BH14">
    <cfRule type="expression" dxfId="48" priority="36" stopIfTrue="1">
      <formula>SEARCH("SPACER",$G14)=1</formula>
    </cfRule>
  </conditionalFormatting>
  <conditionalFormatting sqref="BG14:BH14">
    <cfRule type="cellIs" dxfId="47" priority="39" operator="equal">
      <formula>0</formula>
    </cfRule>
  </conditionalFormatting>
  <conditionalFormatting sqref="BG14:BH14">
    <cfRule type="cellIs" dxfId="46" priority="38" operator="equal">
      <formula>2</formula>
    </cfRule>
  </conditionalFormatting>
  <conditionalFormatting sqref="BG14:BH14">
    <cfRule type="cellIs" dxfId="45" priority="37" operator="equal">
      <formula>1</formula>
    </cfRule>
  </conditionalFormatting>
  <conditionalFormatting sqref="B14 D14 F14 H14 J14 L14 N14 P14 R14 T14 V14 X14 Z14 AB14 AD14 AF14 AH14 AJ14 AL14 AN14 AP14 AR14 AT14 AV14 AX14 AZ14 BB14 BD14 BF14">
    <cfRule type="expression" dxfId="44" priority="32" stopIfTrue="1">
      <formula>SEARCH("SPACER",$A14)=1</formula>
    </cfRule>
  </conditionalFormatting>
  <conditionalFormatting sqref="B17 B22">
    <cfRule type="expression" dxfId="43" priority="31" stopIfTrue="1">
      <formula>SEARCH("SPACER",$A17)=1</formula>
    </cfRule>
  </conditionalFormatting>
  <conditionalFormatting sqref="A15">
    <cfRule type="containsText" dxfId="42" priority="26" operator="containsText" text="Bug Fix">
      <formula>NOT(ISERROR(SEARCH("Bug Fix",A15)))</formula>
    </cfRule>
    <cfRule type="containsText" dxfId="41" priority="27" operator="containsText" text="Code">
      <formula>NOT(ISERROR(SEARCH("Code",A15)))</formula>
    </cfRule>
    <cfRule type="containsText" dxfId="40" priority="28" operator="containsText" text="Audio">
      <formula>NOT(ISERROR(SEARCH("Audio",A15)))</formula>
    </cfRule>
    <cfRule type="containsText" dxfId="39" priority="29" operator="containsText" text="Level">
      <formula>NOT(ISERROR(SEARCH("Level",A15)))</formula>
    </cfRule>
    <cfRule type="containsText" dxfId="38" priority="30" operator="containsText" text="Art">
      <formula>NOT(ISERROR(SEARCH("Art",A15)))</formula>
    </cfRule>
  </conditionalFormatting>
  <conditionalFormatting sqref="A16">
    <cfRule type="containsText" dxfId="37" priority="21" operator="containsText" text="Bug Fix">
      <formula>NOT(ISERROR(SEARCH("Bug Fix",A16)))</formula>
    </cfRule>
    <cfRule type="containsText" dxfId="36" priority="22" operator="containsText" text="Code">
      <formula>NOT(ISERROR(SEARCH("Code",A16)))</formula>
    </cfRule>
    <cfRule type="containsText" dxfId="35" priority="23" operator="containsText" text="Audio">
      <formula>NOT(ISERROR(SEARCH("Audio",A16)))</formula>
    </cfRule>
    <cfRule type="containsText" dxfId="34" priority="24" operator="containsText" text="Level">
      <formula>NOT(ISERROR(SEARCH("Level",A16)))</formula>
    </cfRule>
    <cfRule type="containsText" dxfId="33" priority="25" operator="containsText" text="Art">
      <formula>NOT(ISERROR(SEARCH("Art",A16)))</formula>
    </cfRule>
  </conditionalFormatting>
  <conditionalFormatting sqref="A19">
    <cfRule type="containsText" dxfId="32" priority="16" operator="containsText" text="Bug Fix">
      <formula>NOT(ISERROR(SEARCH("Bug Fix",A19)))</formula>
    </cfRule>
    <cfRule type="containsText" dxfId="31" priority="17" operator="containsText" text="Code">
      <formula>NOT(ISERROR(SEARCH("Code",A19)))</formula>
    </cfRule>
    <cfRule type="containsText" dxfId="30" priority="18" operator="containsText" text="Audio">
      <formula>NOT(ISERROR(SEARCH("Audio",A19)))</formula>
    </cfRule>
    <cfRule type="containsText" dxfId="29" priority="19" operator="containsText" text="Level">
      <formula>NOT(ISERROR(SEARCH("Level",A19)))</formula>
    </cfRule>
    <cfRule type="containsText" dxfId="28" priority="20" operator="containsText" text="Art">
      <formula>NOT(ISERROR(SEARCH("Art",A19)))</formula>
    </cfRule>
  </conditionalFormatting>
  <conditionalFormatting sqref="A20">
    <cfRule type="containsText" dxfId="27" priority="11" operator="containsText" text="Bug Fix">
      <formula>NOT(ISERROR(SEARCH("Bug Fix",A20)))</formula>
    </cfRule>
    <cfRule type="containsText" dxfId="26" priority="12" operator="containsText" text="Code">
      <formula>NOT(ISERROR(SEARCH("Code",A20)))</formula>
    </cfRule>
    <cfRule type="containsText" dxfId="25" priority="13" operator="containsText" text="Audio">
      <formula>NOT(ISERROR(SEARCH("Audio",A20)))</formula>
    </cfRule>
    <cfRule type="containsText" dxfId="24" priority="14" operator="containsText" text="Level">
      <formula>NOT(ISERROR(SEARCH("Level",A20)))</formula>
    </cfRule>
    <cfRule type="containsText" dxfId="23" priority="15" operator="containsText" text="Art">
      <formula>NOT(ISERROR(SEARCH("Art",A20)))</formula>
    </cfRule>
  </conditionalFormatting>
  <conditionalFormatting sqref="A21">
    <cfRule type="containsText" dxfId="22" priority="6" operator="containsText" text="Bug Fix">
      <formula>NOT(ISERROR(SEARCH("Bug Fix",A21)))</formula>
    </cfRule>
    <cfRule type="containsText" dxfId="21" priority="7" operator="containsText" text="Code">
      <formula>NOT(ISERROR(SEARCH("Code",A21)))</formula>
    </cfRule>
    <cfRule type="containsText" dxfId="20" priority="8" operator="containsText" text="Audio">
      <formula>NOT(ISERROR(SEARCH("Audio",A21)))</formula>
    </cfRule>
    <cfRule type="containsText" dxfId="19" priority="9" operator="containsText" text="Level">
      <formula>NOT(ISERROR(SEARCH("Level",A21)))</formula>
    </cfRule>
    <cfRule type="containsText" dxfId="18" priority="10" operator="containsText" text="Art">
      <formula>NOT(ISERROR(SEARCH("Art",A21)))</formula>
    </cfRule>
  </conditionalFormatting>
  <conditionalFormatting sqref="A22">
    <cfRule type="containsText" dxfId="17" priority="1" operator="containsText" text="Bug Fix">
      <formula>NOT(ISERROR(SEARCH("Bug Fix",A22)))</formula>
    </cfRule>
    <cfRule type="containsText" dxfId="16" priority="2" operator="containsText" text="Code">
      <formula>NOT(ISERROR(SEARCH("Code",A22)))</formula>
    </cfRule>
    <cfRule type="containsText" dxfId="15" priority="3" operator="containsText" text="Audio">
      <formula>NOT(ISERROR(SEARCH("Audio",A22)))</formula>
    </cfRule>
    <cfRule type="containsText" dxfId="14" priority="4" operator="containsText" text="Level">
      <formula>NOT(ISERROR(SEARCH("Level",A22)))</formula>
    </cfRule>
    <cfRule type="containsText" dxfId="13"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2" priority="7" operator="containsText" text="A">
      <formula>NOT(ISERROR(SEARCH("A",A4)))</formula>
    </cfRule>
  </conditionalFormatting>
  <conditionalFormatting sqref="A4">
    <cfRule type="containsText" dxfId="11" priority="4" operator="containsText" text="F">
      <formula>NOT(ISERROR(SEARCH("F",A4)))</formula>
    </cfRule>
    <cfRule type="containsText" dxfId="10" priority="5" operator="containsText" text="C">
      <formula>NOT(ISERROR(SEARCH("C",A4)))</formula>
    </cfRule>
    <cfRule type="containsText" dxfId="9" priority="6" operator="containsText" text="B">
      <formula>NOT(ISERROR(SEARCH("B",A4)))</formula>
    </cfRule>
  </conditionalFormatting>
  <conditionalFormatting sqref="A5:A7">
    <cfRule type="containsText" dxfId="8" priority="1" operator="containsText" text="F">
      <formula>NOT(ISERROR(SEARCH("F",A5)))</formula>
    </cfRule>
    <cfRule type="containsText" dxfId="7" priority="2" operator="containsText" text="C">
      <formula>NOT(ISERROR(SEARCH("C",A5)))</formula>
    </cfRule>
    <cfRule type="containsText" dxfId="6"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5" priority="4" operator="containsText" text="GREEN">
      <formula>NOT(ISERROR(SEARCH("GREEN",A2)))</formula>
    </cfRule>
    <cfRule type="containsText" dxfId="4" priority="5" operator="containsText" text="YELLOW">
      <formula>NOT(ISERROR(SEARCH("YELLOW",A2)))</formula>
    </cfRule>
    <cfRule type="containsText" dxfId="3" priority="6" operator="containsText" text="RED">
      <formula>NOT(ISERROR(SEARCH("RED",A2)))</formula>
    </cfRule>
  </conditionalFormatting>
  <conditionalFormatting sqref="A3:A4">
    <cfRule type="containsText" dxfId="2" priority="1" operator="containsText" text="GREEN">
      <formula>NOT(ISERROR(SEARCH("GREEN",A3)))</formula>
    </cfRule>
    <cfRule type="containsText" dxfId="1" priority="2" operator="containsText" text="YELLOW">
      <formula>NOT(ISERROR(SEARCH("YELLOW",A3)))</formula>
    </cfRule>
    <cfRule type="containsText" dxfId="0"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Raidzer</cp:lastModifiedBy>
  <dcterms:created xsi:type="dcterms:W3CDTF">2021-04-05T09:13:51Z</dcterms:created>
  <dcterms:modified xsi:type="dcterms:W3CDTF">2021-11-20T08:30:16Z</dcterms:modified>
</cp:coreProperties>
</file>