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Github\SWP391\Documents\"/>
    </mc:Choice>
  </mc:AlternateContent>
  <bookViews>
    <workbookView xWindow="-108" yWindow="-108" windowWidth="23256" windowHeight="12456" activeTab="4"/>
  </bookViews>
  <sheets>
    <sheet name="RoC" sheetId="4" r:id="rId1"/>
    <sheet name="Product" sheetId="2" r:id="rId2"/>
    <sheet name="Iteration 1" sheetId="1" r:id="rId3"/>
    <sheet name="Iteration 2" sheetId="8" r:id="rId4"/>
    <sheet name="Iteration 3" sheetId="9" r:id="rId5"/>
    <sheet name="Iteration 4" sheetId="10" r:id="rId6"/>
  </sheets>
  <definedNames>
    <definedName name="_xlnm._FilterDatabase" localSheetId="2" hidden="1">'Iteration 1'!$A$8:$F$15</definedName>
    <definedName name="_xlnm._FilterDatabase" localSheetId="3" hidden="1">'Iteration 2'!$A$8:$F$14</definedName>
    <definedName name="_xlnm._FilterDatabase" localSheetId="4" hidden="1">'Iteration 3'!$A$8:$F$15</definedName>
    <definedName name="_xlnm._FilterDatabase" localSheetId="5" hidden="1">'Iteration 4'!$A$8:$F$23</definedName>
    <definedName name="_xlnm._FilterDatabase" localSheetId="1" hidden="1">Product!$A$8:$G$44</definedName>
    <definedName name="_xlnm._FilterDatabase" localSheetId="0" hidden="1">RoC!$A$3:$C$10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0" i="2" l="1"/>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9" i="2"/>
  <c r="E10" i="1"/>
  <c r="E11" i="1"/>
  <c r="E12" i="1"/>
  <c r="E13" i="1"/>
  <c r="E14" i="1"/>
  <c r="E15" i="1"/>
  <c r="E9" i="1"/>
  <c r="E9" i="10"/>
  <c r="E10" i="10"/>
  <c r="E11" i="10"/>
  <c r="E12" i="10"/>
  <c r="E13" i="10"/>
  <c r="E14" i="10"/>
  <c r="E15" i="10"/>
  <c r="E16" i="10"/>
  <c r="E17" i="10"/>
  <c r="E18" i="10"/>
  <c r="E19" i="10"/>
  <c r="E20" i="10"/>
  <c r="E21" i="10"/>
  <c r="E22" i="10"/>
  <c r="E23" i="10"/>
  <c r="E10" i="9"/>
  <c r="E11" i="9"/>
  <c r="E12" i="9"/>
  <c r="E13" i="9"/>
  <c r="E14" i="9"/>
  <c r="E15" i="9"/>
  <c r="E16" i="9"/>
  <c r="E17" i="9"/>
  <c r="E18" i="9"/>
  <c r="E19" i="9"/>
  <c r="E20" i="9"/>
  <c r="E21" i="9"/>
  <c r="E22" i="9"/>
  <c r="E23" i="9"/>
  <c r="E9" i="9"/>
  <c r="E9" i="8"/>
  <c r="E10" i="8"/>
  <c r="E11" i="8"/>
  <c r="E12" i="8"/>
  <c r="E13" i="8"/>
  <c r="E14" i="8"/>
  <c r="E15" i="8"/>
  <c r="E16" i="8"/>
  <c r="A5" i="4" l="1"/>
  <c r="A6" i="4"/>
  <c r="A7" i="4"/>
  <c r="A8" i="4"/>
  <c r="A9" i="4"/>
  <c r="A10" i="4"/>
  <c r="A4" i="4"/>
</calcChain>
</file>

<file path=xl/sharedStrings.xml><?xml version="1.0" encoding="utf-8"?>
<sst xmlns="http://schemas.openxmlformats.org/spreadsheetml/2006/main" count="596" uniqueCount="181">
  <si>
    <t>THE APPLICATION DEVELOPMENT PROJECT TOPIC</t>
  </si>
  <si>
    <t>Simple</t>
  </si>
  <si>
    <t>Medium</t>
  </si>
  <si>
    <t>Complex</t>
  </si>
  <si>
    <t>PRODUCT BACKLOG</t>
  </si>
  <si>
    <t>Feature</t>
  </si>
  <si>
    <t>#</t>
  </si>
  <si>
    <t>Function/Screen</t>
  </si>
  <si>
    <t>Level*</t>
  </si>
  <si>
    <t>Function/Screen Details</t>
  </si>
  <si>
    <t>Home Page</t>
  </si>
  <si>
    <t>Common</t>
  </si>
  <si>
    <t>User Login</t>
  </si>
  <si>
    <t>User Register</t>
  </si>
  <si>
    <t>User Authorization</t>
  </si>
  <si>
    <t>Blogs List</t>
  </si>
  <si>
    <t>Blog Details</t>
  </si>
  <si>
    <t>LOC</t>
  </si>
  <si>
    <t>Posts List</t>
  </si>
  <si>
    <t>Marketing</t>
  </si>
  <si>
    <t>Post Details</t>
  </si>
  <si>
    <t>ITERATION 1 BACKLOG</t>
  </si>
  <si>
    <t>In Charge</t>
  </si>
  <si>
    <t>Notes</t>
  </si>
  <si>
    <t>RECORDS OF CHANGES</t>
  </si>
  <si>
    <t>Date</t>
  </si>
  <si>
    <t>Change Notes</t>
  </si>
  <si>
    <t>Planned</t>
  </si>
  <si>
    <t>Status</t>
  </si>
  <si>
    <t>Pending</t>
  </si>
  <si>
    <t>ITERATION 2 BACKLOG</t>
  </si>
  <si>
    <t>ITERATION 3 BACKLOG</t>
  </si>
  <si>
    <t>ITERATION 4 BACKLOG</t>
  </si>
  <si>
    <t>Products List</t>
  </si>
  <si>
    <t>Product Details</t>
  </si>
  <si>
    <t>Cart Details</t>
  </si>
  <si>
    <t>Cart Contact</t>
  </si>
  <si>
    <t>Cart Completion</t>
  </si>
  <si>
    <t>Feedback</t>
  </si>
  <si>
    <t>Reset Password</t>
  </si>
  <si>
    <t>User Profile</t>
  </si>
  <si>
    <t>My Orders</t>
  </si>
  <si>
    <t>Order Information</t>
  </si>
  <si>
    <t>MKT Dashboard</t>
  </si>
  <si>
    <t>Sliders List</t>
  </si>
  <si>
    <t>Slider Details</t>
  </si>
  <si>
    <t>Customers List</t>
  </si>
  <si>
    <t>Customer Details</t>
  </si>
  <si>
    <t>Feedbacks List</t>
  </si>
  <si>
    <t>Feedback Details</t>
  </si>
  <si>
    <t>Sale Dashboard</t>
  </si>
  <si>
    <t>Orders List</t>
  </si>
  <si>
    <t>Order Details</t>
  </si>
  <si>
    <t>Admin Dashboard</t>
  </si>
  <si>
    <t>Users List</t>
  </si>
  <si>
    <t>User Details</t>
  </si>
  <si>
    <t>Settings List</t>
  </si>
  <si>
    <t>Setting Details</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</si>
  <si>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</si>
  <si>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</si>
  <si>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</si>
  <si>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</si>
  <si>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</si>
  <si>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</si>
  <si>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</si>
  <si>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</si>
  <si>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</si>
  <si>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</si>
  <si>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</si>
  <si>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</si>
  <si>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</si>
  <si>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</si>
  <si>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</si>
  <si>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</si>
  <si>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</si>
  <si>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</si>
  <si>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</si>
  <si>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</si>
  <si>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</si>
  <si>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</si>
  <si>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</si>
  <si>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</si>
  <si>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</si>
  <si>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</si>
  <si>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</si>
  <si>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</si>
  <si>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</si>
  <si>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</si>
  <si>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</si>
  <si>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</si>
  <si>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</si>
  <si>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</si>
  <si>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</si>
  <si>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</si>
  <si>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Admin</t>
  </si>
  <si>
    <t>Customer</t>
  </si>
  <si>
    <t>Sale</t>
  </si>
  <si>
    <t>Show sliders, hot posts, featured products + the sider with the latest posts, static contacts/links
 - Shown slider information includes its image and title; the user is redirected to the slider's backlink on his/her clicking
 - Shown post information includes its thumbnail, title, brief-info; the user is redirected to the post's details on his/her clicking
 - Shown product information includes its thumbnail, title, brief information; the user is redirected to the product's details on his/her clicking</t>
  </si>
  <si>
    <t>Show the posts paginatedly (sorted by updated date, paginated) + the sider with the post search box, post categories, the latest posts, and static contacts/links; Shown post information includes its thumbnail, title, brief-info; the user is redirected to the post's details on his/her clicking</t>
  </si>
  <si>
    <t>Show post details (including title, author, updated date, category, and post details) + the sider with the post search box, post categories, static contacts/links</t>
  </si>
  <si>
    <t>Show the products paginatedly (sorted by updated date) + the sider with the product search box, product categories, the latest products, and static contacts/links; 
 - Shown product information includes its thumbnail, title, brief information, original price, and sale price; 
 - The user is redirected to the product's details on his/her clicking on the product
 - The user can choose to add the product to the cart or to feedback on the product by clicking the product's Buy &amp; Feedback buttons responsively</t>
  </si>
  <si>
    <t>Show product details (including title, category, images, original price, sale price, and product details) + the sider with the product search box, product categories, the latest products, and static contacts/links</t>
  </si>
  <si>
    <t>Show the cart details with list of the user's chosen products (including Id, title, price, quantity, total cost) and the total order price + the sider with the product search box, product categories, the latest products, and static contacts/links; The user can
 - Change the quantity of each product: the total cost is automatically adjusted
 - Choose to delete/remove product by clicking on the deleting icon
 - Click the Choose More Product button to go to Products List page
 - Click the Check Out button to go to the Cart Contact page
 Please notes: the user's chosen products from the last browsing session are remained in his/her cart until s/he submit the cart. However, the product prices are updated with the latest prices in the system</t>
  </si>
  <si>
    <t>Show the list of user chosen product (including id, title, price, quantity, total cost), the total order price and the receiver information (including full-name, gender, email, mobile, address, notes) for user to edit/input + the sider with the product search box, product categories, the latest products, and static contacts/links
 - In case the user has logged in, the receiver information would be filled with the user's information
 - The user can click the Change button to come back to the Cart Details page for changing the choosing products, click the Submit button to submit the order before redirecting user to the Card Completion or Error page (due to technical error or any out-of-stock product)</t>
  </si>
  <si>
    <t>This page show the cart completion notes + the sider with the product search box, product categories, the latest products, and static contacts/links; Before this page is shown:
 - The Order status is changed to submitted; 
 - The product's available quantities are updated accordingly
 - The submitted order is assigned automatically to the active salers rotatedly
 - If the receiver information (name, email, mobile, gender) is new or changed (checking via the email0, the latest receiver information is stored in the system as latest &amp; historical system contact information (for the marketing's reference later)
 - The customer/user would be received the order confirmation &amp; payment guides via his/her email. Those information is shown on the page also. The payment information (banking account,...) are taken from the system configuration file</t>
  </si>
  <si>
    <t>On receiving the bought products successfully, the receiver would receive a confirmation email with the guides to feedback on each of the received product; Beside, the user/receive could also give the feedback (on a specific product or general feedback) via the website; The user also call this screen from the system menu on the header;
 The feedback information includes contact information (full name, gender, email, mobile), rated star, the attached images and the contact's free-format feedback
 The page sider is also shown with the product search box, product categories, static contacts/links;</t>
  </si>
  <si>
    <t>This is a pop-up screen which allows the user to enter email &amp; password to login; on this page, there are also options for user to register new information or reset the password for the case s/he forget it</t>
  </si>
  <si>
    <t>This is a pop-up screen which allows the user to register himself/herself to the system by inputing following information: full name, gender, email, mobile, and address; User then need to verify by clicking the link sent via email to him/her before being able to access the system</t>
  </si>
  <si>
    <t>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t>
  </si>
  <si>
    <t>Implementation of authorization mechanism in the system, including the specify the role of logged-in user, his/her authorized page links (building the displayed menu items (in the front end) and preventing unauthorized access via enter the links directly)</t>
  </si>
  <si>
    <t>Show the list of user's orders paginatedly + the sider with the product search box, product categories, the latest products, and static contacts/links
 - Each order include below information: id, ordered date, product (first product name &amp; number of other products if any), total cost, status;
 - On clicking the link under the order id, user would be redirected to the Order Information page</t>
  </si>
  <si>
    <t>Show the order details, including the information as below + the sider with the product search box, product categories, the latest products, and static contacts/links
 - The order id, order date, total cost, status
 - The receiver information: full name, gendar, email, mobile
 - This list of ordered products, each product include following information &amp; the links/buttons that allow the user to re-buy or feedback: thumbnail, name, category, unit price, quantity, total cost
 For the submitted orders, the user can choose to update (redirect the user to the Cart Details page for that) or cancel the order</t>
  </si>
  <si>
    <t>Show statistics of posts, products, customers, feedbacks &amp; the trend of new customers by day for the last 7 days (the start date &amp; end date can be adjustable)</t>
  </si>
  <si>
    <t>Show the paginated list of posts (include posts' id, thumbnail, title, category, author, featured, and status information):
 - The user can filter the post by category, author, status or search by title
 - Sortable by title, category, author, featured, or status
 - From each post, the user can choose to hide, show, view, edit it
 - The page also have the button/link that allows the user to add new post</t>
  </si>
  <si>
    <t>Show detailed post information (thumbnail, category, title, brief information, description, flag to turn the featurning on/off, status), from that allow the user to input, view or edit them</t>
  </si>
  <si>
    <t>Show the paginated list of sliders (including sliders' id, title, image, backlink, status)
 - The user can filter the sliders by the status + search by title or backlink
 - For each slider, the user can choose to hide, show, edit it</t>
  </si>
  <si>
    <t>Show detailed slider information (image, title, backlink, status, notes)</t>
  </si>
  <si>
    <t>Show the paginated list of products (include products' id, thumbnail, title, category, list price, sale price, featured, and status information):
 - The user can filter the product by category, status or search by title, brief info
 - Sortable by title, category, list price, sale price, featured, or status
 - From each product, the user can choose to hide, show, view, edit it
 - The page also have the button/link that allows the user to add new product</t>
  </si>
  <si>
    <t>Show detailed product information (thumbnail, category, title, brief information, attached images, description, quantity, list price, sale price, flag to turn the featurning on/off, status), from that allow the user to input, view or edit them</t>
  </si>
  <si>
    <t>Show the list of customers / contacts paginatedly (include contacts' id, full name, gender, email, mobile, status):
 - The user can filter the customers by status + search by full name, email, mobile
 - Sortable by full name, email, mobile, status
 - From each customer, the user can choose to add new, view or edit it</t>
  </si>
  <si>
    <t>Show detailed customer/contact information (full name, gender, email, mobile, address, status), from that allow the user to input, view or edit them (excep for the status which is generated automatically - contact, potential or customer)
 Besides, the screen also shows the list of customer/contact changes history in the form of a table which includes following columns: email, full-name, gender, mobile, address, updated by, updated date</t>
  </si>
  <si>
    <t>Show the list of feedbacks paginatedly (include feedbacks' contact full name, product name, rated star, status):
 - The user can filter the feedbacks by status, product, rated star + search by full name, feedback content
 - Sortable by full name, product name, rated star, status
 - From each feedback, the user can choose to view or change it's status</t>
  </si>
  <si>
    <t>Show the feedback details (contact full name, email, mobile, product, rated star, feedback, images status) from that allow the user to change its status</t>
  </si>
  <si>
    <t>Show the trend of success/total orders, and the revenues trends by day for the last 7 days for all or a specific sale person (the start date, end date, sale, order status can be adjustable)</t>
  </si>
  <si>
    <t>Show the list of orders paginatedly
 - The list can be shorted by the order date, customer name, total cost, status
 - Each order include below information: id, ordered date, customer name, product (first product name &amp; number of other products if any), total cost, status;
 - Allow the users to filter the order by the order date (from, to), sale name, status
 - Allow the user to search the orders by order id, customer name
 - On clicking the link under the order id, user would be redirected to the Order Details page</t>
  </si>
  <si>
    <t>Show the order details, including the following information: 
 - Basic order information: order id, customer full name, email, mobile, order date, total cost, sale name, status
 - The receiver information: full name, gendar, email, mobile, address
 - This list of ordered products, each product include following information: thumbnail, name, category, unit price, quantity, total cost
 Sale Manager &amp; the assigned Sale can change the order status &amp; the sale notes
 Sale Manager can assign the order to other sale</t>
  </si>
  <si>
    <t>Show statistics of new orders (success, cancelled, submitted), revenues (total, by product categories), customers (newly registered, newly bought), feedbacks (average star: total, by product categories) &amp; the trend of order counts (success, all) by day for the last 7 days (the start date &amp; end date can be adjustable)</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</si>
  <si>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</si>
  <si>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</si>
  <si>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</si>
  <si>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Show detailed user information (type, value, order, description, status), from that allow the user to add new, view or edit setting information</t>
  </si>
  <si>
    <t>Iteration2</t>
  </si>
  <si>
    <t>Iteration1</t>
  </si>
  <si>
    <t>Iteration3</t>
  </si>
  <si>
    <t>Iteration4</t>
  </si>
  <si>
    <t>Done</t>
  </si>
  <si>
    <t>VoNVAHE151420</t>
  </si>
  <si>
    <t>code thêm chức năng quên MK</t>
  </si>
  <si>
    <t>HungNMHE151211</t>
  </si>
  <si>
    <t>DucLMHE140328</t>
  </si>
  <si>
    <t>IT2 -&gt; IT1</t>
  </si>
  <si>
    <t>HoangNVHE151236</t>
  </si>
  <si>
    <t>ThachDPHE151521</t>
  </si>
  <si>
    <t>Messenger Customer</t>
  </si>
  <si>
    <t>Messenger Admin</t>
  </si>
  <si>
    <t>Product Color</t>
  </si>
  <si>
    <t>Suppliers Detail</t>
  </si>
  <si>
    <t>Suppliers List</t>
  </si>
  <si>
    <t>37</t>
  </si>
  <si>
    <t>38</t>
  </si>
  <si>
    <t>39</t>
  </si>
  <si>
    <t>40</t>
  </si>
  <si>
    <t>41</t>
  </si>
  <si>
    <t>42</t>
  </si>
  <si>
    <t>Suppliers List 2</t>
  </si>
  <si>
    <t>43</t>
  </si>
  <si>
    <t>Favorite product</t>
  </si>
  <si>
    <t>Display customer chat frame for Admin
Customers can only send messages to Admin but can't send to anyone</t>
  </si>
  <si>
    <t>The chat box will display all The messages that The customers have sent to The Admin
Admin will specify a certain chat frame in The list of received messages</t>
  </si>
  <si>
    <t>Admin will see the list of suppliers as a selection of the top 5 suppliers with the most products(Company Name, Quantity Product, phone, mail,…)</t>
  </si>
  <si>
    <t>Admin will have the right to see the list of product suppliers for the shop(Company Name, Quantity Product, phone, mail,…)</t>
  </si>
  <si>
    <t>Admin will be able to update previous supplier information</t>
  </si>
  <si>
    <t>Customers have a choice of colors for products, if any</t>
  </si>
  <si>
    <t>Most Favorite product list</t>
  </si>
  <si>
    <t>The product has been loved by customers.
Stored, customers can control their favorite products</t>
  </si>
  <si>
    <t>The product has been loved by customers.
Stored, Admin can control the customer's favorite products and are listed into a list. From there, the shop can make some business plans</t>
  </si>
  <si>
    <t>Suppliers Detail 2</t>
  </si>
  <si>
    <t>Admin will be able to add  supplier information</t>
  </si>
  <si>
    <t>44</t>
  </si>
  <si>
    <t>45</t>
  </si>
  <si>
    <t>Suppliers Details</t>
  </si>
  <si>
    <t>Suppliers Details 2</t>
  </si>
  <si>
    <t>Products Color</t>
  </si>
  <si>
    <t>Favorite Product</t>
  </si>
  <si>
    <t>Most Favorite Product List</t>
  </si>
  <si>
    <t>Doing</t>
  </si>
  <si>
    <t>HungNMHE1512110</t>
  </si>
  <si>
    <t>Forgot Password</t>
  </si>
  <si>
    <t>Edit Profile</t>
  </si>
  <si>
    <t>This is a pop-up screen which allows the user to edit his/her profile information, including the account info &amp; the avatar image. Please note that s/he is not allowed to change the email and user name.</t>
  </si>
  <si>
    <t>This is a screen which allows the user to view his/her profile information, including the account info &amp; the avatar image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</si>
</sst>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sz val="10"/>
      <color theme="1"/>
      <name val="Arial"/>
      <family val="2"/>
    </font>
    <font>
      <b/>
      <sz val="11"/>
      <color theme="1"/>
      <name val="Calibri"/>
      <family val="2"/>
    </font>
    <font>
      <sz val="12"/>
      <color theme="1"/>
      <name val="Calibri"/>
      <family val="2"/>
    </font>
    <font>
      <b/>
      <sz val="14"/>
      <color rgb="FF000000"/>
      <name val="Arial"/>
      <family val="2"/>
    </font>
    <font>
      <sz val="12"/>
      <color rgb="FF000000"/>
      <name val="Arial"/>
      <family val="2"/>
    </font>
    <font>
      <sz val="8"/>
      <name val="Calibri"/>
      <family val="2"/>
      <scheme val="minor"/>
    </font>
    <font>
      <i/>
      <sz val="12"/>
      <color rgb="FF000000"/>
      <name val="Arial"/>
      <family val="2"/>
    </font>
    <font>
      <sz val="12"/>
      <name val="Arial"/>
      <family val="2"/>
    </font>
    <font>
      <sz val="10"/>
      <color rgb="FF000000"/>
      <name val="Arial"/>
      <family val="2"/>
    </font>
    <font>
      <sz val="11"/>
      <color theme="1"/>
      <name val="Arial"/>
      <family val="2"/>
    </font>
    <font>
      <b/>
      <sz val="14"/>
      <color theme="1"/>
      <name val="Arial"/>
      <family val="2"/>
    </font>
    <font>
      <b/>
      <sz val="10"/>
      <color theme="1"/>
      <name val="Arial"/>
      <family val="2"/>
    </font>
    <font>
      <i/>
      <sz val="10"/>
      <color theme="1"/>
      <name val="Arial"/>
      <family val="2"/>
    </font>
    <font>
      <sz val="12"/>
      <color theme="1"/>
      <name val="Arial"/>
      <family val="2"/>
    </font>
    <font>
      <sz val="10"/>
      <color theme="1"/>
      <name val="Calibri"/>
      <family val="2"/>
      <scheme val="minor"/>
    </font>
    <font>
      <b/>
      <sz val="12"/>
      <color theme="1"/>
      <name val="Arial"/>
      <family val="2"/>
    </font>
  </fonts>
  <fills count="7">
    <fill>
      <patternFill patternType="none"/>
    </fill>
    <fill>
      <patternFill patternType="gray125"/>
    </fill>
    <fill>
      <patternFill patternType="solid">
        <fgColor rgb="FFF7CAAC"/>
        <bgColor rgb="FFF7CAAC"/>
      </patternFill>
    </fill>
    <fill>
      <patternFill patternType="solid">
        <fgColor rgb="FFE7E6E6"/>
        <bgColor rgb="FFE7E6E6"/>
      </patternFill>
    </fill>
    <fill>
      <patternFill patternType="solid">
        <fgColor theme="0"/>
        <bgColor indexed="64"/>
      </patternFill>
    </fill>
    <fill>
      <patternFill patternType="solid">
        <fgColor theme="0" tint="-0.14999847407452621"/>
        <bgColor rgb="FFE7E6E6"/>
      </patternFill>
    </fill>
    <fill>
      <patternFill patternType="solid">
        <fgColor theme="2" tint="-9.9978637043366805E-2"/>
        <bgColor rgb="FFF7CAAC"/>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47">
    <xf numFmtId="0" fontId="0" fillId="0" borderId="0" xfId="0"/>
    <xf numFmtId="0" fontId="0" fillId="0" borderId="0" xfId="0"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0" fontId="6" fillId="2" borderId="1" xfId="0" applyFont="1" applyFill="1" applyBorder="1" applyAlignment="1">
      <alignment horizontal="left" vertical="top" wrapText="1"/>
    </xf>
    <xf numFmtId="0" fontId="5" fillId="0" borderId="1" xfId="0" applyFont="1" applyBorder="1" applyAlignment="1">
      <alignment vertical="top" wrapText="1"/>
    </xf>
    <xf numFmtId="0" fontId="7" fillId="0" borderId="1" xfId="0" applyFont="1" applyBorder="1" applyAlignment="1">
      <alignment vertical="top" wrapText="1"/>
    </xf>
    <xf numFmtId="0" fontId="5" fillId="0" borderId="1" xfId="0" quotePrefix="1" applyFont="1" applyBorder="1" applyAlignment="1">
      <alignment vertical="top" wrapText="1"/>
    </xf>
    <xf numFmtId="0" fontId="4" fillId="0" borderId="0" xfId="0" applyFont="1" applyAlignment="1">
      <alignment horizontal="center"/>
    </xf>
    <xf numFmtId="0" fontId="5" fillId="0" borderId="1" xfId="0" applyFont="1" applyBorder="1" applyAlignment="1">
      <alignment horizontal="center" vertical="top" wrapText="1"/>
    </xf>
    <xf numFmtId="0" fontId="2" fillId="0" borderId="0" xfId="0" applyFont="1" applyAlignment="1">
      <alignment horizontal="left" vertical="center"/>
    </xf>
    <xf numFmtId="0" fontId="3" fillId="0" borderId="0" xfId="0" applyFont="1" applyAlignment="1">
      <alignment horizontal="left" vertical="center" indent="17"/>
    </xf>
    <xf numFmtId="0" fontId="0" fillId="0" borderId="1" xfId="0" applyBorder="1"/>
    <xf numFmtId="0" fontId="0" fillId="0" borderId="0" xfId="0" applyAlignment="1">
      <alignment horizontal="left" indent="7"/>
    </xf>
    <xf numFmtId="0" fontId="8" fillId="0" borderId="0" xfId="0" applyFont="1" applyAlignment="1">
      <alignment horizontal="left" vertical="center"/>
    </xf>
    <xf numFmtId="49" fontId="5" fillId="0" borderId="1" xfId="0" applyNumberFormat="1" applyFont="1" applyBorder="1" applyAlignment="1">
      <alignment horizontal="center" vertical="center" wrapText="1"/>
    </xf>
    <xf numFmtId="0" fontId="14" fillId="0" borderId="0" xfId="0" applyFont="1" applyAlignment="1">
      <alignment horizontal="center"/>
    </xf>
    <xf numFmtId="0" fontId="14" fillId="0" borderId="0" xfId="0" applyFont="1"/>
    <xf numFmtId="0" fontId="15" fillId="0" borderId="0" xfId="0" applyFont="1" applyAlignment="1">
      <alignment horizontal="center"/>
    </xf>
    <xf numFmtId="0" fontId="16" fillId="2" borderId="1" xfId="0" applyFont="1" applyFill="1" applyBorder="1" applyAlignment="1">
      <alignment horizontal="center" vertical="top" wrapText="1"/>
    </xf>
    <xf numFmtId="0" fontId="16" fillId="2" borderId="1" xfId="0" applyFont="1" applyFill="1" applyBorder="1" applyAlignment="1">
      <alignment horizontal="left" vertical="top" wrapText="1"/>
    </xf>
    <xf numFmtId="1" fontId="16" fillId="2" borderId="1" xfId="0" applyNumberFormat="1" applyFont="1" applyFill="1" applyBorder="1" applyAlignment="1">
      <alignment horizontal="left" vertical="top" wrapText="1"/>
    </xf>
    <xf numFmtId="1" fontId="17" fillId="3" borderId="1" xfId="0" applyNumberFormat="1" applyFont="1" applyFill="1" applyBorder="1" applyAlignment="1">
      <alignment horizontal="right" vertical="top" wrapText="1"/>
    </xf>
    <xf numFmtId="0" fontId="5" fillId="0" borderId="1" xfId="0" applyFont="1" applyBorder="1"/>
    <xf numFmtId="1" fontId="17" fillId="5" borderId="1" xfId="0" applyNumberFormat="1" applyFont="1" applyFill="1" applyBorder="1" applyAlignment="1">
      <alignment horizontal="right" vertical="top" wrapText="1"/>
    </xf>
    <xf numFmtId="0" fontId="13" fillId="0" borderId="1" xfId="0" applyFont="1" applyBorder="1" applyAlignment="1">
      <alignment horizontal="left" vertical="center" wrapText="1"/>
    </xf>
    <xf numFmtId="0" fontId="5" fillId="4" borderId="1" xfId="0" applyFont="1" applyFill="1" applyBorder="1"/>
    <xf numFmtId="0" fontId="13" fillId="0" borderId="1" xfId="0" quotePrefix="1" applyFont="1" applyBorder="1" applyAlignment="1">
      <alignment horizontal="left" vertical="center" wrapText="1"/>
    </xf>
    <xf numFmtId="0" fontId="13" fillId="0" borderId="1" xfId="0" applyFont="1" applyBorder="1"/>
    <xf numFmtId="0" fontId="13" fillId="0" borderId="1" xfId="0" applyFont="1" applyFill="1" applyBorder="1" applyAlignment="1">
      <alignment horizontal="left" vertical="center" wrapText="1"/>
    </xf>
    <xf numFmtId="0" fontId="5" fillId="0" borderId="1" xfId="0" applyFont="1" applyFill="1" applyBorder="1"/>
    <xf numFmtId="0" fontId="19" fillId="0" borderId="0" xfId="0" applyFont="1" applyAlignment="1">
      <alignment horizontal="center"/>
    </xf>
    <xf numFmtId="0" fontId="19" fillId="0" borderId="0" xfId="0" applyFont="1"/>
    <xf numFmtId="1" fontId="17" fillId="3" borderId="1" xfId="0" applyNumberFormat="1" applyFont="1" applyFill="1" applyBorder="1" applyAlignment="1">
      <alignment horizontal="right" vertical="center" wrapText="1"/>
    </xf>
    <xf numFmtId="0" fontId="5" fillId="0" borderId="1" xfId="0" applyFont="1" applyBorder="1" applyAlignment="1">
      <alignment vertical="center"/>
    </xf>
    <xf numFmtId="0" fontId="5" fillId="0" borderId="1" xfId="0" applyFont="1" applyBorder="1" applyAlignment="1">
      <alignment vertical="center" wrapText="1"/>
    </xf>
    <xf numFmtId="0" fontId="5" fillId="0" borderId="1" xfId="0" applyFont="1" applyFill="1" applyBorder="1" applyAlignment="1">
      <alignment vertical="center"/>
    </xf>
    <xf numFmtId="0" fontId="9" fillId="0" borderId="1" xfId="0" applyFont="1" applyBorder="1" applyAlignment="1">
      <alignment horizontal="left" vertical="center" wrapText="1"/>
    </xf>
    <xf numFmtId="1" fontId="11" fillId="3" borderId="1" xfId="0" applyNumberFormat="1" applyFont="1" applyFill="1" applyBorder="1" applyAlignment="1">
      <alignment horizontal="left" vertical="center" wrapText="1"/>
    </xf>
    <xf numFmtId="0" fontId="12" fillId="0" borderId="1" xfId="0" applyFont="1" applyBorder="1" applyAlignment="1">
      <alignment horizontal="left" vertical="center" wrapText="1"/>
    </xf>
    <xf numFmtId="0" fontId="9" fillId="0" borderId="1" xfId="0" quotePrefix="1" applyFont="1" applyBorder="1" applyAlignment="1">
      <alignment horizontal="left" vertical="center" wrapText="1"/>
    </xf>
    <xf numFmtId="0" fontId="9" fillId="0" borderId="1" xfId="0" applyFont="1" applyFill="1" applyBorder="1" applyAlignment="1">
      <alignment horizontal="left" vertical="center" wrapText="1"/>
    </xf>
    <xf numFmtId="0" fontId="18" fillId="0" borderId="1" xfId="0" applyFont="1" applyBorder="1" applyAlignment="1">
      <alignment vertical="center" wrapText="1"/>
    </xf>
    <xf numFmtId="0" fontId="18" fillId="0" borderId="1" xfId="0" applyFont="1" applyBorder="1" applyAlignment="1">
      <alignment vertical="center"/>
    </xf>
    <xf numFmtId="49" fontId="18" fillId="0" borderId="1" xfId="0" applyNumberFormat="1" applyFont="1" applyBorder="1" applyAlignment="1">
      <alignment horizontal="center" vertical="center" wrapText="1"/>
    </xf>
    <xf numFmtId="0" fontId="20" fillId="2" borderId="1" xfId="0" applyFont="1" applyFill="1" applyBorder="1" applyAlignment="1">
      <alignment horizontal="left" vertical="center" wrapText="1"/>
    </xf>
    <xf numFmtId="1" fontId="17" fillId="6" borderId="1" xfId="0" applyNumberFormat="1" applyFont="1" applyFill="1" applyBorder="1" applyAlignment="1">
      <alignment horizontal="right" vertical="top" wrapText="1"/>
    </xf>
  </cellXfs>
  <cellStyles count="2">
    <cellStyle name="Normal" xfId="0" builtinId="0"/>
    <cellStyle name="Normal 5"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150093</xdr:colOff>
      <xdr:row>0</xdr:row>
      <xdr:rowOff>0</xdr:rowOff>
    </xdr:from>
    <xdr:to>
      <xdr:col>5</xdr:col>
      <xdr:colOff>3241708</xdr:colOff>
      <xdr:row>4</xdr:row>
      <xdr:rowOff>0</xdr:rowOff>
    </xdr:to>
    <xdr:pic>
      <xdr:nvPicPr>
        <xdr:cNvPr id="2" name="Picture 3" descr="2017-FPTU-L-01">
          <a:extLst>
            <a:ext uri="{FF2B5EF4-FFF2-40B4-BE49-F238E27FC236}">
              <a16:creationId xmlns:a16="http://schemas.microsoft.com/office/drawing/2014/main" id="{82AD362D-90D4-8C43-A624-6085E63B856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67366" y="0"/>
          <a:ext cx="3091615"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360CF83D-120C-394B-85F0-B0A23B7BB7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82816"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AC40858F-DBB6-E64A-9716-BF5235FE7A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DC60F863-E6CD-2E4F-BDD5-E8A0CEA1F0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6389CF4C-730B-6A49-9892-6AA66DEAF3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D10"/>
  <sheetViews>
    <sheetView showGridLines="0" zoomScale="110" zoomScaleNormal="110" workbookViewId="0">
      <pane ySplit="3" topLeftCell="A4" activePane="bottomLeft" state="frozen"/>
      <selection pane="bottomLeft" activeCell="A7" sqref="A7"/>
    </sheetView>
  </sheetViews>
  <sheetFormatPr defaultColWidth="11.5546875" defaultRowHeight="14.4" x14ac:dyDescent="0.3"/>
  <cols>
    <col min="1" max="1" width="4.6640625" style="1" customWidth="1"/>
    <col min="2" max="2" width="11.6640625" style="1" customWidth="1"/>
    <col min="3" max="3" width="11.44140625" customWidth="1"/>
    <col min="4" max="4" width="71.6640625" customWidth="1"/>
    <col min="5" max="225" width="8.6640625" customWidth="1"/>
  </cols>
  <sheetData>
    <row r="1" spans="1:4" ht="17.399999999999999" x14ac:dyDescent="0.3">
      <c r="A1" s="14" t="s">
        <v>24</v>
      </c>
    </row>
    <row r="2" spans="1:4" ht="18" x14ac:dyDescent="0.35">
      <c r="A2" s="8"/>
      <c r="B2" s="8"/>
    </row>
    <row r="3" spans="1:4" x14ac:dyDescent="0.3">
      <c r="A3" s="4" t="s">
        <v>6</v>
      </c>
      <c r="B3" s="4" t="s">
        <v>25</v>
      </c>
      <c r="C3" s="4" t="s">
        <v>22</v>
      </c>
      <c r="D3" s="4" t="s">
        <v>26</v>
      </c>
    </row>
    <row r="4" spans="1:4" ht="15.6" x14ac:dyDescent="0.3">
      <c r="A4" s="9">
        <f>ROW()-3</f>
        <v>1</v>
      </c>
      <c r="B4" s="9"/>
      <c r="C4" s="6"/>
      <c r="D4" s="12"/>
    </row>
    <row r="5" spans="1:4" ht="15.6" x14ac:dyDescent="0.3">
      <c r="A5" s="9">
        <f t="shared" ref="A5:A10" si="0">ROW()-3</f>
        <v>2</v>
      </c>
      <c r="B5" s="9"/>
      <c r="C5" s="6"/>
      <c r="D5" s="12"/>
    </row>
    <row r="6" spans="1:4" ht="15.6" x14ac:dyDescent="0.3">
      <c r="A6" s="9">
        <f t="shared" si="0"/>
        <v>3</v>
      </c>
      <c r="B6" s="9"/>
      <c r="C6" s="6"/>
      <c r="D6" s="12"/>
    </row>
    <row r="7" spans="1:4" ht="15.6" x14ac:dyDescent="0.3">
      <c r="A7" s="9">
        <f t="shared" si="0"/>
        <v>4</v>
      </c>
      <c r="B7" s="9"/>
      <c r="C7" s="6"/>
      <c r="D7" s="12"/>
    </row>
    <row r="8" spans="1:4" ht="15.6" x14ac:dyDescent="0.3">
      <c r="A8" s="9">
        <f t="shared" si="0"/>
        <v>5</v>
      </c>
      <c r="B8" s="9"/>
      <c r="C8" s="6"/>
      <c r="D8" s="12"/>
    </row>
    <row r="9" spans="1:4" ht="15.6" x14ac:dyDescent="0.3">
      <c r="A9" s="9">
        <f t="shared" si="0"/>
        <v>6</v>
      </c>
      <c r="B9" s="9"/>
      <c r="C9" s="6"/>
      <c r="D9" s="12"/>
    </row>
    <row r="10" spans="1:4" ht="15.6" x14ac:dyDescent="0.3">
      <c r="A10" s="9">
        <f t="shared" si="0"/>
        <v>7</v>
      </c>
      <c r="B10" s="9"/>
      <c r="C10" s="6"/>
      <c r="D10" s="12"/>
    </row>
  </sheetData>
  <autoFilter ref="A3:C10"/>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G53"/>
  <sheetViews>
    <sheetView showGridLines="0" zoomScaleNormal="100" workbookViewId="0">
      <pane ySplit="8" topLeftCell="A58" activePane="bottomLeft" state="frozen"/>
      <selection pane="bottomLeft" activeCell="F53" sqref="F53"/>
    </sheetView>
  </sheetViews>
  <sheetFormatPr defaultColWidth="11.5546875" defaultRowHeight="14.4" x14ac:dyDescent="0.3"/>
  <cols>
    <col min="1" max="1" width="4.6640625" style="1" customWidth="1"/>
    <col min="2" max="2" width="19.109375" bestFit="1" customWidth="1"/>
    <col min="3" max="3" width="10.44140625" bestFit="1" customWidth="1"/>
    <col min="4" max="5" width="10" customWidth="1"/>
    <col min="6" max="6" width="113.88671875" customWidth="1"/>
    <col min="7" max="7" width="10.33203125" bestFit="1" customWidth="1"/>
    <col min="8" max="229" width="8.6640625" customWidth="1"/>
  </cols>
  <sheetData>
    <row r="1" spans="1:7" x14ac:dyDescent="0.3">
      <c r="C1" s="1"/>
    </row>
    <row r="2" spans="1:7" x14ac:dyDescent="0.3">
      <c r="C2" s="1"/>
    </row>
    <row r="3" spans="1:7" x14ac:dyDescent="0.3">
      <c r="C3" s="1"/>
    </row>
    <row r="4" spans="1:7" x14ac:dyDescent="0.3">
      <c r="C4" s="1"/>
    </row>
    <row r="5" spans="1:7" ht="19.2" x14ac:dyDescent="0.3">
      <c r="D5" s="10" t="s">
        <v>0</v>
      </c>
      <c r="E5" s="10"/>
    </row>
    <row r="6" spans="1:7" ht="17.399999999999999" x14ac:dyDescent="0.3">
      <c r="D6" s="11" t="s">
        <v>4</v>
      </c>
      <c r="E6" s="11"/>
      <c r="F6" s="13"/>
    </row>
    <row r="7" spans="1:7" ht="18" x14ac:dyDescent="0.35">
      <c r="A7" s="8"/>
      <c r="C7" s="1"/>
    </row>
    <row r="8" spans="1:7" ht="15.6" x14ac:dyDescent="0.3">
      <c r="A8" s="45" t="s">
        <v>6</v>
      </c>
      <c r="B8" s="45" t="s">
        <v>7</v>
      </c>
      <c r="C8" s="45" t="s">
        <v>5</v>
      </c>
      <c r="D8" s="45" t="s">
        <v>8</v>
      </c>
      <c r="E8" s="45" t="s">
        <v>17</v>
      </c>
      <c r="F8" s="45" t="s">
        <v>9</v>
      </c>
      <c r="G8" s="45" t="s">
        <v>27</v>
      </c>
    </row>
    <row r="9" spans="1:7" ht="105" x14ac:dyDescent="0.3">
      <c r="A9" s="44" t="s">
        <v>58</v>
      </c>
      <c r="B9" s="37" t="s">
        <v>10</v>
      </c>
      <c r="C9" s="37" t="s">
        <v>11</v>
      </c>
      <c r="D9" s="37" t="s">
        <v>3</v>
      </c>
      <c r="E9" s="38">
        <f>IF(D9="Complex", 240, IF(D9="Medium",120,60))</f>
        <v>240</v>
      </c>
      <c r="F9" s="37" t="s">
        <v>97</v>
      </c>
      <c r="G9" s="39" t="s">
        <v>132</v>
      </c>
    </row>
    <row r="10" spans="1:7" ht="30" x14ac:dyDescent="0.3">
      <c r="A10" s="44" t="s">
        <v>59</v>
      </c>
      <c r="B10" s="37" t="s">
        <v>12</v>
      </c>
      <c r="C10" s="37" t="s">
        <v>11</v>
      </c>
      <c r="D10" s="37" t="s">
        <v>1</v>
      </c>
      <c r="E10" s="38">
        <f t="shared" ref="E10:E53" si="0">IF(D10="Complex", 240, IF(D10="Medium",120,60))</f>
        <v>60</v>
      </c>
      <c r="F10" s="37" t="s">
        <v>106</v>
      </c>
      <c r="G10" s="39" t="s">
        <v>132</v>
      </c>
    </row>
    <row r="11" spans="1:7" ht="45" x14ac:dyDescent="0.3">
      <c r="A11" s="44" t="s">
        <v>60</v>
      </c>
      <c r="B11" s="37" t="s">
        <v>13</v>
      </c>
      <c r="C11" s="40" t="s">
        <v>11</v>
      </c>
      <c r="D11" s="37" t="s">
        <v>2</v>
      </c>
      <c r="E11" s="38">
        <f t="shared" si="0"/>
        <v>120</v>
      </c>
      <c r="F11" s="37" t="s">
        <v>107</v>
      </c>
      <c r="G11" s="39" t="s">
        <v>132</v>
      </c>
    </row>
    <row r="12" spans="1:7" ht="75" x14ac:dyDescent="0.3">
      <c r="A12" s="44" t="s">
        <v>61</v>
      </c>
      <c r="B12" s="37" t="s">
        <v>39</v>
      </c>
      <c r="C12" s="40" t="s">
        <v>11</v>
      </c>
      <c r="D12" s="37" t="s">
        <v>1</v>
      </c>
      <c r="E12" s="38">
        <f t="shared" si="0"/>
        <v>60</v>
      </c>
      <c r="F12" s="37" t="s">
        <v>108</v>
      </c>
      <c r="G12" s="39" t="s">
        <v>134</v>
      </c>
    </row>
    <row r="13" spans="1:7" ht="30" x14ac:dyDescent="0.3">
      <c r="A13" s="44" t="s">
        <v>62</v>
      </c>
      <c r="B13" s="37" t="s">
        <v>178</v>
      </c>
      <c r="C13" s="40" t="s">
        <v>11</v>
      </c>
      <c r="D13" s="37" t="s">
        <v>2</v>
      </c>
      <c r="E13" s="38">
        <f t="shared" si="0"/>
        <v>120</v>
      </c>
      <c r="F13" s="37" t="s">
        <v>179</v>
      </c>
      <c r="G13" s="39" t="s">
        <v>131</v>
      </c>
    </row>
    <row r="14" spans="1:7" ht="30" x14ac:dyDescent="0.3">
      <c r="A14" s="44" t="s">
        <v>63</v>
      </c>
      <c r="B14" s="37" t="s">
        <v>40</v>
      </c>
      <c r="C14" s="40" t="s">
        <v>11</v>
      </c>
      <c r="D14" s="37" t="s">
        <v>1</v>
      </c>
      <c r="E14" s="38">
        <f t="shared" si="0"/>
        <v>60</v>
      </c>
      <c r="F14" s="37" t="s">
        <v>180</v>
      </c>
      <c r="G14" s="39" t="s">
        <v>131</v>
      </c>
    </row>
    <row r="15" spans="1:7" ht="45" x14ac:dyDescent="0.3">
      <c r="A15" s="44" t="s">
        <v>64</v>
      </c>
      <c r="B15" s="37" t="s">
        <v>14</v>
      </c>
      <c r="C15" s="37" t="s">
        <v>11</v>
      </c>
      <c r="D15" s="37" t="s">
        <v>1</v>
      </c>
      <c r="E15" s="38">
        <f t="shared" si="0"/>
        <v>60</v>
      </c>
      <c r="F15" s="37" t="s">
        <v>109</v>
      </c>
      <c r="G15" s="39" t="s">
        <v>134</v>
      </c>
    </row>
    <row r="16" spans="1:7" ht="45" customHeight="1" x14ac:dyDescent="0.3">
      <c r="A16" s="44" t="s">
        <v>65</v>
      </c>
      <c r="B16" s="37" t="s">
        <v>41</v>
      </c>
      <c r="C16" s="40" t="s">
        <v>95</v>
      </c>
      <c r="D16" s="37" t="s">
        <v>2</v>
      </c>
      <c r="E16" s="38">
        <f t="shared" si="0"/>
        <v>120</v>
      </c>
      <c r="F16" s="37" t="s">
        <v>110</v>
      </c>
      <c r="G16" s="39" t="s">
        <v>133</v>
      </c>
    </row>
    <row r="17" spans="1:7" ht="135" x14ac:dyDescent="0.3">
      <c r="A17" s="44" t="s">
        <v>66</v>
      </c>
      <c r="B17" s="37" t="s">
        <v>42</v>
      </c>
      <c r="C17" s="40" t="s">
        <v>95</v>
      </c>
      <c r="D17" s="37" t="s">
        <v>3</v>
      </c>
      <c r="E17" s="38">
        <f t="shared" si="0"/>
        <v>240</v>
      </c>
      <c r="F17" s="37" t="s">
        <v>111</v>
      </c>
      <c r="G17" s="39" t="s">
        <v>133</v>
      </c>
    </row>
    <row r="18" spans="1:7" ht="55.95" customHeight="1" x14ac:dyDescent="0.3">
      <c r="A18" s="44" t="s">
        <v>67</v>
      </c>
      <c r="B18" s="37" t="s">
        <v>43</v>
      </c>
      <c r="C18" s="40" t="s">
        <v>19</v>
      </c>
      <c r="D18" s="37" t="s">
        <v>1</v>
      </c>
      <c r="E18" s="38">
        <f t="shared" si="0"/>
        <v>60</v>
      </c>
      <c r="F18" s="37" t="s">
        <v>112</v>
      </c>
      <c r="G18" s="39" t="s">
        <v>134</v>
      </c>
    </row>
    <row r="19" spans="1:7" ht="90" x14ac:dyDescent="0.3">
      <c r="A19" s="44" t="s">
        <v>68</v>
      </c>
      <c r="B19" s="37" t="s">
        <v>18</v>
      </c>
      <c r="C19" s="40" t="s">
        <v>19</v>
      </c>
      <c r="D19" s="37" t="s">
        <v>1</v>
      </c>
      <c r="E19" s="38">
        <f t="shared" si="0"/>
        <v>60</v>
      </c>
      <c r="F19" s="37" t="s">
        <v>113</v>
      </c>
      <c r="G19" s="39" t="s">
        <v>133</v>
      </c>
    </row>
    <row r="20" spans="1:7" ht="45" x14ac:dyDescent="0.3">
      <c r="A20" s="44" t="s">
        <v>69</v>
      </c>
      <c r="B20" s="37" t="s">
        <v>15</v>
      </c>
      <c r="C20" s="37" t="s">
        <v>11</v>
      </c>
      <c r="D20" s="37" t="s">
        <v>1</v>
      </c>
      <c r="E20" s="38">
        <f t="shared" si="0"/>
        <v>60</v>
      </c>
      <c r="F20" s="37" t="s">
        <v>98</v>
      </c>
      <c r="G20" s="39" t="s">
        <v>131</v>
      </c>
    </row>
    <row r="21" spans="1:7" ht="30" x14ac:dyDescent="0.3">
      <c r="A21" s="44" t="s">
        <v>70</v>
      </c>
      <c r="B21" s="37" t="s">
        <v>20</v>
      </c>
      <c r="C21" s="40" t="s">
        <v>19</v>
      </c>
      <c r="D21" s="37" t="s">
        <v>3</v>
      </c>
      <c r="E21" s="38">
        <f t="shared" si="0"/>
        <v>240</v>
      </c>
      <c r="F21" s="37" t="s">
        <v>114</v>
      </c>
      <c r="G21" s="39" t="s">
        <v>131</v>
      </c>
    </row>
    <row r="22" spans="1:7" ht="45" x14ac:dyDescent="0.3">
      <c r="A22" s="44" t="s">
        <v>71</v>
      </c>
      <c r="B22" s="37" t="s">
        <v>44</v>
      </c>
      <c r="C22" s="40" t="s">
        <v>19</v>
      </c>
      <c r="D22" s="37" t="s">
        <v>2</v>
      </c>
      <c r="E22" s="38">
        <f t="shared" si="0"/>
        <v>120</v>
      </c>
      <c r="F22" s="37" t="s">
        <v>115</v>
      </c>
      <c r="G22" s="39" t="s">
        <v>132</v>
      </c>
    </row>
    <row r="23" spans="1:7" ht="30" x14ac:dyDescent="0.3">
      <c r="A23" s="44" t="s">
        <v>72</v>
      </c>
      <c r="B23" s="37" t="s">
        <v>45</v>
      </c>
      <c r="C23" s="40" t="s">
        <v>19</v>
      </c>
      <c r="D23" s="37" t="s">
        <v>3</v>
      </c>
      <c r="E23" s="38">
        <f t="shared" si="0"/>
        <v>240</v>
      </c>
      <c r="F23" s="37" t="s">
        <v>116</v>
      </c>
      <c r="G23" s="39" t="s">
        <v>134</v>
      </c>
    </row>
    <row r="24" spans="1:7" ht="90" x14ac:dyDescent="0.3">
      <c r="A24" s="44" t="s">
        <v>73</v>
      </c>
      <c r="B24" s="37" t="s">
        <v>33</v>
      </c>
      <c r="C24" s="40" t="s">
        <v>19</v>
      </c>
      <c r="D24" s="37" t="s">
        <v>1</v>
      </c>
      <c r="E24" s="38">
        <f t="shared" si="0"/>
        <v>60</v>
      </c>
      <c r="F24" s="37" t="s">
        <v>117</v>
      </c>
      <c r="G24" s="39" t="s">
        <v>132</v>
      </c>
    </row>
    <row r="25" spans="1:7" ht="45" x14ac:dyDescent="0.3">
      <c r="A25" s="44" t="s">
        <v>74</v>
      </c>
      <c r="B25" s="37" t="s">
        <v>34</v>
      </c>
      <c r="C25" s="40" t="s">
        <v>19</v>
      </c>
      <c r="D25" s="37" t="s">
        <v>2</v>
      </c>
      <c r="E25" s="38">
        <f t="shared" si="0"/>
        <v>120</v>
      </c>
      <c r="F25" s="37" t="s">
        <v>118</v>
      </c>
      <c r="G25" s="39" t="s">
        <v>133</v>
      </c>
    </row>
    <row r="26" spans="1:7" ht="60" x14ac:dyDescent="0.3">
      <c r="A26" s="44" t="s">
        <v>75</v>
      </c>
      <c r="B26" s="37" t="s">
        <v>46</v>
      </c>
      <c r="C26" s="40" t="s">
        <v>96</v>
      </c>
      <c r="D26" s="37" t="s">
        <v>2</v>
      </c>
      <c r="E26" s="38">
        <f t="shared" si="0"/>
        <v>120</v>
      </c>
      <c r="F26" s="37" t="s">
        <v>119</v>
      </c>
      <c r="G26" s="39" t="s">
        <v>133</v>
      </c>
    </row>
    <row r="27" spans="1:7" ht="75" x14ac:dyDescent="0.3">
      <c r="A27" s="44" t="s">
        <v>76</v>
      </c>
      <c r="B27" s="37" t="s">
        <v>47</v>
      </c>
      <c r="C27" s="40" t="s">
        <v>94</v>
      </c>
      <c r="D27" s="37" t="s">
        <v>1</v>
      </c>
      <c r="E27" s="38">
        <f t="shared" si="0"/>
        <v>60</v>
      </c>
      <c r="F27" s="37" t="s">
        <v>120</v>
      </c>
      <c r="G27" s="39" t="s">
        <v>133</v>
      </c>
    </row>
    <row r="28" spans="1:7" ht="60" x14ac:dyDescent="0.3">
      <c r="A28" s="44" t="s">
        <v>77</v>
      </c>
      <c r="B28" s="37" t="s">
        <v>48</v>
      </c>
      <c r="C28" s="37" t="s">
        <v>11</v>
      </c>
      <c r="D28" s="37" t="s">
        <v>2</v>
      </c>
      <c r="E28" s="38">
        <f t="shared" si="0"/>
        <v>120</v>
      </c>
      <c r="F28" s="37" t="s">
        <v>121</v>
      </c>
      <c r="G28" s="39" t="s">
        <v>133</v>
      </c>
    </row>
    <row r="29" spans="1:7" ht="30" x14ac:dyDescent="0.3">
      <c r="A29" s="44" t="s">
        <v>78</v>
      </c>
      <c r="B29" s="37" t="s">
        <v>49</v>
      </c>
      <c r="C29" s="37" t="s">
        <v>11</v>
      </c>
      <c r="D29" s="37" t="s">
        <v>1</v>
      </c>
      <c r="E29" s="38">
        <f t="shared" si="0"/>
        <v>60</v>
      </c>
      <c r="F29" s="37" t="s">
        <v>122</v>
      </c>
      <c r="G29" s="39" t="s">
        <v>133</v>
      </c>
    </row>
    <row r="30" spans="1:7" ht="30" x14ac:dyDescent="0.3">
      <c r="A30" s="44" t="s">
        <v>79</v>
      </c>
      <c r="B30" s="37" t="s">
        <v>50</v>
      </c>
      <c r="C30" s="40" t="s">
        <v>11</v>
      </c>
      <c r="D30" s="37" t="s">
        <v>2</v>
      </c>
      <c r="E30" s="38">
        <f t="shared" si="0"/>
        <v>120</v>
      </c>
      <c r="F30" s="37" t="s">
        <v>123</v>
      </c>
      <c r="G30" s="39" t="s">
        <v>134</v>
      </c>
    </row>
    <row r="31" spans="1:7" ht="30" x14ac:dyDescent="0.3">
      <c r="A31" s="44" t="s">
        <v>80</v>
      </c>
      <c r="B31" s="37" t="s">
        <v>16</v>
      </c>
      <c r="C31" s="40" t="s">
        <v>11</v>
      </c>
      <c r="D31" s="37" t="s">
        <v>3</v>
      </c>
      <c r="E31" s="38">
        <f t="shared" si="0"/>
        <v>240</v>
      </c>
      <c r="F31" s="37" t="s">
        <v>99</v>
      </c>
      <c r="G31" s="39" t="s">
        <v>131</v>
      </c>
    </row>
    <row r="32" spans="1:7" ht="105" x14ac:dyDescent="0.3">
      <c r="A32" s="44" t="s">
        <v>81</v>
      </c>
      <c r="B32" s="37" t="s">
        <v>51</v>
      </c>
      <c r="C32" s="40" t="s">
        <v>11</v>
      </c>
      <c r="D32" s="37" t="s">
        <v>3</v>
      </c>
      <c r="E32" s="38">
        <f t="shared" si="0"/>
        <v>240</v>
      </c>
      <c r="F32" s="37" t="s">
        <v>124</v>
      </c>
      <c r="G32" s="39" t="s">
        <v>133</v>
      </c>
    </row>
    <row r="33" spans="1:7" ht="120" x14ac:dyDescent="0.3">
      <c r="A33" s="44" t="s">
        <v>82</v>
      </c>
      <c r="B33" s="37" t="s">
        <v>52</v>
      </c>
      <c r="C33" s="40" t="s">
        <v>19</v>
      </c>
      <c r="D33" s="37" t="s">
        <v>3</v>
      </c>
      <c r="E33" s="38">
        <f t="shared" si="0"/>
        <v>240</v>
      </c>
      <c r="F33" s="37" t="s">
        <v>125</v>
      </c>
      <c r="G33" s="39" t="s">
        <v>134</v>
      </c>
    </row>
    <row r="34" spans="1:7" ht="45" x14ac:dyDescent="0.3">
      <c r="A34" s="44" t="s">
        <v>83</v>
      </c>
      <c r="B34" s="37" t="s">
        <v>53</v>
      </c>
      <c r="C34" s="40" t="s">
        <v>96</v>
      </c>
      <c r="D34" s="37" t="s">
        <v>1</v>
      </c>
      <c r="E34" s="38">
        <f t="shared" si="0"/>
        <v>60</v>
      </c>
      <c r="F34" s="37" t="s">
        <v>126</v>
      </c>
      <c r="G34" s="39" t="s">
        <v>134</v>
      </c>
    </row>
    <row r="35" spans="1:7" ht="90" x14ac:dyDescent="0.3">
      <c r="A35" s="44" t="s">
        <v>84</v>
      </c>
      <c r="B35" s="37" t="s">
        <v>54</v>
      </c>
      <c r="C35" s="40" t="s">
        <v>96</v>
      </c>
      <c r="D35" s="37" t="s">
        <v>2</v>
      </c>
      <c r="E35" s="38">
        <f t="shared" si="0"/>
        <v>120</v>
      </c>
      <c r="F35" s="37" t="s">
        <v>127</v>
      </c>
      <c r="G35" s="39" t="s">
        <v>131</v>
      </c>
    </row>
    <row r="36" spans="1:7" ht="60" x14ac:dyDescent="0.3">
      <c r="A36" s="44" t="s">
        <v>85</v>
      </c>
      <c r="B36" s="37" t="s">
        <v>55</v>
      </c>
      <c r="C36" s="40" t="s">
        <v>94</v>
      </c>
      <c r="D36" s="37" t="s">
        <v>1</v>
      </c>
      <c r="E36" s="38">
        <f t="shared" si="0"/>
        <v>60</v>
      </c>
      <c r="F36" s="37" t="s">
        <v>128</v>
      </c>
      <c r="G36" s="39" t="s">
        <v>133</v>
      </c>
    </row>
    <row r="37" spans="1:7" ht="90" x14ac:dyDescent="0.3">
      <c r="A37" s="44" t="s">
        <v>86</v>
      </c>
      <c r="B37" s="37" t="s">
        <v>56</v>
      </c>
      <c r="C37" s="40" t="s">
        <v>94</v>
      </c>
      <c r="D37" s="37" t="s">
        <v>1</v>
      </c>
      <c r="E37" s="38">
        <f t="shared" si="0"/>
        <v>60</v>
      </c>
      <c r="F37" s="37" t="s">
        <v>129</v>
      </c>
      <c r="G37" s="39" t="s">
        <v>134</v>
      </c>
    </row>
    <row r="38" spans="1:7" ht="30" x14ac:dyDescent="0.3">
      <c r="A38" s="44" t="s">
        <v>87</v>
      </c>
      <c r="B38" s="37" t="s">
        <v>57</v>
      </c>
      <c r="C38" s="40" t="s">
        <v>94</v>
      </c>
      <c r="D38" s="37" t="s">
        <v>2</v>
      </c>
      <c r="E38" s="38">
        <f t="shared" si="0"/>
        <v>120</v>
      </c>
      <c r="F38" s="37" t="s">
        <v>130</v>
      </c>
      <c r="G38" s="39" t="s">
        <v>134</v>
      </c>
    </row>
    <row r="39" spans="1:7" ht="90" x14ac:dyDescent="0.3">
      <c r="A39" s="44" t="s">
        <v>88</v>
      </c>
      <c r="B39" s="37" t="s">
        <v>33</v>
      </c>
      <c r="C39" s="40" t="s">
        <v>11</v>
      </c>
      <c r="D39" s="37" t="s">
        <v>2</v>
      </c>
      <c r="E39" s="38">
        <f t="shared" si="0"/>
        <v>120</v>
      </c>
      <c r="F39" s="37" t="s">
        <v>100</v>
      </c>
      <c r="G39" s="39" t="s">
        <v>134</v>
      </c>
    </row>
    <row r="40" spans="1:7" ht="30" x14ac:dyDescent="0.3">
      <c r="A40" s="44" t="s">
        <v>89</v>
      </c>
      <c r="B40" s="37" t="s">
        <v>34</v>
      </c>
      <c r="C40" s="37" t="s">
        <v>11</v>
      </c>
      <c r="D40" s="37" t="s">
        <v>2</v>
      </c>
      <c r="E40" s="38">
        <f t="shared" si="0"/>
        <v>120</v>
      </c>
      <c r="F40" s="37" t="s">
        <v>101</v>
      </c>
      <c r="G40" s="39" t="s">
        <v>131</v>
      </c>
    </row>
    <row r="41" spans="1:7" ht="135" x14ac:dyDescent="0.3">
      <c r="A41" s="44" t="s">
        <v>90</v>
      </c>
      <c r="B41" s="37" t="s">
        <v>35</v>
      </c>
      <c r="C41" s="40" t="s">
        <v>19</v>
      </c>
      <c r="D41" s="37" t="s">
        <v>1</v>
      </c>
      <c r="E41" s="38">
        <f t="shared" si="0"/>
        <v>60</v>
      </c>
      <c r="F41" s="37" t="s">
        <v>102</v>
      </c>
      <c r="G41" s="39" t="s">
        <v>132</v>
      </c>
    </row>
    <row r="42" spans="1:7" ht="105" x14ac:dyDescent="0.3">
      <c r="A42" s="44" t="s">
        <v>91</v>
      </c>
      <c r="B42" s="37" t="s">
        <v>36</v>
      </c>
      <c r="C42" s="37" t="s">
        <v>11</v>
      </c>
      <c r="D42" s="37" t="s">
        <v>2</v>
      </c>
      <c r="E42" s="38">
        <f t="shared" si="0"/>
        <v>120</v>
      </c>
      <c r="F42" s="37" t="s">
        <v>103</v>
      </c>
      <c r="G42" s="39" t="s">
        <v>133</v>
      </c>
    </row>
    <row r="43" spans="1:7" ht="165" x14ac:dyDescent="0.3">
      <c r="A43" s="44" t="s">
        <v>92</v>
      </c>
      <c r="B43" s="37" t="s">
        <v>37</v>
      </c>
      <c r="C43" s="37" t="s">
        <v>11</v>
      </c>
      <c r="D43" s="37" t="s">
        <v>1</v>
      </c>
      <c r="E43" s="38">
        <f t="shared" si="0"/>
        <v>60</v>
      </c>
      <c r="F43" s="37" t="s">
        <v>104</v>
      </c>
      <c r="G43" s="39" t="s">
        <v>131</v>
      </c>
    </row>
    <row r="44" spans="1:7" ht="105" x14ac:dyDescent="0.3">
      <c r="A44" s="44" t="s">
        <v>93</v>
      </c>
      <c r="B44" s="37" t="s">
        <v>38</v>
      </c>
      <c r="C44" s="37" t="s">
        <v>11</v>
      </c>
      <c r="D44" s="37" t="s">
        <v>1</v>
      </c>
      <c r="E44" s="38">
        <f t="shared" si="0"/>
        <v>60</v>
      </c>
      <c r="F44" s="37" t="s">
        <v>105</v>
      </c>
      <c r="G44" s="39" t="s">
        <v>132</v>
      </c>
    </row>
    <row r="45" spans="1:7" ht="30" x14ac:dyDescent="0.3">
      <c r="A45" s="44" t="s">
        <v>148</v>
      </c>
      <c r="B45" s="41" t="s">
        <v>143</v>
      </c>
      <c r="C45" s="41" t="s">
        <v>95</v>
      </c>
      <c r="D45" s="41" t="s">
        <v>2</v>
      </c>
      <c r="E45" s="38">
        <f t="shared" si="0"/>
        <v>120</v>
      </c>
      <c r="F45" s="42" t="s">
        <v>157</v>
      </c>
      <c r="G45" s="43" t="s">
        <v>134</v>
      </c>
    </row>
    <row r="46" spans="1:7" ht="30" x14ac:dyDescent="0.3">
      <c r="A46" s="44" t="s">
        <v>149</v>
      </c>
      <c r="B46" s="41" t="s">
        <v>144</v>
      </c>
      <c r="C46" s="41" t="s">
        <v>94</v>
      </c>
      <c r="D46" s="41" t="s">
        <v>2</v>
      </c>
      <c r="E46" s="38">
        <f t="shared" si="0"/>
        <v>120</v>
      </c>
      <c r="F46" s="42" t="s">
        <v>158</v>
      </c>
      <c r="G46" s="43" t="s">
        <v>134</v>
      </c>
    </row>
    <row r="47" spans="1:7" ht="30" x14ac:dyDescent="0.3">
      <c r="A47" s="44" t="s">
        <v>150</v>
      </c>
      <c r="B47" s="41" t="s">
        <v>147</v>
      </c>
      <c r="C47" s="41" t="s">
        <v>94</v>
      </c>
      <c r="D47" s="41" t="s">
        <v>1</v>
      </c>
      <c r="E47" s="38">
        <f t="shared" si="0"/>
        <v>60</v>
      </c>
      <c r="F47" s="41" t="s">
        <v>160</v>
      </c>
      <c r="G47" s="43" t="s">
        <v>133</v>
      </c>
    </row>
    <row r="48" spans="1:7" ht="30" x14ac:dyDescent="0.3">
      <c r="A48" s="44" t="s">
        <v>151</v>
      </c>
      <c r="B48" s="41" t="s">
        <v>154</v>
      </c>
      <c r="C48" s="41" t="s">
        <v>94</v>
      </c>
      <c r="D48" s="41" t="s">
        <v>2</v>
      </c>
      <c r="E48" s="38">
        <f t="shared" si="0"/>
        <v>120</v>
      </c>
      <c r="F48" s="41" t="s">
        <v>159</v>
      </c>
      <c r="G48" s="43" t="s">
        <v>133</v>
      </c>
    </row>
    <row r="49" spans="1:7" ht="15.6" x14ac:dyDescent="0.3">
      <c r="A49" s="44" t="s">
        <v>152</v>
      </c>
      <c r="B49" s="41" t="s">
        <v>146</v>
      </c>
      <c r="C49" s="41" t="s">
        <v>94</v>
      </c>
      <c r="D49" s="41" t="s">
        <v>1</v>
      </c>
      <c r="E49" s="38">
        <f t="shared" si="0"/>
        <v>60</v>
      </c>
      <c r="F49" s="43" t="s">
        <v>161</v>
      </c>
      <c r="G49" s="43" t="s">
        <v>133</v>
      </c>
    </row>
    <row r="50" spans="1:7" ht="15.6" x14ac:dyDescent="0.3">
      <c r="A50" s="44" t="s">
        <v>153</v>
      </c>
      <c r="B50" s="41" t="s">
        <v>166</v>
      </c>
      <c r="C50" s="41" t="s">
        <v>94</v>
      </c>
      <c r="D50" s="41" t="s">
        <v>1</v>
      </c>
      <c r="E50" s="38">
        <f t="shared" si="0"/>
        <v>60</v>
      </c>
      <c r="F50" s="43" t="s">
        <v>167</v>
      </c>
      <c r="G50" s="43" t="s">
        <v>133</v>
      </c>
    </row>
    <row r="51" spans="1:7" ht="15.6" x14ac:dyDescent="0.3">
      <c r="A51" s="44" t="s">
        <v>155</v>
      </c>
      <c r="B51" s="41" t="s">
        <v>145</v>
      </c>
      <c r="C51" s="41" t="s">
        <v>11</v>
      </c>
      <c r="D51" s="41" t="s">
        <v>1</v>
      </c>
      <c r="E51" s="38">
        <f t="shared" si="0"/>
        <v>60</v>
      </c>
      <c r="F51" s="43" t="s">
        <v>162</v>
      </c>
      <c r="G51" s="43" t="s">
        <v>134</v>
      </c>
    </row>
    <row r="52" spans="1:7" ht="30" x14ac:dyDescent="0.3">
      <c r="A52" s="44" t="s">
        <v>168</v>
      </c>
      <c r="B52" s="41" t="s">
        <v>156</v>
      </c>
      <c r="C52" s="41" t="s">
        <v>95</v>
      </c>
      <c r="D52" s="41" t="s">
        <v>1</v>
      </c>
      <c r="E52" s="38">
        <f t="shared" si="0"/>
        <v>60</v>
      </c>
      <c r="F52" s="42" t="s">
        <v>164</v>
      </c>
      <c r="G52" s="43" t="s">
        <v>134</v>
      </c>
    </row>
    <row r="53" spans="1:7" ht="45" x14ac:dyDescent="0.3">
      <c r="A53" s="44" t="s">
        <v>169</v>
      </c>
      <c r="B53" s="41" t="s">
        <v>163</v>
      </c>
      <c r="C53" s="41" t="s">
        <v>94</v>
      </c>
      <c r="D53" s="41" t="s">
        <v>2</v>
      </c>
      <c r="E53" s="38">
        <f t="shared" si="0"/>
        <v>120</v>
      </c>
      <c r="F53" s="42" t="s">
        <v>165</v>
      </c>
      <c r="G53" s="43" t="s">
        <v>134</v>
      </c>
    </row>
  </sheetData>
  <autoFilter ref="A8:G44">
    <sortState ref="A9:G44">
      <sortCondition ref="A8:A44"/>
    </sortState>
  </autoFilter>
  <phoneticPr fontId="10" type="noConversion"/>
  <dataValidations count="1">
    <dataValidation type="list" allowBlank="1" showErrorMessage="1" sqref="D9:D44">
      <formula1>"Simple,Medium,Complex"</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5"/>
  <sheetViews>
    <sheetView showGridLines="0" zoomScale="110" zoomScaleNormal="110" workbookViewId="0">
      <pane ySplit="8" topLeftCell="A9" activePane="bottomLeft" state="frozen"/>
      <selection pane="bottomLeft" activeCell="F15" sqref="F15"/>
    </sheetView>
  </sheetViews>
  <sheetFormatPr defaultColWidth="11.5546875" defaultRowHeight="13.8" x14ac:dyDescent="0.25"/>
  <cols>
    <col min="1" max="1" width="4.6640625" style="16" customWidth="1"/>
    <col min="2" max="2" width="16.6640625" style="17" bestFit="1" customWidth="1"/>
    <col min="3" max="3" width="10.109375" style="17" customWidth="1"/>
    <col min="4" max="4" width="9.109375" style="17" customWidth="1"/>
    <col min="5" max="5" width="6.33203125" style="17" customWidth="1"/>
    <col min="6" max="6" width="17.109375" style="17" customWidth="1"/>
    <col min="7" max="7" width="10.6640625" style="17" customWidth="1"/>
    <col min="8" max="8" width="66.6640625" style="17" customWidth="1"/>
    <col min="9" max="229" width="8.6640625" style="17" customWidth="1"/>
    <col min="230" max="16384" width="11.5546875" style="17"/>
  </cols>
  <sheetData>
    <row r="1" spans="1:8" x14ac:dyDescent="0.25">
      <c r="C1" s="16"/>
    </row>
    <row r="2" spans="1:8" x14ac:dyDescent="0.25">
      <c r="C2" s="16"/>
    </row>
    <row r="3" spans="1:8" x14ac:dyDescent="0.25">
      <c r="C3" s="16"/>
    </row>
    <row r="4" spans="1:8" x14ac:dyDescent="0.25">
      <c r="C4" s="16"/>
    </row>
    <row r="5" spans="1:8" ht="19.2" x14ac:dyDescent="0.25">
      <c r="F5" s="2" t="s">
        <v>0</v>
      </c>
    </row>
    <row r="6" spans="1:8" ht="17.399999999999999" x14ac:dyDescent="0.25">
      <c r="F6" s="3" t="s">
        <v>21</v>
      </c>
    </row>
    <row r="7" spans="1:8" ht="17.399999999999999" x14ac:dyDescent="0.3">
      <c r="A7" s="18"/>
      <c r="C7" s="16"/>
    </row>
    <row r="8" spans="1:8" x14ac:dyDescent="0.25">
      <c r="A8" s="19" t="s">
        <v>6</v>
      </c>
      <c r="B8" s="20" t="s">
        <v>7</v>
      </c>
      <c r="C8" s="20" t="s">
        <v>5</v>
      </c>
      <c r="D8" s="20" t="s">
        <v>8</v>
      </c>
      <c r="E8" s="21" t="s">
        <v>17</v>
      </c>
      <c r="F8" s="20" t="s">
        <v>22</v>
      </c>
      <c r="G8" s="20" t="s">
        <v>28</v>
      </c>
      <c r="H8" s="20" t="s">
        <v>23</v>
      </c>
    </row>
    <row r="9" spans="1:8" x14ac:dyDescent="0.25">
      <c r="A9" s="15" t="s">
        <v>58</v>
      </c>
      <c r="B9" s="7" t="s">
        <v>12</v>
      </c>
      <c r="C9" s="7" t="s">
        <v>11</v>
      </c>
      <c r="D9" s="5" t="s">
        <v>1</v>
      </c>
      <c r="E9" s="24">
        <f>IF(D9="Complex", 240, IF(D9="Medium",120,60))</f>
        <v>60</v>
      </c>
      <c r="F9" s="28" t="s">
        <v>141</v>
      </c>
      <c r="G9" s="5" t="s">
        <v>135</v>
      </c>
      <c r="H9" s="23" t="s">
        <v>137</v>
      </c>
    </row>
    <row r="10" spans="1:8" x14ac:dyDescent="0.25">
      <c r="A10" s="15" t="s">
        <v>59</v>
      </c>
      <c r="B10" s="7" t="s">
        <v>13</v>
      </c>
      <c r="C10" s="7" t="s">
        <v>11</v>
      </c>
      <c r="D10" s="25" t="s">
        <v>2</v>
      </c>
      <c r="E10" s="24">
        <f t="shared" ref="E10:E15" si="0">IF(D10="Complex", 240, IF(D10="Medium",120,60))</f>
        <v>120</v>
      </c>
      <c r="F10" s="28" t="s">
        <v>141</v>
      </c>
      <c r="G10" s="5" t="s">
        <v>135</v>
      </c>
      <c r="H10" s="23"/>
    </row>
    <row r="11" spans="1:8" x14ac:dyDescent="0.25">
      <c r="A11" s="15" t="s">
        <v>60</v>
      </c>
      <c r="B11" s="5" t="s">
        <v>10</v>
      </c>
      <c r="C11" s="7" t="s">
        <v>11</v>
      </c>
      <c r="D11" s="25" t="s">
        <v>3</v>
      </c>
      <c r="E11" s="24">
        <f t="shared" si="0"/>
        <v>240</v>
      </c>
      <c r="F11" s="23" t="s">
        <v>136</v>
      </c>
      <c r="G11" s="5" t="s">
        <v>135</v>
      </c>
      <c r="H11" s="23"/>
    </row>
    <row r="12" spans="1:8" x14ac:dyDescent="0.25">
      <c r="A12" s="15" t="s">
        <v>61</v>
      </c>
      <c r="B12" s="25" t="s">
        <v>38</v>
      </c>
      <c r="C12" s="25" t="s">
        <v>11</v>
      </c>
      <c r="D12" s="5" t="s">
        <v>1</v>
      </c>
      <c r="E12" s="24">
        <f t="shared" si="0"/>
        <v>60</v>
      </c>
      <c r="F12" s="23" t="s">
        <v>141</v>
      </c>
      <c r="G12" s="5" t="s">
        <v>135</v>
      </c>
      <c r="H12" s="26"/>
    </row>
    <row r="13" spans="1:8" x14ac:dyDescent="0.25">
      <c r="A13" s="15" t="s">
        <v>62</v>
      </c>
      <c r="B13" s="25" t="s">
        <v>44</v>
      </c>
      <c r="C13" s="27" t="s">
        <v>19</v>
      </c>
      <c r="D13" s="25" t="s">
        <v>2</v>
      </c>
      <c r="E13" s="24">
        <f t="shared" si="0"/>
        <v>120</v>
      </c>
      <c r="F13" s="23" t="s">
        <v>141</v>
      </c>
      <c r="G13" s="5" t="s">
        <v>135</v>
      </c>
      <c r="H13" s="26"/>
    </row>
    <row r="14" spans="1:8" x14ac:dyDescent="0.25">
      <c r="A14" s="15" t="s">
        <v>63</v>
      </c>
      <c r="B14" s="25" t="s">
        <v>33</v>
      </c>
      <c r="C14" s="27" t="s">
        <v>19</v>
      </c>
      <c r="D14" s="5" t="s">
        <v>1</v>
      </c>
      <c r="E14" s="24">
        <f t="shared" si="0"/>
        <v>60</v>
      </c>
      <c r="F14" s="23" t="s">
        <v>141</v>
      </c>
      <c r="G14" s="5" t="s">
        <v>135</v>
      </c>
      <c r="H14" s="26"/>
    </row>
    <row r="15" spans="1:8" customFormat="1" ht="14.4" x14ac:dyDescent="0.3">
      <c r="A15" s="15" t="s">
        <v>64</v>
      </c>
      <c r="B15" s="29" t="s">
        <v>35</v>
      </c>
      <c r="C15" s="27" t="s">
        <v>19</v>
      </c>
      <c r="D15" s="25" t="s">
        <v>1</v>
      </c>
      <c r="E15" s="24">
        <f t="shared" si="0"/>
        <v>60</v>
      </c>
      <c r="F15" s="23" t="s">
        <v>141</v>
      </c>
      <c r="G15" s="5" t="s">
        <v>135</v>
      </c>
      <c r="H15" s="23" t="s">
        <v>140</v>
      </c>
    </row>
  </sheetData>
  <autoFilter ref="A8:F15"/>
  <phoneticPr fontId="10" type="noConversion"/>
  <dataValidations count="2">
    <dataValidation type="list" allowBlank="1" showErrorMessage="1" sqref="D9:D15">
      <formula1>"Simple,Medium,Complex"</formula1>
    </dataValidation>
    <dataValidation type="list" allowBlank="1" showInputMessage="1" showErrorMessage="1" sqref="G9:G15">
      <formula1>"Pending, Doing, Deferred, Done"</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6"/>
  <sheetViews>
    <sheetView showGridLines="0" zoomScale="110" zoomScaleNormal="110" workbookViewId="0">
      <pane ySplit="8" topLeftCell="A21" activePane="bottomLeft" state="frozen"/>
      <selection pane="bottomLeft" activeCell="G11" sqref="G11"/>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7.554687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30</v>
      </c>
    </row>
    <row r="7" spans="1:8" ht="18" x14ac:dyDescent="0.35">
      <c r="A7" s="8"/>
      <c r="C7" s="1"/>
    </row>
    <row r="8" spans="1:8" x14ac:dyDescent="0.3">
      <c r="A8" s="19" t="s">
        <v>6</v>
      </c>
      <c r="B8" s="20" t="s">
        <v>7</v>
      </c>
      <c r="C8" s="20" t="s">
        <v>5</v>
      </c>
      <c r="D8" s="20" t="s">
        <v>8</v>
      </c>
      <c r="E8" s="21" t="s">
        <v>17</v>
      </c>
      <c r="F8" s="20" t="s">
        <v>22</v>
      </c>
      <c r="G8" s="20" t="s">
        <v>28</v>
      </c>
      <c r="H8" s="20" t="s">
        <v>23</v>
      </c>
    </row>
    <row r="9" spans="1:8" x14ac:dyDescent="0.3">
      <c r="A9" s="15" t="s">
        <v>58</v>
      </c>
      <c r="B9" s="25" t="s">
        <v>15</v>
      </c>
      <c r="C9" s="25" t="s">
        <v>11</v>
      </c>
      <c r="D9" s="25" t="s">
        <v>1</v>
      </c>
      <c r="E9" s="46">
        <f>IF(D9="Complex", 240, IF(D9="Medium",120,60))</f>
        <v>60</v>
      </c>
      <c r="F9" s="23" t="s">
        <v>138</v>
      </c>
      <c r="G9" s="5" t="s">
        <v>135</v>
      </c>
      <c r="H9" s="23"/>
    </row>
    <row r="10" spans="1:8" x14ac:dyDescent="0.3">
      <c r="A10" s="15" t="s">
        <v>59</v>
      </c>
      <c r="B10" s="29" t="s">
        <v>16</v>
      </c>
      <c r="C10" s="27" t="s">
        <v>11</v>
      </c>
      <c r="D10" s="25" t="s">
        <v>3</v>
      </c>
      <c r="E10" s="46">
        <f t="shared" ref="E10:E16" si="0">IF(D10="Complex", 240, IF(D10="Medium",120,60))</f>
        <v>240</v>
      </c>
      <c r="F10" s="23" t="s">
        <v>138</v>
      </c>
      <c r="G10" s="5" t="s">
        <v>135</v>
      </c>
      <c r="H10" s="23"/>
    </row>
    <row r="11" spans="1:8" x14ac:dyDescent="0.3">
      <c r="A11" s="15" t="s">
        <v>60</v>
      </c>
      <c r="B11" s="25" t="s">
        <v>37</v>
      </c>
      <c r="C11" s="25" t="s">
        <v>11</v>
      </c>
      <c r="D11" s="25" t="s">
        <v>1</v>
      </c>
      <c r="E11" s="46">
        <f t="shared" si="0"/>
        <v>60</v>
      </c>
      <c r="F11" s="23" t="s">
        <v>176</v>
      </c>
      <c r="G11" s="5" t="s">
        <v>135</v>
      </c>
      <c r="H11" s="23"/>
    </row>
    <row r="12" spans="1:8" x14ac:dyDescent="0.3">
      <c r="A12" s="15" t="s">
        <v>61</v>
      </c>
      <c r="B12" s="25" t="s">
        <v>177</v>
      </c>
      <c r="C12" s="27" t="s">
        <v>11</v>
      </c>
      <c r="D12" s="25" t="s">
        <v>1</v>
      </c>
      <c r="E12" s="46">
        <f t="shared" si="0"/>
        <v>60</v>
      </c>
      <c r="F12" s="23" t="s">
        <v>142</v>
      </c>
      <c r="G12" s="5" t="s">
        <v>135</v>
      </c>
      <c r="H12" s="23"/>
    </row>
    <row r="13" spans="1:8" x14ac:dyDescent="0.3">
      <c r="A13" s="15" t="s">
        <v>62</v>
      </c>
      <c r="B13" s="25" t="s">
        <v>40</v>
      </c>
      <c r="C13" s="27" t="s">
        <v>11</v>
      </c>
      <c r="D13" s="25" t="s">
        <v>1</v>
      </c>
      <c r="E13" s="46">
        <f t="shared" si="0"/>
        <v>60</v>
      </c>
      <c r="F13" s="23" t="s">
        <v>141</v>
      </c>
      <c r="G13" s="5" t="s">
        <v>135</v>
      </c>
      <c r="H13" s="23"/>
    </row>
    <row r="14" spans="1:8" x14ac:dyDescent="0.3">
      <c r="A14" s="15" t="s">
        <v>63</v>
      </c>
      <c r="B14" s="25" t="s">
        <v>54</v>
      </c>
      <c r="C14" s="27" t="s">
        <v>96</v>
      </c>
      <c r="D14" s="25" t="s">
        <v>2</v>
      </c>
      <c r="E14" s="46">
        <f t="shared" si="0"/>
        <v>120</v>
      </c>
      <c r="F14" s="28" t="s">
        <v>142</v>
      </c>
      <c r="G14" s="5" t="s">
        <v>135</v>
      </c>
      <c r="H14" s="23"/>
    </row>
    <row r="15" spans="1:8" x14ac:dyDescent="0.3">
      <c r="A15" s="15" t="s">
        <v>64</v>
      </c>
      <c r="B15" s="25" t="s">
        <v>20</v>
      </c>
      <c r="C15" s="27" t="s">
        <v>19</v>
      </c>
      <c r="D15" s="25" t="s">
        <v>3</v>
      </c>
      <c r="E15" s="46">
        <f t="shared" si="0"/>
        <v>240</v>
      </c>
      <c r="F15" s="28" t="s">
        <v>142</v>
      </c>
      <c r="G15" s="5" t="s">
        <v>135</v>
      </c>
      <c r="H15" s="23"/>
    </row>
    <row r="16" spans="1:8" s="17" customFormat="1" ht="13.8" x14ac:dyDescent="0.25">
      <c r="A16" s="15" t="s">
        <v>65</v>
      </c>
      <c r="B16" s="25" t="s">
        <v>178</v>
      </c>
      <c r="C16" s="7" t="s">
        <v>11</v>
      </c>
      <c r="D16" s="25" t="s">
        <v>2</v>
      </c>
      <c r="E16" s="46">
        <f t="shared" si="0"/>
        <v>120</v>
      </c>
      <c r="F16" s="23" t="s">
        <v>136</v>
      </c>
      <c r="G16" s="5" t="s">
        <v>135</v>
      </c>
      <c r="H16" s="26"/>
    </row>
  </sheetData>
  <autoFilter ref="A8:F14"/>
  <phoneticPr fontId="10" type="noConversion"/>
  <dataValidations count="2">
    <dataValidation type="list" allowBlank="1" showInputMessage="1" showErrorMessage="1" sqref="G9:G16">
      <formula1>"Pending, Doing, Deferred, Done"</formula1>
    </dataValidation>
    <dataValidation type="list" allowBlank="1" showErrorMessage="1" sqref="D9:D16">
      <formula1>"Simple,Medium,Complex"</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24"/>
  <sheetViews>
    <sheetView showGridLines="0" tabSelected="1" zoomScale="114" zoomScaleNormal="110" workbookViewId="0">
      <pane ySplit="8" topLeftCell="A9" activePane="bottomLeft" state="frozen"/>
      <selection pane="bottomLeft" activeCell="B22" sqref="B22"/>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8.3320312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31</v>
      </c>
    </row>
    <row r="7" spans="1:8" ht="18" x14ac:dyDescent="0.35">
      <c r="A7" s="8"/>
      <c r="C7" s="1"/>
    </row>
    <row r="8" spans="1:8" x14ac:dyDescent="0.3">
      <c r="A8" s="19" t="s">
        <v>6</v>
      </c>
      <c r="B8" s="20" t="s">
        <v>7</v>
      </c>
      <c r="C8" s="20" t="s">
        <v>5</v>
      </c>
      <c r="D8" s="20" t="s">
        <v>8</v>
      </c>
      <c r="E8" s="21" t="s">
        <v>17</v>
      </c>
      <c r="F8" s="20" t="s">
        <v>22</v>
      </c>
      <c r="G8" s="20" t="s">
        <v>28</v>
      </c>
      <c r="H8" s="20" t="s">
        <v>23</v>
      </c>
    </row>
    <row r="9" spans="1:8" x14ac:dyDescent="0.3">
      <c r="A9" s="15" t="s">
        <v>58</v>
      </c>
      <c r="B9" s="25" t="s">
        <v>36</v>
      </c>
      <c r="C9" s="25" t="s">
        <v>11</v>
      </c>
      <c r="D9" s="25" t="s">
        <v>2</v>
      </c>
      <c r="E9" s="22">
        <f>IF(D9="Complex", 240, IF(D9="Medium",120,60))</f>
        <v>120</v>
      </c>
      <c r="F9" s="23" t="s">
        <v>136</v>
      </c>
      <c r="G9" s="5" t="s">
        <v>135</v>
      </c>
      <c r="H9" s="23"/>
    </row>
    <row r="10" spans="1:8" x14ac:dyDescent="0.3">
      <c r="A10" s="15" t="s">
        <v>59</v>
      </c>
      <c r="B10" s="25" t="s">
        <v>41</v>
      </c>
      <c r="C10" s="27" t="s">
        <v>95</v>
      </c>
      <c r="D10" s="25" t="s">
        <v>2</v>
      </c>
      <c r="E10" s="22">
        <f t="shared" ref="E10:E23" si="0">IF(D10="Complex", 240, IF(D10="Medium",120,60))</f>
        <v>120</v>
      </c>
      <c r="F10" s="23" t="s">
        <v>139</v>
      </c>
      <c r="G10" s="5" t="s">
        <v>135</v>
      </c>
      <c r="H10" s="23"/>
    </row>
    <row r="11" spans="1:8" x14ac:dyDescent="0.3">
      <c r="A11" s="15" t="s">
        <v>60</v>
      </c>
      <c r="B11" s="25" t="s">
        <v>42</v>
      </c>
      <c r="C11" s="27" t="s">
        <v>95</v>
      </c>
      <c r="D11" s="25" t="s">
        <v>3</v>
      </c>
      <c r="E11" s="22">
        <f t="shared" si="0"/>
        <v>240</v>
      </c>
      <c r="F11" s="23" t="s">
        <v>139</v>
      </c>
      <c r="G11" s="5" t="s">
        <v>175</v>
      </c>
      <c r="H11" s="23"/>
    </row>
    <row r="12" spans="1:8" x14ac:dyDescent="0.3">
      <c r="A12" s="15" t="s">
        <v>61</v>
      </c>
      <c r="B12" s="25" t="s">
        <v>18</v>
      </c>
      <c r="C12" s="27" t="s">
        <v>19</v>
      </c>
      <c r="D12" s="25" t="s">
        <v>1</v>
      </c>
      <c r="E12" s="22">
        <f t="shared" si="0"/>
        <v>60</v>
      </c>
      <c r="F12" s="23" t="s">
        <v>139</v>
      </c>
      <c r="G12" s="5" t="s">
        <v>175</v>
      </c>
      <c r="H12" s="23"/>
    </row>
    <row r="13" spans="1:8" x14ac:dyDescent="0.3">
      <c r="A13" s="15" t="s">
        <v>62</v>
      </c>
      <c r="B13" s="25" t="s">
        <v>34</v>
      </c>
      <c r="C13" s="27" t="s">
        <v>19</v>
      </c>
      <c r="D13" s="25" t="s">
        <v>2</v>
      </c>
      <c r="E13" s="22">
        <f t="shared" si="0"/>
        <v>120</v>
      </c>
      <c r="F13" s="23" t="s">
        <v>139</v>
      </c>
      <c r="G13" s="5" t="s">
        <v>135</v>
      </c>
      <c r="H13" s="23"/>
    </row>
    <row r="14" spans="1:8" x14ac:dyDescent="0.3">
      <c r="A14" s="15" t="s">
        <v>63</v>
      </c>
      <c r="B14" s="25" t="s">
        <v>46</v>
      </c>
      <c r="C14" s="27" t="s">
        <v>96</v>
      </c>
      <c r="D14" s="25" t="s">
        <v>2</v>
      </c>
      <c r="E14" s="22">
        <f t="shared" si="0"/>
        <v>120</v>
      </c>
      <c r="F14" s="28" t="s">
        <v>142</v>
      </c>
      <c r="G14" s="5" t="s">
        <v>175</v>
      </c>
      <c r="H14" s="23"/>
    </row>
    <row r="15" spans="1:8" x14ac:dyDescent="0.3">
      <c r="A15" s="15" t="s">
        <v>64</v>
      </c>
      <c r="B15" s="25" t="s">
        <v>47</v>
      </c>
      <c r="C15" s="27" t="s">
        <v>94</v>
      </c>
      <c r="D15" s="25" t="s">
        <v>1</v>
      </c>
      <c r="E15" s="22">
        <f t="shared" si="0"/>
        <v>60</v>
      </c>
      <c r="F15" s="23" t="s">
        <v>136</v>
      </c>
      <c r="G15" s="5" t="s">
        <v>175</v>
      </c>
      <c r="H15" s="23"/>
    </row>
    <row r="16" spans="1:8" x14ac:dyDescent="0.3">
      <c r="A16" s="15" t="s">
        <v>65</v>
      </c>
      <c r="B16" s="25" t="s">
        <v>48</v>
      </c>
      <c r="C16" s="25" t="s">
        <v>11</v>
      </c>
      <c r="D16" s="25" t="s">
        <v>2</v>
      </c>
      <c r="E16" s="22">
        <f t="shared" si="0"/>
        <v>120</v>
      </c>
      <c r="F16" s="23" t="s">
        <v>136</v>
      </c>
      <c r="G16" s="5" t="s">
        <v>175</v>
      </c>
      <c r="H16" s="23"/>
    </row>
    <row r="17" spans="1:8" x14ac:dyDescent="0.3">
      <c r="A17" s="15" t="s">
        <v>66</v>
      </c>
      <c r="B17" s="25" t="s">
        <v>49</v>
      </c>
      <c r="C17" s="25" t="s">
        <v>11</v>
      </c>
      <c r="D17" s="25" t="s">
        <v>1</v>
      </c>
      <c r="E17" s="22">
        <f t="shared" si="0"/>
        <v>60</v>
      </c>
      <c r="F17" s="23" t="s">
        <v>136</v>
      </c>
      <c r="G17" s="5" t="s">
        <v>175</v>
      </c>
      <c r="H17" s="23"/>
    </row>
    <row r="18" spans="1:8" x14ac:dyDescent="0.3">
      <c r="A18" s="15" t="s">
        <v>67</v>
      </c>
      <c r="B18" s="25" t="s">
        <v>51</v>
      </c>
      <c r="C18" s="27" t="s">
        <v>11</v>
      </c>
      <c r="D18" s="25" t="s">
        <v>3</v>
      </c>
      <c r="E18" s="22">
        <f t="shared" si="0"/>
        <v>240</v>
      </c>
      <c r="F18" s="23" t="s">
        <v>142</v>
      </c>
      <c r="G18" s="5" t="s">
        <v>135</v>
      </c>
      <c r="H18" s="23"/>
    </row>
    <row r="19" spans="1:8" x14ac:dyDescent="0.3">
      <c r="A19" s="15" t="s">
        <v>68</v>
      </c>
      <c r="B19" s="25" t="s">
        <v>55</v>
      </c>
      <c r="C19" s="27" t="s">
        <v>94</v>
      </c>
      <c r="D19" s="25" t="s">
        <v>1</v>
      </c>
      <c r="E19" s="22">
        <f t="shared" si="0"/>
        <v>60</v>
      </c>
      <c r="F19" s="23" t="s">
        <v>142</v>
      </c>
      <c r="G19" s="5" t="s">
        <v>135</v>
      </c>
      <c r="H19" s="23"/>
    </row>
    <row r="20" spans="1:8" x14ac:dyDescent="0.3">
      <c r="A20" s="15" t="s">
        <v>69</v>
      </c>
      <c r="B20" s="29" t="s">
        <v>147</v>
      </c>
      <c r="C20" s="29" t="s">
        <v>94</v>
      </c>
      <c r="D20" s="29" t="s">
        <v>1</v>
      </c>
      <c r="E20" s="22">
        <f t="shared" si="0"/>
        <v>60</v>
      </c>
      <c r="F20" s="23" t="s">
        <v>142</v>
      </c>
      <c r="G20" s="5" t="s">
        <v>175</v>
      </c>
      <c r="H20" s="23"/>
    </row>
    <row r="21" spans="1:8" x14ac:dyDescent="0.3">
      <c r="A21" s="15" t="s">
        <v>70</v>
      </c>
      <c r="B21" s="29" t="s">
        <v>154</v>
      </c>
      <c r="C21" s="29" t="s">
        <v>94</v>
      </c>
      <c r="D21" s="29" t="s">
        <v>2</v>
      </c>
      <c r="E21" s="22">
        <f t="shared" si="0"/>
        <v>120</v>
      </c>
      <c r="F21" s="30" t="s">
        <v>138</v>
      </c>
      <c r="G21" s="5" t="s">
        <v>175</v>
      </c>
      <c r="H21" s="23"/>
    </row>
    <row r="22" spans="1:8" x14ac:dyDescent="0.3">
      <c r="A22" s="15" t="s">
        <v>71</v>
      </c>
      <c r="B22" s="29" t="s">
        <v>170</v>
      </c>
      <c r="C22" s="29" t="s">
        <v>94</v>
      </c>
      <c r="D22" s="29" t="s">
        <v>1</v>
      </c>
      <c r="E22" s="22">
        <f t="shared" si="0"/>
        <v>60</v>
      </c>
      <c r="F22" s="30" t="s">
        <v>138</v>
      </c>
      <c r="G22" s="5" t="s">
        <v>175</v>
      </c>
      <c r="H22" s="23"/>
    </row>
    <row r="23" spans="1:8" x14ac:dyDescent="0.3">
      <c r="A23" s="15" t="s">
        <v>72</v>
      </c>
      <c r="B23" s="29" t="s">
        <v>171</v>
      </c>
      <c r="C23" s="29" t="s">
        <v>94</v>
      </c>
      <c r="D23" s="29" t="s">
        <v>1</v>
      </c>
      <c r="E23" s="22">
        <f t="shared" si="0"/>
        <v>60</v>
      </c>
      <c r="F23" s="30" t="s">
        <v>138</v>
      </c>
      <c r="G23" s="5" t="s">
        <v>175</v>
      </c>
      <c r="H23" s="23"/>
    </row>
    <row r="24" spans="1:8" x14ac:dyDescent="0.3">
      <c r="A24" s="31"/>
      <c r="B24" s="32"/>
      <c r="C24" s="32"/>
      <c r="D24" s="32"/>
      <c r="E24" s="32"/>
      <c r="F24" s="32"/>
      <c r="G24" s="32"/>
      <c r="H24" s="32"/>
    </row>
  </sheetData>
  <autoFilter ref="A8:F15"/>
  <phoneticPr fontId="10" type="noConversion"/>
  <dataValidations count="2">
    <dataValidation type="list" allowBlank="1" showErrorMessage="1" sqref="D9:D19">
      <formula1>"Simple,Medium,Complex"</formula1>
    </dataValidation>
    <dataValidation type="list" allowBlank="1" showInputMessage="1" showErrorMessage="1" sqref="G9:G23">
      <formula1>"Pending, Doing, Deferred, Done"</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23"/>
  <sheetViews>
    <sheetView showGridLines="0" zoomScale="110" zoomScaleNormal="110" workbookViewId="0">
      <pane ySplit="8" topLeftCell="A21" activePane="bottomLeft" state="frozen"/>
      <selection pane="bottomLeft" activeCell="D22" sqref="D22"/>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8.4414062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32</v>
      </c>
    </row>
    <row r="7" spans="1:8" ht="18" x14ac:dyDescent="0.35">
      <c r="A7" s="8"/>
      <c r="C7" s="1"/>
    </row>
    <row r="8" spans="1:8" x14ac:dyDescent="0.3">
      <c r="A8" s="19" t="s">
        <v>6</v>
      </c>
      <c r="B8" s="20" t="s">
        <v>7</v>
      </c>
      <c r="C8" s="20" t="s">
        <v>5</v>
      </c>
      <c r="D8" s="20" t="s">
        <v>8</v>
      </c>
      <c r="E8" s="21" t="s">
        <v>17</v>
      </c>
      <c r="F8" s="20" t="s">
        <v>22</v>
      </c>
      <c r="G8" s="20" t="s">
        <v>28</v>
      </c>
      <c r="H8" s="20" t="s">
        <v>23</v>
      </c>
    </row>
    <row r="9" spans="1:8" x14ac:dyDescent="0.3">
      <c r="A9" s="15" t="s">
        <v>58</v>
      </c>
      <c r="B9" s="25" t="s">
        <v>33</v>
      </c>
      <c r="C9" s="27" t="s">
        <v>11</v>
      </c>
      <c r="D9" s="25" t="s">
        <v>2</v>
      </c>
      <c r="E9" s="33">
        <f>IF(D9="Complex", 240, IF(D9="Medium",120,60))</f>
        <v>120</v>
      </c>
      <c r="F9" s="34" t="s">
        <v>136</v>
      </c>
      <c r="G9" s="35" t="s">
        <v>29</v>
      </c>
      <c r="H9" s="34"/>
    </row>
    <row r="10" spans="1:8" x14ac:dyDescent="0.3">
      <c r="A10" s="15" t="s">
        <v>59</v>
      </c>
      <c r="B10" s="25" t="s">
        <v>39</v>
      </c>
      <c r="C10" s="27" t="s">
        <v>11</v>
      </c>
      <c r="D10" s="25" t="s">
        <v>1</v>
      </c>
      <c r="E10" s="33">
        <f t="shared" ref="E10:E23" si="0">IF(D10="Complex", 240, IF(D10="Medium",120,60))</f>
        <v>60</v>
      </c>
      <c r="F10" s="23" t="s">
        <v>142</v>
      </c>
      <c r="G10" s="35" t="s">
        <v>29</v>
      </c>
      <c r="H10" s="34"/>
    </row>
    <row r="11" spans="1:8" x14ac:dyDescent="0.3">
      <c r="A11" s="15" t="s">
        <v>60</v>
      </c>
      <c r="B11" s="25" t="s">
        <v>43</v>
      </c>
      <c r="C11" s="27" t="s">
        <v>19</v>
      </c>
      <c r="D11" s="25" t="s">
        <v>1</v>
      </c>
      <c r="E11" s="33">
        <f t="shared" si="0"/>
        <v>60</v>
      </c>
      <c r="F11" s="34" t="s">
        <v>142</v>
      </c>
      <c r="G11" s="35" t="s">
        <v>29</v>
      </c>
      <c r="H11" s="34"/>
    </row>
    <row r="12" spans="1:8" x14ac:dyDescent="0.3">
      <c r="A12" s="15" t="s">
        <v>61</v>
      </c>
      <c r="B12" s="25" t="s">
        <v>45</v>
      </c>
      <c r="C12" s="27" t="s">
        <v>19</v>
      </c>
      <c r="D12" s="25" t="s">
        <v>3</v>
      </c>
      <c r="E12" s="33">
        <f t="shared" si="0"/>
        <v>240</v>
      </c>
      <c r="F12" s="34" t="s">
        <v>136</v>
      </c>
      <c r="G12" s="35" t="s">
        <v>29</v>
      </c>
      <c r="H12" s="34"/>
    </row>
    <row r="13" spans="1:8" x14ac:dyDescent="0.3">
      <c r="A13" s="15" t="s">
        <v>62</v>
      </c>
      <c r="B13" s="25" t="s">
        <v>50</v>
      </c>
      <c r="C13" s="27" t="s">
        <v>11</v>
      </c>
      <c r="D13" s="25" t="s">
        <v>2</v>
      </c>
      <c r="E13" s="33">
        <f t="shared" si="0"/>
        <v>120</v>
      </c>
      <c r="F13" s="34" t="s">
        <v>136</v>
      </c>
      <c r="G13" s="35" t="s">
        <v>29</v>
      </c>
      <c r="H13" s="34"/>
    </row>
    <row r="14" spans="1:8" x14ac:dyDescent="0.3">
      <c r="A14" s="15" t="s">
        <v>63</v>
      </c>
      <c r="B14" s="25" t="s">
        <v>52</v>
      </c>
      <c r="C14" s="27" t="s">
        <v>19</v>
      </c>
      <c r="D14" s="25" t="s">
        <v>3</v>
      </c>
      <c r="E14" s="33">
        <f t="shared" si="0"/>
        <v>240</v>
      </c>
      <c r="F14" s="34" t="s">
        <v>138</v>
      </c>
      <c r="G14" s="35" t="s">
        <v>29</v>
      </c>
      <c r="H14" s="34"/>
    </row>
    <row r="15" spans="1:8" x14ac:dyDescent="0.3">
      <c r="A15" s="15" t="s">
        <v>64</v>
      </c>
      <c r="B15" s="25" t="s">
        <v>53</v>
      </c>
      <c r="C15" s="27" t="s">
        <v>96</v>
      </c>
      <c r="D15" s="25" t="s">
        <v>1</v>
      </c>
      <c r="E15" s="33">
        <f t="shared" si="0"/>
        <v>60</v>
      </c>
      <c r="F15" s="34" t="s">
        <v>138</v>
      </c>
      <c r="G15" s="35" t="s">
        <v>29</v>
      </c>
      <c r="H15" s="34"/>
    </row>
    <row r="16" spans="1:8" x14ac:dyDescent="0.3">
      <c r="A16" s="15" t="s">
        <v>65</v>
      </c>
      <c r="B16" s="25" t="s">
        <v>14</v>
      </c>
      <c r="C16" s="25" t="s">
        <v>11</v>
      </c>
      <c r="D16" s="25" t="s">
        <v>1</v>
      </c>
      <c r="E16" s="33">
        <f t="shared" si="0"/>
        <v>60</v>
      </c>
      <c r="F16" s="34" t="s">
        <v>138</v>
      </c>
      <c r="G16" s="35" t="s">
        <v>29</v>
      </c>
      <c r="H16" s="34"/>
    </row>
    <row r="17" spans="1:8" x14ac:dyDescent="0.3">
      <c r="A17" s="15" t="s">
        <v>66</v>
      </c>
      <c r="B17" s="25" t="s">
        <v>56</v>
      </c>
      <c r="C17" s="27" t="s">
        <v>94</v>
      </c>
      <c r="D17" s="25" t="s">
        <v>1</v>
      </c>
      <c r="E17" s="33">
        <f t="shared" si="0"/>
        <v>60</v>
      </c>
      <c r="F17" s="34" t="s">
        <v>139</v>
      </c>
      <c r="G17" s="35" t="s">
        <v>29</v>
      </c>
      <c r="H17" s="34"/>
    </row>
    <row r="18" spans="1:8" x14ac:dyDescent="0.3">
      <c r="A18" s="15" t="s">
        <v>67</v>
      </c>
      <c r="B18" s="25" t="s">
        <v>57</v>
      </c>
      <c r="C18" s="27" t="s">
        <v>94</v>
      </c>
      <c r="D18" s="25" t="s">
        <v>2</v>
      </c>
      <c r="E18" s="33">
        <f t="shared" si="0"/>
        <v>120</v>
      </c>
      <c r="F18" s="34" t="s">
        <v>139</v>
      </c>
      <c r="G18" s="35" t="s">
        <v>29</v>
      </c>
      <c r="H18" s="34"/>
    </row>
    <row r="19" spans="1:8" x14ac:dyDescent="0.3">
      <c r="A19" s="15" t="s">
        <v>68</v>
      </c>
      <c r="B19" s="29" t="s">
        <v>172</v>
      </c>
      <c r="C19" s="29" t="s">
        <v>11</v>
      </c>
      <c r="D19" s="29" t="s">
        <v>1</v>
      </c>
      <c r="E19" s="33">
        <f t="shared" si="0"/>
        <v>60</v>
      </c>
      <c r="F19" s="36" t="s">
        <v>139</v>
      </c>
      <c r="G19" s="35" t="s">
        <v>29</v>
      </c>
      <c r="H19" s="34"/>
    </row>
    <row r="20" spans="1:8" x14ac:dyDescent="0.3">
      <c r="A20" s="15" t="s">
        <v>69</v>
      </c>
      <c r="B20" s="29" t="s">
        <v>173</v>
      </c>
      <c r="C20" s="29" t="s">
        <v>95</v>
      </c>
      <c r="D20" s="29" t="s">
        <v>1</v>
      </c>
      <c r="E20" s="33">
        <f t="shared" si="0"/>
        <v>60</v>
      </c>
      <c r="F20" s="36" t="s">
        <v>139</v>
      </c>
      <c r="G20" s="35" t="s">
        <v>29</v>
      </c>
      <c r="H20" s="34"/>
    </row>
    <row r="21" spans="1:8" ht="26.4" x14ac:dyDescent="0.3">
      <c r="A21" s="15" t="s">
        <v>70</v>
      </c>
      <c r="B21" s="29" t="s">
        <v>174</v>
      </c>
      <c r="C21" s="29" t="s">
        <v>95</v>
      </c>
      <c r="D21" s="29" t="s">
        <v>1</v>
      </c>
      <c r="E21" s="33">
        <f t="shared" si="0"/>
        <v>60</v>
      </c>
      <c r="F21" s="36" t="s">
        <v>139</v>
      </c>
      <c r="G21" s="35" t="s">
        <v>29</v>
      </c>
      <c r="H21" s="34"/>
    </row>
    <row r="22" spans="1:8" ht="26.4" x14ac:dyDescent="0.3">
      <c r="A22" s="15" t="s">
        <v>71</v>
      </c>
      <c r="B22" s="29" t="s">
        <v>143</v>
      </c>
      <c r="C22" s="29" t="s">
        <v>95</v>
      </c>
      <c r="D22" s="29" t="s">
        <v>2</v>
      </c>
      <c r="E22" s="33">
        <f t="shared" si="0"/>
        <v>120</v>
      </c>
      <c r="F22" s="36" t="s">
        <v>141</v>
      </c>
      <c r="G22" s="35" t="s">
        <v>175</v>
      </c>
      <c r="H22" s="34"/>
    </row>
    <row r="23" spans="1:8" x14ac:dyDescent="0.3">
      <c r="A23" s="15" t="s">
        <v>72</v>
      </c>
      <c r="B23" s="29" t="s">
        <v>144</v>
      </c>
      <c r="C23" s="29" t="s">
        <v>94</v>
      </c>
      <c r="D23" s="29" t="s">
        <v>2</v>
      </c>
      <c r="E23" s="33">
        <f t="shared" si="0"/>
        <v>120</v>
      </c>
      <c r="F23" s="36" t="s">
        <v>141</v>
      </c>
      <c r="G23" s="35" t="s">
        <v>175</v>
      </c>
      <c r="H23" s="34"/>
    </row>
  </sheetData>
  <autoFilter ref="A8:F23"/>
  <phoneticPr fontId="10" type="noConversion"/>
  <dataValidations count="2">
    <dataValidation type="list" allowBlank="1" showInputMessage="1" showErrorMessage="1" sqref="G9:G23">
      <formula1>"Pending, Doing, Deferred, Done"</formula1>
    </dataValidation>
    <dataValidation type="list" allowBlank="1" showErrorMessage="1" sqref="D9:D18">
      <formula1>"Simple,Medium,Complex"</formula1>
    </dataValidation>
  </dataValidation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RoC</vt:lpstr>
      <vt:lpstr>Product</vt:lpstr>
      <vt:lpstr>Iteration 1</vt:lpstr>
      <vt:lpstr>Iteration 2</vt:lpstr>
      <vt:lpstr>Iteration 3</vt:lpstr>
      <vt:lpstr>Iteration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ha nguyen</cp:lastModifiedBy>
  <dcterms:created xsi:type="dcterms:W3CDTF">2021-04-19T09:21:43Z</dcterms:created>
  <dcterms:modified xsi:type="dcterms:W3CDTF">2022-06-30T13:10:01Z</dcterms:modified>
</cp:coreProperties>
</file>