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31" i="1"/>
  <c r="G25"/>
  <c r="G24"/>
  <c r="G23"/>
  <c r="G22"/>
  <c r="G21"/>
  <c r="G20"/>
  <c r="G19"/>
  <c r="G8"/>
  <c r="G9"/>
  <c r="G10"/>
  <c r="G11"/>
  <c r="G12"/>
  <c r="G13"/>
  <c r="G14"/>
  <c r="G15"/>
  <c r="G7"/>
  <c r="F20"/>
  <c r="F21"/>
  <c r="F23"/>
  <c r="F26"/>
  <c r="G26" s="1"/>
  <c r="F27"/>
  <c r="G27" s="1"/>
  <c r="F19"/>
  <c r="E20"/>
  <c r="E21"/>
  <c r="E22"/>
  <c r="F22" s="1"/>
  <c r="E23"/>
  <c r="E24"/>
  <c r="F24" s="1"/>
  <c r="E25"/>
  <c r="F25" s="1"/>
  <c r="E26"/>
  <c r="E27"/>
  <c r="E19"/>
  <c r="F13"/>
  <c r="F8"/>
  <c r="F9"/>
  <c r="F10"/>
  <c r="F11"/>
  <c r="F12"/>
  <c r="F7"/>
  <c r="E12"/>
  <c r="E13"/>
  <c r="E14"/>
  <c r="F14" s="1"/>
  <c r="E15"/>
  <c r="F15" s="1"/>
  <c r="E8"/>
  <c r="E9"/>
  <c r="E10"/>
  <c r="E11"/>
  <c r="E7"/>
  <c r="D4"/>
</calcChain>
</file>

<file path=xl/sharedStrings.xml><?xml version="1.0" encoding="utf-8"?>
<sst xmlns="http://schemas.openxmlformats.org/spreadsheetml/2006/main" count="40" uniqueCount="26">
  <si>
    <t>Justierung</t>
  </si>
  <si>
    <t>Seite 1</t>
  </si>
  <si>
    <t>Seite 2</t>
  </si>
  <si>
    <t>winkel zw Achsen:</t>
  </si>
  <si>
    <t>(=180)</t>
  </si>
  <si>
    <t>dunkelrot</t>
  </si>
  <si>
    <t>rot</t>
  </si>
  <si>
    <t>gelb1</t>
  </si>
  <si>
    <t>gelb2</t>
  </si>
  <si>
    <t>grün</t>
  </si>
  <si>
    <t>blaugrün</t>
  </si>
  <si>
    <t>indigo</t>
  </si>
  <si>
    <t>violett1</t>
  </si>
  <si>
    <t>violett2</t>
  </si>
  <si>
    <t>lampe</t>
  </si>
  <si>
    <t>fernrohr</t>
  </si>
  <si>
    <t>delta</t>
  </si>
  <si>
    <t>seite 1</t>
  </si>
  <si>
    <t>links von trüb</t>
  </si>
  <si>
    <t>eff_delta</t>
  </si>
  <si>
    <t>nach rechts</t>
  </si>
  <si>
    <t>nach links</t>
  </si>
  <si>
    <t>n</t>
  </si>
  <si>
    <t>geschlossen</t>
  </si>
  <si>
    <t>gerade noch</t>
  </si>
  <si>
    <t>spalt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</si>
</sst>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topLeftCell="A10" workbookViewId="0">
      <selection activeCell="D30" sqref="D30"/>
    </sheetView>
  </sheetViews>
  <sheetFormatPr baseColWidth="10" defaultRowHeight="15"/>
  <sheetData>
    <row r="1" spans="1:7">
      <c r="D1" t="s">
        <v>17</v>
      </c>
      <c r="E1" t="s">
        <v>18</v>
      </c>
    </row>
    <row r="2" spans="1:7">
      <c r="B2" t="s">
        <v>0</v>
      </c>
    </row>
    <row r="3" spans="1:7">
      <c r="B3" t="s">
        <v>1</v>
      </c>
      <c r="C3">
        <v>92</v>
      </c>
      <c r="F3" t="s">
        <v>3</v>
      </c>
    </row>
    <row r="4" spans="1:7">
      <c r="B4" t="s">
        <v>2</v>
      </c>
      <c r="C4">
        <v>332.2</v>
      </c>
      <c r="D4">
        <f>C4-C3</f>
        <v>240.2</v>
      </c>
      <c r="F4">
        <v>114.4</v>
      </c>
      <c r="G4" t="s">
        <v>4</v>
      </c>
    </row>
    <row r="6" spans="1:7">
      <c r="A6" t="s">
        <v>20</v>
      </c>
      <c r="C6" t="s">
        <v>14</v>
      </c>
      <c r="D6" t="s">
        <v>15</v>
      </c>
      <c r="E6" t="s">
        <v>16</v>
      </c>
      <c r="F6" t="s">
        <v>19</v>
      </c>
      <c r="G6" t="s">
        <v>22</v>
      </c>
    </row>
    <row r="7" spans="1:7">
      <c r="B7" t="s">
        <v>5</v>
      </c>
      <c r="C7">
        <v>98.2</v>
      </c>
      <c r="D7">
        <v>260.39999999999998</v>
      </c>
      <c r="E7">
        <f>D7-C7</f>
        <v>162.19999999999999</v>
      </c>
      <c r="F7">
        <f>E7-$F$4</f>
        <v>47.799999999999983</v>
      </c>
      <c r="G7">
        <f>SIN((F7+60.2)/2/360*2*3.14159265)/SIN(30.1/360*2*3.14159265)</f>
        <v>1.6131598680458452</v>
      </c>
    </row>
    <row r="8" spans="1:7">
      <c r="B8" t="s">
        <v>6</v>
      </c>
      <c r="C8">
        <v>98.1</v>
      </c>
      <c r="D8">
        <v>260.7</v>
      </c>
      <c r="E8">
        <f t="shared" ref="E8:E15" si="0">D8-C8</f>
        <v>162.6</v>
      </c>
      <c r="F8">
        <f t="shared" ref="F8:F15" si="1">E8-$F$4</f>
        <v>48.199999999999989</v>
      </c>
      <c r="G8">
        <f t="shared" ref="G8:G15" si="2">SIN((F8+60.2)/2/360*2*3.14159265)/SIN(30.1/360*2*3.14159265)</f>
        <v>1.6172411856838367</v>
      </c>
    </row>
    <row r="9" spans="1:7">
      <c r="B9" t="s">
        <v>7</v>
      </c>
      <c r="C9">
        <v>98.4</v>
      </c>
      <c r="D9">
        <v>261.3</v>
      </c>
      <c r="E9">
        <f t="shared" si="0"/>
        <v>162.9</v>
      </c>
      <c r="F9">
        <f t="shared" si="1"/>
        <v>48.5</v>
      </c>
      <c r="G9">
        <f t="shared" si="2"/>
        <v>1.6202892448403288</v>
      </c>
    </row>
    <row r="10" spans="1:7">
      <c r="B10" t="s">
        <v>8</v>
      </c>
      <c r="C10">
        <v>98.35</v>
      </c>
      <c r="D10">
        <v>261.3</v>
      </c>
      <c r="E10">
        <f t="shared" si="0"/>
        <v>162.95000000000002</v>
      </c>
      <c r="F10">
        <f t="shared" si="1"/>
        <v>48.550000000000011</v>
      </c>
      <c r="G10">
        <f t="shared" si="2"/>
        <v>1.6207961755827185</v>
      </c>
    </row>
    <row r="11" spans="1:7">
      <c r="B11" t="s">
        <v>9</v>
      </c>
      <c r="C11">
        <v>98.2</v>
      </c>
      <c r="D11">
        <v>261.39999999999998</v>
      </c>
      <c r="E11">
        <f t="shared" si="0"/>
        <v>163.19999999999999</v>
      </c>
      <c r="F11">
        <f t="shared" si="1"/>
        <v>48.799999999999983</v>
      </c>
      <c r="G11">
        <f t="shared" si="2"/>
        <v>1.6233261987157852</v>
      </c>
    </row>
    <row r="12" spans="1:7">
      <c r="B12" t="s">
        <v>10</v>
      </c>
      <c r="C12">
        <v>97.6</v>
      </c>
      <c r="D12">
        <v>261.55</v>
      </c>
      <c r="E12">
        <f>D12-C12</f>
        <v>163.95000000000002</v>
      </c>
      <c r="F12">
        <f t="shared" si="1"/>
        <v>49.550000000000011</v>
      </c>
      <c r="G12">
        <f t="shared" si="2"/>
        <v>1.6308698613895378</v>
      </c>
    </row>
    <row r="13" spans="1:7">
      <c r="B13" t="s">
        <v>11</v>
      </c>
      <c r="C13">
        <v>96.6</v>
      </c>
      <c r="D13">
        <v>261.60000000000002</v>
      </c>
      <c r="E13">
        <f t="shared" si="0"/>
        <v>165.00000000000003</v>
      </c>
      <c r="F13">
        <f>E13-$F$4</f>
        <v>50.600000000000023</v>
      </c>
      <c r="G13">
        <f t="shared" si="2"/>
        <v>1.6413135507759682</v>
      </c>
    </row>
    <row r="14" spans="1:7">
      <c r="B14" t="s">
        <v>12</v>
      </c>
      <c r="C14">
        <v>96.7</v>
      </c>
      <c r="D14">
        <v>262.5</v>
      </c>
      <c r="E14">
        <f t="shared" si="0"/>
        <v>165.8</v>
      </c>
      <c r="F14">
        <f t="shared" si="1"/>
        <v>51.400000000000006</v>
      </c>
      <c r="G14">
        <f t="shared" si="2"/>
        <v>1.6491781994341896</v>
      </c>
    </row>
    <row r="15" spans="1:7">
      <c r="B15" t="s">
        <v>13</v>
      </c>
      <c r="C15">
        <v>96.2</v>
      </c>
      <c r="D15">
        <v>262.2</v>
      </c>
      <c r="E15">
        <f t="shared" si="0"/>
        <v>166</v>
      </c>
      <c r="F15">
        <f t="shared" si="1"/>
        <v>51.599999999999994</v>
      </c>
      <c r="G15">
        <f t="shared" si="2"/>
        <v>1.6511318173267711</v>
      </c>
    </row>
    <row r="18" spans="1:7">
      <c r="A18" t="s">
        <v>21</v>
      </c>
      <c r="C18" t="s">
        <v>14</v>
      </c>
      <c r="D18" t="s">
        <v>15</v>
      </c>
      <c r="E18" t="s">
        <v>16</v>
      </c>
      <c r="F18" t="s">
        <v>19</v>
      </c>
      <c r="G18" t="s">
        <v>22</v>
      </c>
    </row>
    <row r="19" spans="1:7">
      <c r="B19" t="s">
        <v>5</v>
      </c>
      <c r="C19">
        <v>326</v>
      </c>
      <c r="D19">
        <v>32.65</v>
      </c>
      <c r="E19">
        <f>360-C19+D19</f>
        <v>66.650000000000006</v>
      </c>
      <c r="F19">
        <f>$F$4-E19</f>
        <v>47.75</v>
      </c>
      <c r="G19">
        <f>SIN((F19+60.2)/2/360*2*3.14159265)/SIN(30.1/360*2*3.14159265)</f>
        <v>1.6126483202671185</v>
      </c>
    </row>
    <row r="20" spans="1:7">
      <c r="B20" t="s">
        <v>6</v>
      </c>
      <c r="C20">
        <v>326.39999999999998</v>
      </c>
      <c r="D20">
        <v>32.6</v>
      </c>
      <c r="E20">
        <f t="shared" ref="E20:E27" si="3">360-C20+D20</f>
        <v>66.200000000000017</v>
      </c>
      <c r="F20">
        <f t="shared" ref="F20:F27" si="4">$F$4-E20</f>
        <v>48.199999999999989</v>
      </c>
      <c r="G20">
        <f t="shared" ref="G20:G27" si="5">SIN((F20+60.2)/2/360*2*3.14159265)/SIN(30.1/360*2*3.14159265)</f>
        <v>1.6172411856838367</v>
      </c>
    </row>
    <row r="21" spans="1:7">
      <c r="B21" t="s">
        <v>7</v>
      </c>
      <c r="C21">
        <v>326.5</v>
      </c>
      <c r="D21">
        <v>32.450000000000003</v>
      </c>
      <c r="E21">
        <f t="shared" si="3"/>
        <v>65.95</v>
      </c>
      <c r="F21">
        <f t="shared" si="4"/>
        <v>48.45</v>
      </c>
      <c r="G21">
        <f t="shared" si="5"/>
        <v>1.6197820056177392</v>
      </c>
    </row>
    <row r="22" spans="1:7">
      <c r="B22" t="s">
        <v>8</v>
      </c>
      <c r="C22">
        <v>326.10000000000002</v>
      </c>
      <c r="D22">
        <v>31.9</v>
      </c>
      <c r="E22">
        <f t="shared" si="3"/>
        <v>65.799999999999983</v>
      </c>
      <c r="F22">
        <f t="shared" si="4"/>
        <v>48.600000000000023</v>
      </c>
      <c r="G22">
        <f t="shared" si="5"/>
        <v>1.6213027977483954</v>
      </c>
    </row>
    <row r="23" spans="1:7">
      <c r="B23" t="s">
        <v>9</v>
      </c>
      <c r="C23">
        <v>326.3</v>
      </c>
      <c r="D23">
        <v>31.8</v>
      </c>
      <c r="E23">
        <f t="shared" si="3"/>
        <v>65.499999999999986</v>
      </c>
      <c r="F23">
        <f t="shared" si="4"/>
        <v>48.90000000000002</v>
      </c>
      <c r="G23">
        <f t="shared" si="5"/>
        <v>1.6243360452342013</v>
      </c>
    </row>
    <row r="24" spans="1:7">
      <c r="B24" t="s">
        <v>10</v>
      </c>
      <c r="C24">
        <v>327</v>
      </c>
      <c r="D24">
        <v>31.8</v>
      </c>
      <c r="E24">
        <f t="shared" si="3"/>
        <v>64.8</v>
      </c>
      <c r="F24">
        <f t="shared" si="4"/>
        <v>49.600000000000009</v>
      </c>
      <c r="G24">
        <f t="shared" si="5"/>
        <v>1.6313702918439552</v>
      </c>
    </row>
    <row r="25" spans="1:7">
      <c r="B25" t="s">
        <v>11</v>
      </c>
      <c r="C25">
        <v>327.55</v>
      </c>
      <c r="D25">
        <v>31.4</v>
      </c>
      <c r="E25">
        <f t="shared" si="3"/>
        <v>63.849999999999987</v>
      </c>
      <c r="F25">
        <f t="shared" si="4"/>
        <v>50.550000000000018</v>
      </c>
      <c r="G25">
        <f t="shared" si="5"/>
        <v>1.6408193501425272</v>
      </c>
    </row>
    <row r="26" spans="1:7">
      <c r="B26" t="s">
        <v>12</v>
      </c>
      <c r="C26">
        <v>327.8</v>
      </c>
      <c r="D26">
        <v>30.8</v>
      </c>
      <c r="E26">
        <f t="shared" si="3"/>
        <v>62.999999999999986</v>
      </c>
      <c r="F26">
        <f t="shared" si="4"/>
        <v>51.40000000000002</v>
      </c>
      <c r="G26">
        <f t="shared" si="5"/>
        <v>1.6491781994341899</v>
      </c>
    </row>
    <row r="27" spans="1:7">
      <c r="B27" t="s">
        <v>13</v>
      </c>
      <c r="C27">
        <v>328</v>
      </c>
      <c r="D27">
        <v>30.9</v>
      </c>
      <c r="E27">
        <f t="shared" si="3"/>
        <v>62.9</v>
      </c>
      <c r="F27">
        <f t="shared" si="4"/>
        <v>51.500000000000007</v>
      </c>
      <c r="G27">
        <f t="shared" si="5"/>
        <v>1.6501556367131296</v>
      </c>
    </row>
    <row r="30" spans="1:7">
      <c r="A30" t="s">
        <v>23</v>
      </c>
      <c r="B30" t="s">
        <v>24</v>
      </c>
      <c r="C30" t="s">
        <v>25</v>
      </c>
    </row>
    <row r="31" spans="1:7">
      <c r="A31">
        <v>5.5</v>
      </c>
      <c r="B31">
        <v>6.26</v>
      </c>
      <c r="C31">
        <f>B31-A31</f>
        <v>0.75999999999999979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uniBe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Gian-Luca Mateo</dc:creator>
  <cp:lastModifiedBy>Gian-Luca Mateo</cp:lastModifiedBy>
  <dcterms:created xsi:type="dcterms:W3CDTF">2013-04-25T11:03:23Z</dcterms:created>
  <dcterms:modified xsi:type="dcterms:W3CDTF">2013-04-25T13:09:14Z</dcterms:modified>
</cp:coreProperties>
</file>