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293" firstSheet="1" activeTab="1"/>
  </bookViews>
  <sheets>
    <sheet name="Sheet1" sheetId="1" r:id="rId1"/>
    <sheet name="Tabelle1" sheetId="2" r:id="rId2"/>
  </sheets>
  <calcPr calcId="125725"/>
  <fileRecoveryPr repairLoad="1"/>
</workbook>
</file>

<file path=xl/calcChain.xml><?xml version="1.0" encoding="utf-8"?>
<calcChain xmlns="http://schemas.openxmlformats.org/spreadsheetml/2006/main">
  <c r="M38" i="2"/>
  <c r="M39"/>
  <c r="M40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10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9"/>
  <c r="M8"/>
  <c r="M7"/>
  <c r="I24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9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8"/>
  <c r="I7"/>
  <c r="E8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7"/>
  <c r="A26"/>
  <c r="A27"/>
  <c r="A28" s="1"/>
  <c r="A29" s="1"/>
  <c r="A9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8"/>
  <c r="A7"/>
  <c r="I49" i="1"/>
  <c r="H49"/>
  <c r="G49"/>
  <c r="F49"/>
  <c r="I48"/>
  <c r="H48"/>
  <c r="G48"/>
  <c r="F48"/>
  <c r="I47"/>
  <c r="H47"/>
  <c r="G47"/>
  <c r="F47"/>
  <c r="I46"/>
  <c r="G46"/>
  <c r="F46"/>
  <c r="H46" s="1"/>
  <c r="I45"/>
  <c r="G45"/>
  <c r="F45"/>
  <c r="H45" s="1"/>
  <c r="I44"/>
  <c r="G44"/>
  <c r="F44"/>
  <c r="H44" s="1"/>
  <c r="I43"/>
  <c r="G43"/>
  <c r="F43"/>
  <c r="H43" s="1"/>
  <c r="I42"/>
  <c r="G42"/>
  <c r="F42"/>
  <c r="H42" s="1"/>
  <c r="I41"/>
  <c r="G41"/>
  <c r="F41"/>
  <c r="H41" s="1"/>
  <c r="I40"/>
  <c r="G40"/>
  <c r="F40"/>
  <c r="H40" s="1"/>
  <c r="I36"/>
  <c r="G36"/>
  <c r="F36"/>
  <c r="H36" s="1"/>
  <c r="I35"/>
  <c r="G35"/>
  <c r="F35"/>
  <c r="H35" s="1"/>
  <c r="I34"/>
  <c r="G34"/>
  <c r="F34"/>
  <c r="H34" s="1"/>
  <c r="I33"/>
  <c r="G33"/>
  <c r="F33"/>
  <c r="H33" s="1"/>
  <c r="I32"/>
  <c r="G32"/>
  <c r="F32"/>
  <c r="H32" s="1"/>
  <c r="I31"/>
  <c r="G31"/>
  <c r="F31"/>
  <c r="H31" s="1"/>
  <c r="I30"/>
  <c r="G30"/>
  <c r="F30"/>
  <c r="H30" s="1"/>
  <c r="I29"/>
  <c r="G29"/>
  <c r="F29"/>
  <c r="H29" s="1"/>
  <c r="I28"/>
  <c r="G28"/>
  <c r="F28"/>
  <c r="H28" s="1"/>
  <c r="I27"/>
  <c r="G27"/>
  <c r="F27"/>
  <c r="H27" s="1"/>
  <c r="I26"/>
  <c r="G26"/>
  <c r="F26"/>
  <c r="H26" s="1"/>
  <c r="I25"/>
  <c r="G25"/>
  <c r="F25"/>
  <c r="H25" s="1"/>
  <c r="I24"/>
  <c r="G24"/>
  <c r="F24"/>
  <c r="H24" s="1"/>
  <c r="I23"/>
  <c r="G23"/>
  <c r="F23"/>
  <c r="H23" s="1"/>
  <c r="I22"/>
  <c r="G22"/>
  <c r="F22"/>
  <c r="H22" s="1"/>
  <c r="I21"/>
  <c r="G21"/>
  <c r="F21"/>
  <c r="H21" s="1"/>
  <c r="I20"/>
  <c r="G20"/>
  <c r="F20"/>
  <c r="H20" s="1"/>
  <c r="I19"/>
  <c r="G19"/>
  <c r="F19"/>
  <c r="H19" s="1"/>
  <c r="I18"/>
  <c r="G18"/>
  <c r="F18"/>
  <c r="H18" s="1"/>
  <c r="I17"/>
  <c r="G17"/>
  <c r="F17"/>
  <c r="H17" s="1"/>
  <c r="I16"/>
  <c r="G16"/>
  <c r="F16"/>
  <c r="H16" s="1"/>
  <c r="F12"/>
  <c r="E12"/>
  <c r="E11"/>
  <c r="F11" s="1"/>
  <c r="F8"/>
  <c r="E8"/>
  <c r="E7"/>
  <c r="F7" s="1"/>
  <c r="F6"/>
  <c r="E6"/>
  <c r="E5"/>
  <c r="F5" s="1"/>
</calcChain>
</file>

<file path=xl/sharedStrings.xml><?xml version="1.0" encoding="utf-8"?>
<sst xmlns="http://schemas.openxmlformats.org/spreadsheetml/2006/main" count="46" uniqueCount="21">
  <si>
    <t>Pi</t>
  </si>
  <si>
    <t>Ohne Antrieb, ohne Dämpfung</t>
  </si>
  <si>
    <t>Umläufe</t>
  </si>
  <si>
    <t>Zeit</t>
  </si>
  <si>
    <t>Frequenz</t>
  </si>
  <si>
    <t>Kreisfrequenz</t>
  </si>
  <si>
    <t>Auslenkung initial</t>
  </si>
  <si>
    <t>I = 0</t>
  </si>
  <si>
    <t>Zeit 2</t>
  </si>
  <si>
    <t>F 2</t>
  </si>
  <si>
    <t>Kf 2</t>
  </si>
  <si>
    <t>A links</t>
  </si>
  <si>
    <t>A rechts</t>
  </si>
  <si>
    <t>I = 0.3A</t>
  </si>
  <si>
    <t>Scwankung I</t>
  </si>
  <si>
    <t>I = 0.8A</t>
  </si>
  <si>
    <t>Amplitudenverläufe gedämpfte Schwingung</t>
  </si>
  <si>
    <t>I [A]</t>
  </si>
  <si>
    <t>T [s]</t>
  </si>
  <si>
    <t>T</t>
  </si>
  <si>
    <t>x</t>
  </si>
</sst>
</file>

<file path=xl/styles.xml><?xml version="1.0" encoding="utf-8"?>
<styleSheet xmlns="http://schemas.openxmlformats.org/spreadsheetml/2006/main"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49"/>
  <sheetViews>
    <sheetView zoomScale="85" zoomScaleNormal="85" workbookViewId="0">
      <selection activeCell="N34" sqref="N34"/>
    </sheetView>
  </sheetViews>
  <sheetFormatPr baseColWidth="10" defaultColWidth="9.140625" defaultRowHeight="12.75"/>
  <cols>
    <col min="1" max="5" width="11.5703125"/>
    <col min="6" max="6" width="14.42578125"/>
    <col min="7" max="1025" width="11.5703125"/>
  </cols>
  <sheetData>
    <row r="1" spans="1:11">
      <c r="E1" t="s">
        <v>0</v>
      </c>
      <c r="F1">
        <v>3.14159265358979</v>
      </c>
    </row>
    <row r="3" spans="1:11">
      <c r="B3" t="s">
        <v>1</v>
      </c>
    </row>
    <row r="4" spans="1:11">
      <c r="C4" t="s">
        <v>2</v>
      </c>
      <c r="D4" t="s">
        <v>3</v>
      </c>
      <c r="E4" t="s">
        <v>4</v>
      </c>
      <c r="F4" t="s">
        <v>5</v>
      </c>
      <c r="H4" t="s">
        <v>6</v>
      </c>
    </row>
    <row r="5" spans="1:11">
      <c r="C5">
        <v>10</v>
      </c>
      <c r="D5">
        <v>20.399999999999999</v>
      </c>
      <c r="E5">
        <f>D5/C5</f>
        <v>2.04</v>
      </c>
      <c r="F5">
        <f>2*$F$1*E5</f>
        <v>12.817698026646344</v>
      </c>
      <c r="H5">
        <v>2</v>
      </c>
    </row>
    <row r="6" spans="1:11">
      <c r="C6">
        <v>10</v>
      </c>
      <c r="D6">
        <v>20.399999999999999</v>
      </c>
      <c r="E6">
        <f>D6/C6</f>
        <v>2.04</v>
      </c>
      <c r="F6">
        <f>2*$F$1*E6</f>
        <v>12.817698026646344</v>
      </c>
      <c r="H6">
        <v>4</v>
      </c>
    </row>
    <row r="7" spans="1:11">
      <c r="C7">
        <v>10</v>
      </c>
      <c r="D7">
        <v>20.2</v>
      </c>
      <c r="E7">
        <f>D7/C7</f>
        <v>2.02</v>
      </c>
      <c r="F7">
        <f>2*$F$1*E7</f>
        <v>12.692034320502751</v>
      </c>
      <c r="H7">
        <v>9</v>
      </c>
    </row>
    <row r="8" spans="1:11">
      <c r="C8">
        <v>10</v>
      </c>
      <c r="D8">
        <v>20.399999999999999</v>
      </c>
      <c r="E8">
        <f>D8/C8</f>
        <v>2.04</v>
      </c>
      <c r="F8">
        <f>2*$F$1*E8</f>
        <v>12.817698026646344</v>
      </c>
      <c r="H8">
        <v>1</v>
      </c>
    </row>
    <row r="11" spans="1:11">
      <c r="A11" t="s">
        <v>7</v>
      </c>
      <c r="C11">
        <v>10</v>
      </c>
      <c r="D11">
        <v>20</v>
      </c>
      <c r="E11">
        <f>D11/C11</f>
        <v>2</v>
      </c>
      <c r="F11">
        <f>2*$F$1*E11</f>
        <v>12.56637061435916</v>
      </c>
    </row>
    <row r="12" spans="1:11">
      <c r="C12">
        <v>10</v>
      </c>
      <c r="D12">
        <v>20</v>
      </c>
      <c r="E12">
        <f>D12/C12</f>
        <v>2</v>
      </c>
      <c r="F12">
        <f>2*$F$1*E12</f>
        <v>12.56637061435916</v>
      </c>
    </row>
    <row r="15" spans="1:11">
      <c r="C15" t="s">
        <v>2</v>
      </c>
      <c r="D15" t="s">
        <v>3</v>
      </c>
      <c r="E15" t="s">
        <v>8</v>
      </c>
      <c r="F15" t="s">
        <v>4</v>
      </c>
      <c r="G15" t="s">
        <v>9</v>
      </c>
      <c r="H15" t="s">
        <v>5</v>
      </c>
      <c r="I15" t="s">
        <v>10</v>
      </c>
      <c r="J15" t="s">
        <v>11</v>
      </c>
      <c r="K15" t="s">
        <v>12</v>
      </c>
    </row>
    <row r="16" spans="1:11">
      <c r="A16" t="s">
        <v>13</v>
      </c>
      <c r="C16">
        <v>10</v>
      </c>
      <c r="D16">
        <v>20</v>
      </c>
      <c r="E16">
        <v>20</v>
      </c>
      <c r="F16">
        <f t="shared" ref="F16:F36" si="0">D16/$C16</f>
        <v>2</v>
      </c>
      <c r="G16">
        <f t="shared" ref="G16:G36" si="1">E16/$C16</f>
        <v>2</v>
      </c>
      <c r="H16">
        <f t="shared" ref="H16:H36" si="2">2*$F$1*F16</f>
        <v>12.56637061435916</v>
      </c>
      <c r="I16">
        <f t="shared" ref="I16:I36" si="3">2*$F$1*G16</f>
        <v>12.56637061435916</v>
      </c>
      <c r="J16">
        <v>4.25</v>
      </c>
      <c r="K16">
        <v>4.45</v>
      </c>
    </row>
    <row r="17" spans="3:13">
      <c r="C17">
        <v>10</v>
      </c>
      <c r="D17">
        <v>20.6</v>
      </c>
      <c r="E17">
        <v>20.6</v>
      </c>
      <c r="F17">
        <f t="shared" si="0"/>
        <v>2.06</v>
      </c>
      <c r="G17">
        <f t="shared" si="1"/>
        <v>2.06</v>
      </c>
      <c r="H17">
        <f t="shared" si="2"/>
        <v>12.943361732789935</v>
      </c>
      <c r="I17">
        <f t="shared" si="3"/>
        <v>12.943361732789935</v>
      </c>
      <c r="J17">
        <v>4.9000000000000004</v>
      </c>
      <c r="K17">
        <v>5.05</v>
      </c>
    </row>
    <row r="18" spans="3:13">
      <c r="C18">
        <v>10</v>
      </c>
      <c r="D18">
        <v>20.399999999999999</v>
      </c>
      <c r="E18">
        <v>20.2</v>
      </c>
      <c r="F18">
        <f t="shared" si="0"/>
        <v>2.04</v>
      </c>
      <c r="G18">
        <f t="shared" si="1"/>
        <v>2.02</v>
      </c>
      <c r="H18">
        <f t="shared" si="2"/>
        <v>12.817698026646344</v>
      </c>
      <c r="I18">
        <f t="shared" si="3"/>
        <v>12.692034320502751</v>
      </c>
      <c r="J18">
        <v>6</v>
      </c>
      <c r="K18">
        <v>6.15</v>
      </c>
    </row>
    <row r="19" spans="3:13">
      <c r="C19">
        <v>10</v>
      </c>
      <c r="D19">
        <v>19</v>
      </c>
      <c r="E19">
        <v>19</v>
      </c>
      <c r="F19">
        <f t="shared" si="0"/>
        <v>1.9</v>
      </c>
      <c r="G19">
        <f t="shared" si="1"/>
        <v>1.9</v>
      </c>
      <c r="H19">
        <f t="shared" si="2"/>
        <v>11.938052083641201</v>
      </c>
      <c r="I19">
        <f t="shared" si="3"/>
        <v>11.938052083641201</v>
      </c>
      <c r="J19">
        <v>2.2000000000000002</v>
      </c>
      <c r="K19">
        <v>2.4</v>
      </c>
    </row>
    <row r="20" spans="3:13">
      <c r="C20">
        <v>10</v>
      </c>
      <c r="D20">
        <v>19.399999999999999</v>
      </c>
      <c r="E20">
        <v>19.5</v>
      </c>
      <c r="F20">
        <f t="shared" si="0"/>
        <v>1.94</v>
      </c>
      <c r="G20">
        <f t="shared" si="1"/>
        <v>1.95</v>
      </c>
      <c r="H20">
        <f t="shared" si="2"/>
        <v>12.189379495928385</v>
      </c>
      <c r="I20">
        <f t="shared" si="3"/>
        <v>12.252211349000181</v>
      </c>
      <c r="J20">
        <v>2.5</v>
      </c>
      <c r="K20">
        <v>2.8</v>
      </c>
    </row>
    <row r="21" spans="3:13">
      <c r="C21">
        <v>10</v>
      </c>
      <c r="D21">
        <v>20</v>
      </c>
      <c r="E21">
        <v>20</v>
      </c>
      <c r="F21">
        <f t="shared" si="0"/>
        <v>2</v>
      </c>
      <c r="G21">
        <f t="shared" si="1"/>
        <v>2</v>
      </c>
      <c r="H21">
        <f t="shared" si="2"/>
        <v>12.56637061435916</v>
      </c>
      <c r="I21">
        <f t="shared" si="3"/>
        <v>12.56637061435916</v>
      </c>
      <c r="J21">
        <v>5.05</v>
      </c>
      <c r="K21">
        <v>5.2</v>
      </c>
    </row>
    <row r="22" spans="3:13">
      <c r="C22">
        <v>10</v>
      </c>
      <c r="D22">
        <v>21.2</v>
      </c>
      <c r="E22">
        <v>21.2</v>
      </c>
      <c r="F22">
        <f t="shared" si="0"/>
        <v>2.12</v>
      </c>
      <c r="G22">
        <f t="shared" si="1"/>
        <v>2.12</v>
      </c>
      <c r="H22">
        <f t="shared" si="2"/>
        <v>13.32035285122071</v>
      </c>
      <c r="I22">
        <f t="shared" si="3"/>
        <v>13.32035285122071</v>
      </c>
      <c r="J22">
        <v>3.05</v>
      </c>
      <c r="K22">
        <v>3.3</v>
      </c>
    </row>
    <row r="23" spans="3:13">
      <c r="C23">
        <v>10</v>
      </c>
      <c r="D23">
        <v>21.4</v>
      </c>
      <c r="E23">
        <v>21.2</v>
      </c>
      <c r="F23">
        <f t="shared" si="0"/>
        <v>2.1399999999999997</v>
      </c>
      <c r="G23">
        <f t="shared" si="1"/>
        <v>2.12</v>
      </c>
      <c r="H23">
        <f t="shared" si="2"/>
        <v>13.446016557364299</v>
      </c>
      <c r="I23">
        <f t="shared" si="3"/>
        <v>13.32035285122071</v>
      </c>
      <c r="J23">
        <v>3</v>
      </c>
      <c r="K23">
        <v>3.15</v>
      </c>
    </row>
    <row r="24" spans="3:13">
      <c r="C24">
        <v>10</v>
      </c>
      <c r="D24">
        <v>20.399999999999999</v>
      </c>
      <c r="E24">
        <v>20.239999999999998</v>
      </c>
      <c r="F24">
        <f t="shared" si="0"/>
        <v>2.04</v>
      </c>
      <c r="G24">
        <f t="shared" si="1"/>
        <v>2.024</v>
      </c>
      <c r="H24">
        <f t="shared" si="2"/>
        <v>12.817698026646344</v>
      </c>
      <c r="I24">
        <f t="shared" si="3"/>
        <v>12.71716706173147</v>
      </c>
      <c r="J24">
        <v>5.5</v>
      </c>
      <c r="K24">
        <v>5.7</v>
      </c>
    </row>
    <row r="25" spans="3:13">
      <c r="C25">
        <v>10</v>
      </c>
      <c r="D25">
        <v>20.399999999999999</v>
      </c>
      <c r="E25">
        <v>20.399999999999999</v>
      </c>
      <c r="F25">
        <f t="shared" si="0"/>
        <v>2.04</v>
      </c>
      <c r="G25">
        <f t="shared" si="1"/>
        <v>2.04</v>
      </c>
      <c r="H25">
        <f t="shared" si="2"/>
        <v>12.817698026646344</v>
      </c>
      <c r="I25">
        <f t="shared" si="3"/>
        <v>12.817698026646344</v>
      </c>
      <c r="J25">
        <v>6.15</v>
      </c>
      <c r="K25">
        <v>6.3</v>
      </c>
    </row>
    <row r="26" spans="3:13">
      <c r="C26">
        <v>10</v>
      </c>
      <c r="D26">
        <v>20.2</v>
      </c>
      <c r="E26">
        <v>20.2</v>
      </c>
      <c r="F26">
        <f t="shared" si="0"/>
        <v>2.02</v>
      </c>
      <c r="G26">
        <f t="shared" si="1"/>
        <v>2.02</v>
      </c>
      <c r="H26">
        <f t="shared" si="2"/>
        <v>12.692034320502751</v>
      </c>
      <c r="I26">
        <f t="shared" si="3"/>
        <v>12.692034320502751</v>
      </c>
      <c r="J26">
        <v>6.8</v>
      </c>
      <c r="K26">
        <v>7</v>
      </c>
    </row>
    <row r="27" spans="3:13">
      <c r="C27">
        <v>10</v>
      </c>
      <c r="D27">
        <v>20</v>
      </c>
      <c r="E27">
        <v>20</v>
      </c>
      <c r="F27">
        <f t="shared" si="0"/>
        <v>2</v>
      </c>
      <c r="G27">
        <f t="shared" si="1"/>
        <v>2</v>
      </c>
      <c r="H27">
        <f t="shared" si="2"/>
        <v>12.56637061435916</v>
      </c>
      <c r="I27">
        <f t="shared" si="3"/>
        <v>12.56637061435916</v>
      </c>
      <c r="J27">
        <v>3.9</v>
      </c>
      <c r="K27">
        <v>4.0999999999999996</v>
      </c>
      <c r="M27" t="s">
        <v>14</v>
      </c>
    </row>
    <row r="28" spans="3:13">
      <c r="C28">
        <v>10</v>
      </c>
      <c r="D28">
        <v>15.6</v>
      </c>
      <c r="F28">
        <f t="shared" si="0"/>
        <v>1.56</v>
      </c>
      <c r="G28">
        <f t="shared" si="1"/>
        <v>0</v>
      </c>
      <c r="H28">
        <f t="shared" si="2"/>
        <v>9.8017690792001453</v>
      </c>
      <c r="I28">
        <f t="shared" si="3"/>
        <v>0</v>
      </c>
      <c r="J28">
        <v>0.7</v>
      </c>
      <c r="K28">
        <v>0.8</v>
      </c>
    </row>
    <row r="29" spans="3:13">
      <c r="C29">
        <v>10</v>
      </c>
      <c r="D29">
        <v>17.8</v>
      </c>
      <c r="F29">
        <f t="shared" si="0"/>
        <v>1.78</v>
      </c>
      <c r="G29">
        <f t="shared" si="1"/>
        <v>0</v>
      </c>
      <c r="H29">
        <f t="shared" si="2"/>
        <v>11.184069846779652</v>
      </c>
      <c r="I29">
        <f t="shared" si="3"/>
        <v>0</v>
      </c>
      <c r="J29">
        <v>1.3</v>
      </c>
      <c r="K29">
        <v>1.4</v>
      </c>
    </row>
    <row r="30" spans="3:13">
      <c r="C30">
        <v>10</v>
      </c>
      <c r="D30">
        <v>18</v>
      </c>
      <c r="F30">
        <f t="shared" si="0"/>
        <v>1.8</v>
      </c>
      <c r="G30">
        <f t="shared" si="1"/>
        <v>0</v>
      </c>
      <c r="H30">
        <f t="shared" si="2"/>
        <v>11.309733552923245</v>
      </c>
      <c r="I30">
        <f t="shared" si="3"/>
        <v>0</v>
      </c>
      <c r="J30">
        <v>1.4</v>
      </c>
      <c r="K30">
        <v>1.5</v>
      </c>
    </row>
    <row r="31" spans="3:13">
      <c r="C31">
        <v>10</v>
      </c>
      <c r="D31">
        <v>24.4</v>
      </c>
      <c r="F31">
        <f t="shared" si="0"/>
        <v>2.44</v>
      </c>
      <c r="G31">
        <f t="shared" si="1"/>
        <v>0</v>
      </c>
      <c r="H31">
        <f t="shared" si="2"/>
        <v>15.330972149518175</v>
      </c>
      <c r="I31">
        <f t="shared" si="3"/>
        <v>0</v>
      </c>
      <c r="J31">
        <v>1.1000000000000001</v>
      </c>
      <c r="K31">
        <v>1.3</v>
      </c>
    </row>
    <row r="32" spans="3:13">
      <c r="C32">
        <v>10</v>
      </c>
      <c r="D32">
        <v>23.2</v>
      </c>
      <c r="F32">
        <f t="shared" si="0"/>
        <v>2.3199999999999998</v>
      </c>
      <c r="G32">
        <f t="shared" si="1"/>
        <v>0</v>
      </c>
      <c r="H32">
        <f t="shared" si="2"/>
        <v>14.576989912656625</v>
      </c>
      <c r="I32">
        <f t="shared" si="3"/>
        <v>0</v>
      </c>
      <c r="J32">
        <v>1.5</v>
      </c>
      <c r="K32">
        <v>1.7</v>
      </c>
    </row>
    <row r="33" spans="1:11">
      <c r="C33">
        <v>10</v>
      </c>
      <c r="D33">
        <v>21.8</v>
      </c>
      <c r="F33">
        <f t="shared" si="0"/>
        <v>2.1800000000000002</v>
      </c>
      <c r="G33">
        <f t="shared" si="1"/>
        <v>0</v>
      </c>
      <c r="H33">
        <f t="shared" si="2"/>
        <v>13.697343969651486</v>
      </c>
      <c r="I33">
        <f t="shared" si="3"/>
        <v>0</v>
      </c>
      <c r="J33">
        <v>2.1</v>
      </c>
      <c r="K33">
        <v>2.2000000000000002</v>
      </c>
    </row>
    <row r="34" spans="1:11">
      <c r="C34">
        <v>10</v>
      </c>
      <c r="D34">
        <v>37.4</v>
      </c>
      <c r="F34">
        <f t="shared" si="0"/>
        <v>3.7399999999999998</v>
      </c>
      <c r="G34">
        <f t="shared" si="1"/>
        <v>0</v>
      </c>
      <c r="H34">
        <f t="shared" si="2"/>
        <v>23.499113048851626</v>
      </c>
      <c r="I34">
        <f t="shared" si="3"/>
        <v>0</v>
      </c>
      <c r="J34">
        <v>0.6</v>
      </c>
      <c r="K34">
        <v>0.7</v>
      </c>
    </row>
    <row r="35" spans="1:11">
      <c r="C35">
        <v>10</v>
      </c>
      <c r="D35">
        <v>7.6</v>
      </c>
      <c r="E35">
        <v>7.4</v>
      </c>
      <c r="F35">
        <f t="shared" si="0"/>
        <v>0.76</v>
      </c>
      <c r="G35">
        <f t="shared" si="1"/>
        <v>0.74</v>
      </c>
      <c r="H35">
        <f t="shared" si="2"/>
        <v>4.7752208334564807</v>
      </c>
      <c r="I35">
        <f t="shared" si="3"/>
        <v>4.6495571273128888</v>
      </c>
      <c r="J35">
        <v>-0.05</v>
      </c>
      <c r="K35">
        <v>0.15</v>
      </c>
    </row>
    <row r="36" spans="1:11">
      <c r="C36">
        <v>10</v>
      </c>
      <c r="D36">
        <v>15.6</v>
      </c>
      <c r="F36">
        <f t="shared" si="0"/>
        <v>1.56</v>
      </c>
      <c r="G36">
        <f t="shared" si="1"/>
        <v>0</v>
      </c>
      <c r="H36">
        <f t="shared" si="2"/>
        <v>9.8017690792001453</v>
      </c>
      <c r="I36">
        <f t="shared" si="3"/>
        <v>0</v>
      </c>
      <c r="J36">
        <v>0.6</v>
      </c>
      <c r="K36">
        <v>0.8</v>
      </c>
    </row>
    <row r="39" spans="1:11">
      <c r="A39" t="s">
        <v>15</v>
      </c>
      <c r="C39" t="s">
        <v>2</v>
      </c>
      <c r="D39" t="s">
        <v>3</v>
      </c>
      <c r="E39" t="s">
        <v>8</v>
      </c>
      <c r="F39" t="s">
        <v>4</v>
      </c>
      <c r="G39" t="s">
        <v>9</v>
      </c>
      <c r="H39" t="s">
        <v>5</v>
      </c>
      <c r="I39" t="s">
        <v>10</v>
      </c>
      <c r="J39" t="s">
        <v>11</v>
      </c>
      <c r="K39" t="s">
        <v>12</v>
      </c>
    </row>
    <row r="40" spans="1:11">
      <c r="C40">
        <v>5</v>
      </c>
      <c r="D40">
        <v>15.4</v>
      </c>
      <c r="E40">
        <v>15.2</v>
      </c>
      <c r="F40">
        <f t="shared" ref="F40:F49" si="4">D40/$C40</f>
        <v>3.08</v>
      </c>
      <c r="G40">
        <f t="shared" ref="G40:G49" si="5">E40/$C40</f>
        <v>3.04</v>
      </c>
      <c r="H40">
        <f t="shared" ref="H40:H49" si="6">2*$F$1*F40</f>
        <v>19.352210746113109</v>
      </c>
      <c r="I40">
        <f t="shared" ref="I40:I49" si="7">2*$F$1*G40</f>
        <v>19.100883333825923</v>
      </c>
      <c r="J40">
        <v>0.4</v>
      </c>
      <c r="K40">
        <v>0.55000000000000004</v>
      </c>
    </row>
    <row r="41" spans="1:11">
      <c r="C41">
        <v>5</v>
      </c>
      <c r="D41">
        <v>14</v>
      </c>
      <c r="E41">
        <v>14</v>
      </c>
      <c r="F41">
        <f t="shared" si="4"/>
        <v>2.8</v>
      </c>
      <c r="G41">
        <f t="shared" si="5"/>
        <v>2.8</v>
      </c>
      <c r="H41">
        <f t="shared" si="6"/>
        <v>17.592918860102824</v>
      </c>
      <c r="I41">
        <f t="shared" si="7"/>
        <v>17.592918860102824</v>
      </c>
      <c r="J41">
        <v>0.4</v>
      </c>
      <c r="K41">
        <v>0.7</v>
      </c>
    </row>
    <row r="42" spans="1:11">
      <c r="C42">
        <v>5</v>
      </c>
      <c r="D42">
        <v>13</v>
      </c>
      <c r="E42">
        <v>13</v>
      </c>
      <c r="F42">
        <f t="shared" si="4"/>
        <v>2.6</v>
      </c>
      <c r="G42">
        <f t="shared" si="5"/>
        <v>2.6</v>
      </c>
      <c r="H42">
        <f t="shared" si="6"/>
        <v>16.33628179866691</v>
      </c>
      <c r="I42">
        <f t="shared" si="7"/>
        <v>16.33628179866691</v>
      </c>
      <c r="J42">
        <v>0.5</v>
      </c>
      <c r="K42">
        <v>0.8</v>
      </c>
    </row>
    <row r="43" spans="1:11">
      <c r="C43">
        <v>5</v>
      </c>
      <c r="D43">
        <v>12.2</v>
      </c>
      <c r="E43">
        <v>12.2</v>
      </c>
      <c r="F43">
        <f t="shared" si="4"/>
        <v>2.44</v>
      </c>
      <c r="G43">
        <f t="shared" si="5"/>
        <v>2.44</v>
      </c>
      <c r="H43">
        <f t="shared" si="6"/>
        <v>15.330972149518175</v>
      </c>
      <c r="I43">
        <f t="shared" si="7"/>
        <v>15.330972149518175</v>
      </c>
      <c r="J43">
        <v>0.6</v>
      </c>
      <c r="K43">
        <v>0.9</v>
      </c>
    </row>
    <row r="44" spans="1:11">
      <c r="C44">
        <v>5</v>
      </c>
      <c r="D44">
        <v>10.6</v>
      </c>
      <c r="E44">
        <v>10.199999999999999</v>
      </c>
      <c r="F44">
        <f t="shared" si="4"/>
        <v>2.12</v>
      </c>
      <c r="G44">
        <f t="shared" si="5"/>
        <v>2.04</v>
      </c>
      <c r="H44">
        <f t="shared" si="6"/>
        <v>13.32035285122071</v>
      </c>
      <c r="I44">
        <f t="shared" si="7"/>
        <v>12.817698026646344</v>
      </c>
      <c r="J44">
        <v>1</v>
      </c>
      <c r="K44">
        <v>1.2</v>
      </c>
    </row>
    <row r="45" spans="1:11">
      <c r="C45">
        <v>5</v>
      </c>
      <c r="D45">
        <v>9.6</v>
      </c>
      <c r="E45">
        <v>9.6</v>
      </c>
      <c r="F45">
        <f t="shared" si="4"/>
        <v>1.92</v>
      </c>
      <c r="G45">
        <f t="shared" si="5"/>
        <v>1.92</v>
      </c>
      <c r="H45">
        <f t="shared" si="6"/>
        <v>12.063715789784792</v>
      </c>
      <c r="I45">
        <f t="shared" si="7"/>
        <v>12.063715789784792</v>
      </c>
      <c r="J45">
        <v>0.7</v>
      </c>
      <c r="K45">
        <v>0.9</v>
      </c>
    </row>
    <row r="46" spans="1:11">
      <c r="C46">
        <v>5</v>
      </c>
      <c r="D46">
        <v>10.199999999999999</v>
      </c>
      <c r="F46">
        <f t="shared" si="4"/>
        <v>2.04</v>
      </c>
      <c r="G46">
        <f t="shared" si="5"/>
        <v>0</v>
      </c>
      <c r="H46">
        <f t="shared" si="6"/>
        <v>12.817698026646344</v>
      </c>
      <c r="I46">
        <f t="shared" si="7"/>
        <v>0</v>
      </c>
      <c r="J46">
        <v>1</v>
      </c>
      <c r="K46">
        <v>1.1499999999999999</v>
      </c>
    </row>
    <row r="47" spans="1:11">
      <c r="C47">
        <v>5</v>
      </c>
      <c r="D47">
        <v>9.1999999999999993</v>
      </c>
      <c r="E47">
        <v>9</v>
      </c>
      <c r="F47">
        <f t="shared" si="4"/>
        <v>1.8399999999999999</v>
      </c>
      <c r="G47">
        <f t="shared" si="5"/>
        <v>1.8</v>
      </c>
      <c r="H47">
        <f t="shared" si="6"/>
        <v>11.561060965210427</v>
      </c>
      <c r="I47">
        <f t="shared" si="7"/>
        <v>11.309733552923245</v>
      </c>
      <c r="J47">
        <v>0.6</v>
      </c>
      <c r="K47">
        <v>0.8</v>
      </c>
    </row>
    <row r="48" spans="1:11">
      <c r="C48">
        <v>5</v>
      </c>
      <c r="D48">
        <v>8.4</v>
      </c>
      <c r="E48">
        <v>8.5</v>
      </c>
      <c r="F48">
        <f t="shared" si="4"/>
        <v>1.6800000000000002</v>
      </c>
      <c r="G48">
        <f t="shared" si="5"/>
        <v>1.7</v>
      </c>
      <c r="H48">
        <f t="shared" si="6"/>
        <v>10.555751316061695</v>
      </c>
      <c r="I48">
        <f t="shared" si="7"/>
        <v>10.681415022205286</v>
      </c>
      <c r="J48">
        <v>0.4</v>
      </c>
      <c r="K48">
        <v>0.65</v>
      </c>
    </row>
    <row r="49" spans="3:11">
      <c r="C49">
        <v>5</v>
      </c>
      <c r="D49">
        <v>6.8</v>
      </c>
      <c r="E49">
        <v>6.8</v>
      </c>
      <c r="F49">
        <f t="shared" si="4"/>
        <v>1.3599999999999999</v>
      </c>
      <c r="G49">
        <f t="shared" si="5"/>
        <v>1.3599999999999999</v>
      </c>
      <c r="H49">
        <f t="shared" si="6"/>
        <v>8.545132017764228</v>
      </c>
      <c r="I49">
        <f t="shared" si="7"/>
        <v>8.545132017764228</v>
      </c>
      <c r="J49">
        <v>0.1</v>
      </c>
      <c r="K49">
        <v>0.3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O65"/>
  <sheetViews>
    <sheetView tabSelected="1" zoomScale="40" zoomScaleNormal="40" workbookViewId="0">
      <selection activeCell="M55" sqref="M55"/>
    </sheetView>
  </sheetViews>
  <sheetFormatPr baseColWidth="10" defaultRowHeight="12.75"/>
  <sheetData>
    <row r="1" spans="1:15">
      <c r="A1" t="s">
        <v>16</v>
      </c>
    </row>
    <row r="3" spans="1:15">
      <c r="A3" t="s">
        <v>17</v>
      </c>
      <c r="B3">
        <v>0.65</v>
      </c>
      <c r="E3" t="s">
        <v>17</v>
      </c>
      <c r="F3">
        <v>0.8</v>
      </c>
      <c r="I3" t="s">
        <v>17</v>
      </c>
      <c r="J3">
        <v>0.5</v>
      </c>
      <c r="M3" t="s">
        <v>17</v>
      </c>
      <c r="N3">
        <v>0.5</v>
      </c>
    </row>
    <row r="4" spans="1:15">
      <c r="A4" t="s">
        <v>18</v>
      </c>
      <c r="B4">
        <v>2.04</v>
      </c>
      <c r="E4" t="s">
        <v>18</v>
      </c>
      <c r="F4">
        <v>2.0659999999999998</v>
      </c>
      <c r="I4" t="s">
        <v>18</v>
      </c>
      <c r="J4">
        <v>2.04</v>
      </c>
      <c r="M4" t="s">
        <v>18</v>
      </c>
      <c r="N4">
        <v>2.04</v>
      </c>
    </row>
    <row r="6" spans="1:15">
      <c r="A6" t="s">
        <v>19</v>
      </c>
      <c r="B6" t="s">
        <v>20</v>
      </c>
      <c r="E6" t="s">
        <v>19</v>
      </c>
      <c r="F6" t="s">
        <v>20</v>
      </c>
      <c r="I6" t="s">
        <v>19</v>
      </c>
      <c r="J6" t="s">
        <v>20</v>
      </c>
      <c r="M6" t="s">
        <v>19</v>
      </c>
      <c r="N6" t="s">
        <v>20</v>
      </c>
    </row>
    <row r="7" spans="1:15">
      <c r="A7">
        <f>0</f>
        <v>0</v>
      </c>
      <c r="B7">
        <v>6</v>
      </c>
      <c r="C7">
        <v>6</v>
      </c>
      <c r="E7">
        <f>0</f>
        <v>0</v>
      </c>
      <c r="F7">
        <v>6</v>
      </c>
      <c r="G7">
        <v>6</v>
      </c>
      <c r="I7">
        <f>0</f>
        <v>0</v>
      </c>
      <c r="J7">
        <v>6</v>
      </c>
      <c r="K7">
        <v>6</v>
      </c>
      <c r="M7">
        <f>0</f>
        <v>0</v>
      </c>
      <c r="N7">
        <v>6</v>
      </c>
      <c r="O7">
        <v>6</v>
      </c>
    </row>
    <row r="8" spans="1:15">
      <c r="A8">
        <f>A7+$B$4/2</f>
        <v>1.02</v>
      </c>
      <c r="B8">
        <v>4.8</v>
      </c>
      <c r="C8">
        <v>4.7</v>
      </c>
      <c r="E8">
        <f>E7+$B$4/2</f>
        <v>1.02</v>
      </c>
      <c r="F8">
        <v>4.25</v>
      </c>
      <c r="G8">
        <v>4.3</v>
      </c>
      <c r="I8">
        <f>I7+$B$4/2</f>
        <v>1.02</v>
      </c>
      <c r="J8">
        <v>5.2</v>
      </c>
      <c r="K8">
        <v>5.2</v>
      </c>
      <c r="M8">
        <f>M7+$B$4/2</f>
        <v>1.02</v>
      </c>
      <c r="N8">
        <v>5.7</v>
      </c>
      <c r="O8">
        <v>5.7</v>
      </c>
    </row>
    <row r="9" spans="1:15">
      <c r="A9">
        <f t="shared" ref="A9:A39" si="0">A8+$B$4/2</f>
        <v>2.04</v>
      </c>
      <c r="B9">
        <v>3.8</v>
      </c>
      <c r="C9">
        <v>3.75</v>
      </c>
      <c r="E9">
        <f t="shared" ref="E9:E29" si="1">E8+$B$4/2</f>
        <v>2.04</v>
      </c>
      <c r="F9">
        <v>3</v>
      </c>
      <c r="G9">
        <v>3.05</v>
      </c>
      <c r="I9">
        <f t="shared" ref="I9:I37" si="2">I8+$B$4/2</f>
        <v>2.04</v>
      </c>
      <c r="J9">
        <v>4.5</v>
      </c>
      <c r="K9">
        <v>4.5</v>
      </c>
      <c r="M9">
        <f t="shared" ref="M9:M65" si="3">M8+$B$4/2</f>
        <v>2.04</v>
      </c>
      <c r="N9">
        <v>5.3</v>
      </c>
      <c r="O9">
        <v>5.2</v>
      </c>
    </row>
    <row r="10" spans="1:15">
      <c r="A10">
        <f t="shared" si="0"/>
        <v>3.06</v>
      </c>
      <c r="B10">
        <v>3</v>
      </c>
      <c r="C10">
        <v>3</v>
      </c>
      <c r="E10">
        <f t="shared" si="1"/>
        <v>3.06</v>
      </c>
      <c r="F10">
        <v>2.1</v>
      </c>
      <c r="G10">
        <v>2.15</v>
      </c>
      <c r="I10">
        <f t="shared" si="2"/>
        <v>3.06</v>
      </c>
      <c r="J10">
        <v>3.95</v>
      </c>
      <c r="K10">
        <v>3.95</v>
      </c>
      <c r="M10">
        <f t="shared" si="3"/>
        <v>3.06</v>
      </c>
      <c r="N10">
        <v>5</v>
      </c>
      <c r="O10">
        <v>5</v>
      </c>
    </row>
    <row r="11" spans="1:15">
      <c r="A11">
        <f t="shared" si="0"/>
        <v>4.08</v>
      </c>
      <c r="B11">
        <v>2.4</v>
      </c>
      <c r="C11">
        <v>2.4</v>
      </c>
      <c r="E11">
        <f t="shared" si="1"/>
        <v>4.08</v>
      </c>
      <c r="F11">
        <v>1.5</v>
      </c>
      <c r="G11">
        <v>1.5</v>
      </c>
      <c r="I11">
        <f t="shared" si="2"/>
        <v>4.08</v>
      </c>
      <c r="J11">
        <v>3.35</v>
      </c>
      <c r="K11">
        <v>3.4</v>
      </c>
      <c r="M11">
        <f t="shared" si="3"/>
        <v>4.08</v>
      </c>
      <c r="N11">
        <v>4.7</v>
      </c>
      <c r="O11">
        <v>4.8</v>
      </c>
    </row>
    <row r="12" spans="1:15">
      <c r="A12">
        <f t="shared" si="0"/>
        <v>5.0999999999999996</v>
      </c>
      <c r="B12">
        <v>1.9</v>
      </c>
      <c r="C12">
        <v>1.85</v>
      </c>
      <c r="E12">
        <f t="shared" si="1"/>
        <v>5.0999999999999996</v>
      </c>
      <c r="F12">
        <v>1.05</v>
      </c>
      <c r="G12">
        <v>1.05</v>
      </c>
      <c r="I12">
        <f t="shared" si="2"/>
        <v>5.0999999999999996</v>
      </c>
      <c r="J12">
        <v>3</v>
      </c>
      <c r="K12">
        <v>2.95</v>
      </c>
      <c r="M12">
        <f t="shared" si="3"/>
        <v>5.0999999999999996</v>
      </c>
      <c r="N12">
        <v>4.4000000000000004</v>
      </c>
      <c r="O12">
        <v>4.4000000000000004</v>
      </c>
    </row>
    <row r="13" spans="1:15">
      <c r="A13">
        <f t="shared" si="0"/>
        <v>6.1199999999999992</v>
      </c>
      <c r="B13">
        <v>1.5</v>
      </c>
      <c r="C13">
        <v>1.5</v>
      </c>
      <c r="E13">
        <f t="shared" si="1"/>
        <v>6.1199999999999992</v>
      </c>
      <c r="F13">
        <v>0.75</v>
      </c>
      <c r="G13">
        <v>0.7</v>
      </c>
      <c r="I13">
        <f t="shared" si="2"/>
        <v>6.1199999999999992</v>
      </c>
      <c r="J13">
        <v>2.5499999999999998</v>
      </c>
      <c r="K13">
        <v>2.5499999999999998</v>
      </c>
      <c r="M13">
        <f t="shared" si="3"/>
        <v>6.1199999999999992</v>
      </c>
      <c r="N13">
        <v>4.0999999999999996</v>
      </c>
      <c r="O13">
        <v>4.0999999999999996</v>
      </c>
    </row>
    <row r="14" spans="1:15">
      <c r="A14">
        <f t="shared" si="0"/>
        <v>7.1399999999999988</v>
      </c>
      <c r="B14">
        <v>1.1499999999999999</v>
      </c>
      <c r="C14">
        <v>1.1000000000000001</v>
      </c>
      <c r="E14">
        <f t="shared" si="1"/>
        <v>7.1399999999999988</v>
      </c>
      <c r="F14">
        <v>0.5</v>
      </c>
      <c r="G14">
        <v>0.5</v>
      </c>
      <c r="I14">
        <f t="shared" si="2"/>
        <v>7.1399999999999988</v>
      </c>
      <c r="J14">
        <v>2.25</v>
      </c>
      <c r="K14">
        <v>2.2000000000000002</v>
      </c>
      <c r="M14">
        <f t="shared" si="3"/>
        <v>7.1399999999999988</v>
      </c>
      <c r="N14">
        <v>3.9</v>
      </c>
      <c r="O14">
        <v>3.9</v>
      </c>
    </row>
    <row r="15" spans="1:15">
      <c r="A15">
        <f t="shared" si="0"/>
        <v>8.1599999999999984</v>
      </c>
      <c r="B15">
        <v>0.9</v>
      </c>
      <c r="C15">
        <v>0.9</v>
      </c>
      <c r="E15">
        <f t="shared" si="1"/>
        <v>8.1599999999999984</v>
      </c>
      <c r="F15">
        <v>0.3</v>
      </c>
      <c r="G15">
        <v>0.3</v>
      </c>
      <c r="I15">
        <f t="shared" si="2"/>
        <v>8.1599999999999984</v>
      </c>
      <c r="J15">
        <v>1.8</v>
      </c>
      <c r="K15">
        <v>1.85</v>
      </c>
      <c r="M15">
        <f t="shared" si="3"/>
        <v>8.1599999999999984</v>
      </c>
      <c r="N15">
        <v>3.6</v>
      </c>
      <c r="O15">
        <v>3.65</v>
      </c>
    </row>
    <row r="16" spans="1:15">
      <c r="A16">
        <f t="shared" si="0"/>
        <v>9.1799999999999979</v>
      </c>
      <c r="B16">
        <v>0.7</v>
      </c>
      <c r="C16">
        <v>0.7</v>
      </c>
      <c r="E16">
        <f t="shared" si="1"/>
        <v>9.1799999999999979</v>
      </c>
      <c r="F16">
        <v>0.2</v>
      </c>
      <c r="G16">
        <v>0.2</v>
      </c>
      <c r="I16">
        <f t="shared" si="2"/>
        <v>9.1799999999999979</v>
      </c>
      <c r="J16">
        <v>1.6</v>
      </c>
      <c r="K16">
        <v>1.6</v>
      </c>
      <c r="M16">
        <f t="shared" si="3"/>
        <v>9.1799999999999979</v>
      </c>
      <c r="N16">
        <v>3.4</v>
      </c>
      <c r="O16">
        <v>3.45</v>
      </c>
    </row>
    <row r="17" spans="1:15">
      <c r="A17">
        <f t="shared" si="0"/>
        <v>10.199999999999998</v>
      </c>
      <c r="B17">
        <v>0.55000000000000004</v>
      </c>
      <c r="C17">
        <v>0.55000000000000004</v>
      </c>
      <c r="E17">
        <f t="shared" si="1"/>
        <v>10.199999999999998</v>
      </c>
      <c r="F17">
        <v>0.15</v>
      </c>
      <c r="G17">
        <v>0.15</v>
      </c>
      <c r="I17">
        <f t="shared" si="2"/>
        <v>10.199999999999998</v>
      </c>
      <c r="J17">
        <v>1.2</v>
      </c>
      <c r="K17">
        <v>1.4</v>
      </c>
      <c r="M17">
        <f t="shared" si="3"/>
        <v>10.199999999999998</v>
      </c>
      <c r="N17">
        <v>3.2</v>
      </c>
      <c r="O17">
        <v>3.2</v>
      </c>
    </row>
    <row r="18" spans="1:15">
      <c r="A18">
        <f t="shared" si="0"/>
        <v>11.219999999999997</v>
      </c>
      <c r="B18">
        <v>0.4</v>
      </c>
      <c r="C18">
        <v>0.4</v>
      </c>
      <c r="E18">
        <f t="shared" si="1"/>
        <v>11.219999999999997</v>
      </c>
      <c r="F18">
        <v>0.1</v>
      </c>
      <c r="G18">
        <v>0.1</v>
      </c>
      <c r="I18">
        <f t="shared" si="2"/>
        <v>11.219999999999997</v>
      </c>
      <c r="J18">
        <v>1.1499999999999999</v>
      </c>
      <c r="K18">
        <v>1.1499999999999999</v>
      </c>
      <c r="M18">
        <f t="shared" si="3"/>
        <v>11.219999999999997</v>
      </c>
      <c r="N18">
        <v>3</v>
      </c>
      <c r="O18">
        <v>3</v>
      </c>
    </row>
    <row r="19" spans="1:15">
      <c r="A19">
        <f t="shared" si="0"/>
        <v>12.239999999999997</v>
      </c>
      <c r="B19">
        <v>0.3</v>
      </c>
      <c r="C19">
        <v>0.3</v>
      </c>
      <c r="E19">
        <f t="shared" si="1"/>
        <v>12.239999999999997</v>
      </c>
      <c r="F19">
        <v>0.08</v>
      </c>
      <c r="G19">
        <v>7.0000000000000007E-2</v>
      </c>
      <c r="I19">
        <f t="shared" si="2"/>
        <v>12.239999999999997</v>
      </c>
      <c r="J19">
        <v>0.95</v>
      </c>
      <c r="K19">
        <v>1</v>
      </c>
      <c r="M19">
        <f t="shared" si="3"/>
        <v>12.239999999999997</v>
      </c>
      <c r="N19">
        <v>2.8</v>
      </c>
      <c r="O19">
        <v>2.8</v>
      </c>
    </row>
    <row r="20" spans="1:15">
      <c r="A20">
        <f t="shared" si="0"/>
        <v>13.259999999999996</v>
      </c>
      <c r="B20">
        <v>0.25</v>
      </c>
      <c r="C20">
        <v>0.21</v>
      </c>
      <c r="E20">
        <f t="shared" si="1"/>
        <v>13.259999999999996</v>
      </c>
      <c r="F20">
        <v>0.05</v>
      </c>
      <c r="G20">
        <v>0.05</v>
      </c>
      <c r="I20">
        <f t="shared" si="2"/>
        <v>13.259999999999996</v>
      </c>
      <c r="J20">
        <v>0.85</v>
      </c>
      <c r="K20">
        <v>0.75</v>
      </c>
      <c r="M20">
        <f t="shared" si="3"/>
        <v>13.259999999999996</v>
      </c>
      <c r="N20">
        <v>2.6</v>
      </c>
      <c r="O20">
        <v>2.65</v>
      </c>
    </row>
    <row r="21" spans="1:15">
      <c r="A21">
        <f t="shared" si="0"/>
        <v>14.279999999999996</v>
      </c>
      <c r="B21">
        <v>0.2</v>
      </c>
      <c r="C21">
        <v>0.2</v>
      </c>
      <c r="E21">
        <f t="shared" si="1"/>
        <v>14.279999999999996</v>
      </c>
      <c r="F21">
        <v>0.01</v>
      </c>
      <c r="G21">
        <v>0.02</v>
      </c>
      <c r="I21">
        <f t="shared" si="2"/>
        <v>14.279999999999996</v>
      </c>
      <c r="J21">
        <v>0.65</v>
      </c>
      <c r="K21">
        <v>0.75</v>
      </c>
      <c r="M21">
        <f t="shared" si="3"/>
        <v>14.279999999999996</v>
      </c>
      <c r="N21">
        <v>2.4</v>
      </c>
      <c r="O21">
        <v>2.5</v>
      </c>
    </row>
    <row r="22" spans="1:15">
      <c r="A22">
        <f t="shared" si="0"/>
        <v>15.299999999999995</v>
      </c>
      <c r="B22">
        <v>0.15</v>
      </c>
      <c r="C22">
        <v>0.15</v>
      </c>
      <c r="E22">
        <f t="shared" si="1"/>
        <v>15.299999999999995</v>
      </c>
      <c r="F22">
        <v>0</v>
      </c>
      <c r="G22">
        <v>0.02</v>
      </c>
      <c r="I22">
        <f t="shared" si="2"/>
        <v>15.299999999999995</v>
      </c>
      <c r="J22">
        <v>0.6</v>
      </c>
      <c r="K22">
        <v>0.5</v>
      </c>
      <c r="M22">
        <f t="shared" si="3"/>
        <v>15.299999999999995</v>
      </c>
      <c r="N22">
        <v>2.2999999999999998</v>
      </c>
      <c r="O22">
        <v>2.2999999999999998</v>
      </c>
    </row>
    <row r="23" spans="1:15">
      <c r="A23">
        <f t="shared" si="0"/>
        <v>16.319999999999997</v>
      </c>
      <c r="B23">
        <v>0.1</v>
      </c>
      <c r="C23">
        <v>0.1</v>
      </c>
      <c r="E23">
        <f t="shared" si="1"/>
        <v>16.319999999999997</v>
      </c>
      <c r="F23">
        <v>0</v>
      </c>
      <c r="G23">
        <v>0</v>
      </c>
      <c r="I23">
        <f t="shared" si="2"/>
        <v>16.319999999999997</v>
      </c>
      <c r="J23">
        <v>0.45</v>
      </c>
      <c r="K23">
        <v>0.55000000000000004</v>
      </c>
      <c r="M23">
        <f t="shared" si="3"/>
        <v>16.319999999999997</v>
      </c>
      <c r="N23">
        <v>2.2000000000000002</v>
      </c>
      <c r="O23">
        <v>2.2000000000000002</v>
      </c>
    </row>
    <row r="24" spans="1:15">
      <c r="A24">
        <f t="shared" si="0"/>
        <v>17.339999999999996</v>
      </c>
      <c r="B24">
        <v>0.08</v>
      </c>
      <c r="C24">
        <v>0.09</v>
      </c>
      <c r="I24">
        <f t="shared" si="2"/>
        <v>17.339999999999996</v>
      </c>
      <c r="J24">
        <v>0.45</v>
      </c>
      <c r="K24">
        <v>0.45</v>
      </c>
      <c r="M24">
        <f t="shared" si="3"/>
        <v>17.339999999999996</v>
      </c>
      <c r="N24">
        <v>2</v>
      </c>
      <c r="O24">
        <v>2.0499999999999998</v>
      </c>
    </row>
    <row r="25" spans="1:15">
      <c r="A25">
        <f t="shared" si="0"/>
        <v>18.359999999999996</v>
      </c>
      <c r="B25">
        <v>7.0000000000000007E-2</v>
      </c>
      <c r="C25">
        <v>0.05</v>
      </c>
      <c r="I25">
        <f t="shared" si="2"/>
        <v>18.359999999999996</v>
      </c>
      <c r="J25">
        <v>0.3</v>
      </c>
      <c r="K25">
        <v>0.35</v>
      </c>
      <c r="M25">
        <f t="shared" si="3"/>
        <v>18.359999999999996</v>
      </c>
      <c r="N25">
        <v>1.85</v>
      </c>
      <c r="O25">
        <v>1.9</v>
      </c>
    </row>
    <row r="26" spans="1:15">
      <c r="A26">
        <f>A25+$B$4/2</f>
        <v>19.379999999999995</v>
      </c>
      <c r="B26">
        <v>0.03</v>
      </c>
      <c r="C26">
        <v>0.05</v>
      </c>
      <c r="I26">
        <f t="shared" si="2"/>
        <v>19.379999999999995</v>
      </c>
      <c r="J26">
        <v>0.3</v>
      </c>
      <c r="K26">
        <v>0.25</v>
      </c>
      <c r="M26">
        <f t="shared" si="3"/>
        <v>19.379999999999995</v>
      </c>
      <c r="N26">
        <v>1.8</v>
      </c>
      <c r="O26">
        <v>1.75</v>
      </c>
    </row>
    <row r="27" spans="1:15">
      <c r="A27">
        <f t="shared" si="0"/>
        <v>20.399999999999995</v>
      </c>
      <c r="B27">
        <v>0.02</v>
      </c>
      <c r="C27">
        <v>0.02</v>
      </c>
      <c r="I27">
        <f t="shared" si="2"/>
        <v>20.399999999999995</v>
      </c>
      <c r="J27">
        <v>0.2</v>
      </c>
      <c r="K27">
        <v>0.25</v>
      </c>
      <c r="M27">
        <f t="shared" si="3"/>
        <v>20.399999999999995</v>
      </c>
      <c r="N27">
        <v>1.6</v>
      </c>
      <c r="O27">
        <v>1.65</v>
      </c>
    </row>
    <row r="28" spans="1:15">
      <c r="A28">
        <f t="shared" si="0"/>
        <v>21.419999999999995</v>
      </c>
      <c r="B28">
        <v>0.02</v>
      </c>
      <c r="C28">
        <v>0.03</v>
      </c>
      <c r="I28">
        <f t="shared" si="2"/>
        <v>21.419999999999995</v>
      </c>
      <c r="J28">
        <v>0.2</v>
      </c>
      <c r="K28">
        <v>0.15</v>
      </c>
      <c r="M28">
        <f t="shared" si="3"/>
        <v>21.419999999999995</v>
      </c>
      <c r="N28">
        <v>1.5</v>
      </c>
      <c r="O28">
        <v>1.55</v>
      </c>
    </row>
    <row r="29" spans="1:15">
      <c r="A29">
        <f t="shared" si="0"/>
        <v>22.439999999999994</v>
      </c>
      <c r="B29">
        <v>0</v>
      </c>
      <c r="C29">
        <v>0</v>
      </c>
      <c r="I29">
        <f t="shared" si="2"/>
        <v>22.439999999999994</v>
      </c>
      <c r="J29">
        <v>0.15</v>
      </c>
      <c r="K29">
        <v>0.15</v>
      </c>
      <c r="M29">
        <f t="shared" si="3"/>
        <v>22.439999999999994</v>
      </c>
      <c r="N29">
        <v>1.4</v>
      </c>
      <c r="O29">
        <v>1.4</v>
      </c>
    </row>
    <row r="30" spans="1:15">
      <c r="I30">
        <f t="shared" si="2"/>
        <v>23.459999999999994</v>
      </c>
      <c r="J30">
        <v>0.15</v>
      </c>
      <c r="K30">
        <v>0.1</v>
      </c>
      <c r="M30">
        <f t="shared" si="3"/>
        <v>23.459999999999994</v>
      </c>
      <c r="N30">
        <v>1.3</v>
      </c>
      <c r="O30">
        <v>1.3</v>
      </c>
    </row>
    <row r="31" spans="1:15">
      <c r="I31">
        <f t="shared" si="2"/>
        <v>24.479999999999993</v>
      </c>
      <c r="J31">
        <v>0.1</v>
      </c>
      <c r="K31">
        <v>0.1</v>
      </c>
      <c r="M31">
        <f t="shared" si="3"/>
        <v>24.479999999999993</v>
      </c>
      <c r="N31">
        <v>1.2</v>
      </c>
      <c r="O31">
        <v>1.2</v>
      </c>
    </row>
    <row r="32" spans="1:15">
      <c r="I32">
        <f t="shared" si="2"/>
        <v>25.499999999999993</v>
      </c>
      <c r="J32">
        <v>0.1</v>
      </c>
      <c r="K32">
        <v>0.08</v>
      </c>
      <c r="M32">
        <f t="shared" si="3"/>
        <v>25.499999999999993</v>
      </c>
      <c r="N32">
        <v>1.1000000000000001</v>
      </c>
      <c r="O32">
        <v>1.1499999999999999</v>
      </c>
    </row>
    <row r="33" spans="9:15">
      <c r="I33">
        <f t="shared" si="2"/>
        <v>26.519999999999992</v>
      </c>
      <c r="J33">
        <v>0.05</v>
      </c>
      <c r="K33">
        <v>7.0000000000000007E-2</v>
      </c>
      <c r="M33">
        <f t="shared" si="3"/>
        <v>26.519999999999992</v>
      </c>
      <c r="N33">
        <v>1.1000000000000001</v>
      </c>
      <c r="O33">
        <v>1.1499999999999999</v>
      </c>
    </row>
    <row r="34" spans="9:15">
      <c r="I34">
        <f t="shared" si="2"/>
        <v>27.539999999999992</v>
      </c>
      <c r="J34">
        <v>0.02</v>
      </c>
      <c r="K34">
        <v>0.05</v>
      </c>
      <c r="M34">
        <f t="shared" si="3"/>
        <v>27.539999999999992</v>
      </c>
      <c r="N34">
        <v>0.9</v>
      </c>
      <c r="O34">
        <v>1</v>
      </c>
    </row>
    <row r="35" spans="9:15">
      <c r="I35">
        <f t="shared" si="2"/>
        <v>28.559999999999992</v>
      </c>
      <c r="J35">
        <v>0.02</v>
      </c>
      <c r="K35">
        <v>0.02</v>
      </c>
      <c r="M35">
        <f t="shared" si="3"/>
        <v>28.559999999999992</v>
      </c>
      <c r="N35">
        <v>0.9</v>
      </c>
      <c r="O35">
        <v>0.9</v>
      </c>
    </row>
    <row r="36" spans="9:15">
      <c r="I36">
        <f t="shared" si="2"/>
        <v>29.579999999999991</v>
      </c>
      <c r="J36">
        <v>0.03</v>
      </c>
      <c r="K36">
        <v>0.02</v>
      </c>
      <c r="M36">
        <f t="shared" si="3"/>
        <v>29.579999999999991</v>
      </c>
      <c r="N36">
        <v>0.7</v>
      </c>
      <c r="O36">
        <v>0.85</v>
      </c>
    </row>
    <row r="37" spans="9:15">
      <c r="I37">
        <f t="shared" si="2"/>
        <v>30.599999999999991</v>
      </c>
      <c r="J37">
        <v>0</v>
      </c>
      <c r="K37">
        <v>0</v>
      </c>
      <c r="M37">
        <f t="shared" si="3"/>
        <v>30.599999999999991</v>
      </c>
      <c r="N37">
        <v>0.75</v>
      </c>
      <c r="O37">
        <v>0.8</v>
      </c>
    </row>
    <row r="38" spans="9:15">
      <c r="M38">
        <f t="shared" si="3"/>
        <v>31.61999999999999</v>
      </c>
      <c r="N38">
        <v>0.6</v>
      </c>
      <c r="O38">
        <v>0.7</v>
      </c>
    </row>
    <row r="39" spans="9:15">
      <c r="M39">
        <f t="shared" si="3"/>
        <v>32.639999999999993</v>
      </c>
      <c r="N39">
        <v>0.65</v>
      </c>
      <c r="O39">
        <v>0.65</v>
      </c>
    </row>
    <row r="40" spans="9:15">
      <c r="M40">
        <f t="shared" si="3"/>
        <v>33.659999999999997</v>
      </c>
      <c r="N40">
        <v>0.45</v>
      </c>
      <c r="O40">
        <v>0.6</v>
      </c>
    </row>
    <row r="41" spans="9:15">
      <c r="M41">
        <f t="shared" si="3"/>
        <v>34.68</v>
      </c>
      <c r="N41">
        <v>0.55000000000000004</v>
      </c>
      <c r="O41">
        <v>0.55000000000000004</v>
      </c>
    </row>
    <row r="42" spans="9:15">
      <c r="M42">
        <f t="shared" si="3"/>
        <v>35.700000000000003</v>
      </c>
      <c r="N42">
        <v>0.4</v>
      </c>
      <c r="O42">
        <v>0.5</v>
      </c>
    </row>
    <row r="43" spans="9:15">
      <c r="M43">
        <f t="shared" si="3"/>
        <v>36.720000000000006</v>
      </c>
      <c r="N43">
        <v>0.45</v>
      </c>
      <c r="O43">
        <v>0.45</v>
      </c>
    </row>
    <row r="44" spans="9:15">
      <c r="M44">
        <f t="shared" si="3"/>
        <v>37.740000000000009</v>
      </c>
      <c r="N44">
        <v>0.3</v>
      </c>
      <c r="O44">
        <v>0.45</v>
      </c>
    </row>
    <row r="45" spans="9:15">
      <c r="M45">
        <f t="shared" si="3"/>
        <v>38.760000000000012</v>
      </c>
      <c r="N45">
        <v>0.4</v>
      </c>
      <c r="O45">
        <v>0.4</v>
      </c>
    </row>
    <row r="46" spans="9:15">
      <c r="M46">
        <f t="shared" si="3"/>
        <v>39.780000000000015</v>
      </c>
      <c r="N46">
        <v>0.2</v>
      </c>
      <c r="O46">
        <v>0.35</v>
      </c>
    </row>
    <row r="47" spans="9:15">
      <c r="M47">
        <f t="shared" si="3"/>
        <v>40.800000000000018</v>
      </c>
      <c r="N47">
        <v>0.3</v>
      </c>
      <c r="O47">
        <v>0.35</v>
      </c>
    </row>
    <row r="48" spans="9:15">
      <c r="M48">
        <f t="shared" si="3"/>
        <v>41.820000000000022</v>
      </c>
      <c r="N48">
        <v>0.2</v>
      </c>
      <c r="O48">
        <v>0.3</v>
      </c>
    </row>
    <row r="49" spans="13:15">
      <c r="M49">
        <f t="shared" si="3"/>
        <v>42.840000000000025</v>
      </c>
      <c r="N49">
        <v>0.25</v>
      </c>
      <c r="O49">
        <v>0.25</v>
      </c>
    </row>
    <row r="50" spans="13:15">
      <c r="M50">
        <f t="shared" si="3"/>
        <v>43.860000000000028</v>
      </c>
      <c r="N50">
        <v>0.15</v>
      </c>
      <c r="O50">
        <v>0.25</v>
      </c>
    </row>
    <row r="51" spans="13:15">
      <c r="M51">
        <f t="shared" si="3"/>
        <v>44.880000000000031</v>
      </c>
      <c r="N51">
        <v>0.2</v>
      </c>
      <c r="O51">
        <v>0.22</v>
      </c>
    </row>
    <row r="52" spans="13:15">
      <c r="M52">
        <f t="shared" si="3"/>
        <v>45.900000000000034</v>
      </c>
      <c r="N52">
        <v>0.1</v>
      </c>
      <c r="O52">
        <v>0.2</v>
      </c>
    </row>
    <row r="53" spans="13:15">
      <c r="M53">
        <f t="shared" si="3"/>
        <v>46.920000000000037</v>
      </c>
      <c r="N53">
        <v>0.15</v>
      </c>
      <c r="O53">
        <v>0.2</v>
      </c>
    </row>
    <row r="54" spans="13:15">
      <c r="M54">
        <f t="shared" si="3"/>
        <v>47.94000000000004</v>
      </c>
      <c r="N54">
        <v>0.1</v>
      </c>
      <c r="O54">
        <v>0.15</v>
      </c>
    </row>
    <row r="55" spans="13:15">
      <c r="M55">
        <f t="shared" si="3"/>
        <v>48.960000000000043</v>
      </c>
      <c r="N55">
        <v>0.1</v>
      </c>
      <c r="O55">
        <v>0.15</v>
      </c>
    </row>
    <row r="56" spans="13:15">
      <c r="M56">
        <f t="shared" si="3"/>
        <v>49.980000000000047</v>
      </c>
      <c r="N56">
        <v>0.05</v>
      </c>
      <c r="O56">
        <v>0.12</v>
      </c>
    </row>
    <row r="57" spans="13:15">
      <c r="M57">
        <f t="shared" si="3"/>
        <v>51.00000000000005</v>
      </c>
      <c r="N57">
        <v>0.1</v>
      </c>
      <c r="O57">
        <v>0.11</v>
      </c>
    </row>
    <row r="58" spans="13:15">
      <c r="M58">
        <f t="shared" si="3"/>
        <v>52.020000000000053</v>
      </c>
      <c r="N58">
        <v>0</v>
      </c>
      <c r="O58">
        <v>0.1</v>
      </c>
    </row>
    <row r="59" spans="13:15">
      <c r="M59">
        <f t="shared" si="3"/>
        <v>53.040000000000056</v>
      </c>
      <c r="N59">
        <v>7.4999999999999997E-2</v>
      </c>
      <c r="O59">
        <v>0.1</v>
      </c>
    </row>
    <row r="60" spans="13:15">
      <c r="M60">
        <f t="shared" si="3"/>
        <v>54.060000000000059</v>
      </c>
      <c r="N60">
        <v>0</v>
      </c>
      <c r="O60">
        <v>0.08</v>
      </c>
    </row>
    <row r="61" spans="13:15">
      <c r="M61">
        <f t="shared" si="3"/>
        <v>55.080000000000062</v>
      </c>
      <c r="N61">
        <v>0.05</v>
      </c>
      <c r="O61">
        <v>0.05</v>
      </c>
    </row>
    <row r="62" spans="13:15">
      <c r="M62">
        <f t="shared" si="3"/>
        <v>56.100000000000065</v>
      </c>
      <c r="N62">
        <v>0</v>
      </c>
      <c r="O62">
        <v>0.05</v>
      </c>
    </row>
    <row r="63" spans="13:15">
      <c r="M63">
        <f t="shared" si="3"/>
        <v>57.120000000000068</v>
      </c>
      <c r="N63">
        <v>2.5000000000000001E-2</v>
      </c>
      <c r="O63">
        <v>2.5000000000000001E-2</v>
      </c>
    </row>
    <row r="64" spans="13:15">
      <c r="M64">
        <f t="shared" si="3"/>
        <v>58.140000000000072</v>
      </c>
      <c r="N64">
        <v>0</v>
      </c>
      <c r="O64">
        <v>0</v>
      </c>
    </row>
    <row r="65" spans="13:15">
      <c r="M65">
        <f t="shared" si="3"/>
        <v>59.160000000000075</v>
      </c>
      <c r="N65">
        <v>0</v>
      </c>
      <c r="O65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</dc:creator>
  <cp:lastModifiedBy>Gian-Luca Mateo</cp:lastModifiedBy>
  <cp:revision>0</cp:revision>
  <dcterms:created xsi:type="dcterms:W3CDTF">2013-03-28T12:55:58Z</dcterms:created>
  <dcterms:modified xsi:type="dcterms:W3CDTF">2013-04-07T19:35:23Z</dcterms:modified>
</cp:coreProperties>
</file>