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495" windowHeight="1035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H110" i="1"/>
  <c r="G110"/>
  <c r="F110"/>
  <c r="H109"/>
  <c r="G109"/>
  <c r="F109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<sst xmlns="http://schemas.openxmlformats.org/spreadsheetml/2006/main" count="154" uniqueCount="132">
  <si>
    <t>工作量完成评估</t>
  </si>
  <si>
    <t>系统</t>
  </si>
  <si>
    <t>一级模块</t>
  </si>
  <si>
    <t>二级模块</t>
  </si>
  <si>
    <t>三级模块</t>
  </si>
  <si>
    <t>四级模块</t>
  </si>
  <si>
    <t>工作量(人天)</t>
  </si>
  <si>
    <t>完成工作量占比</t>
  </si>
  <si>
    <t>完成工作量</t>
  </si>
  <si>
    <t>设计</t>
  </si>
  <si>
    <t>架构设计、系统设计</t>
  </si>
  <si>
    <t>数据库设计</t>
  </si>
  <si>
    <t>页面设计</t>
  </si>
  <si>
    <t>需求</t>
  </si>
  <si>
    <t>文档</t>
  </si>
  <si>
    <t>《项目整体计划》</t>
  </si>
  <si>
    <t>《详细设计》</t>
  </si>
  <si>
    <t>《数据库设计》</t>
  </si>
  <si>
    <t>《接口文档》</t>
  </si>
  <si>
    <t>《项目开发计划》</t>
  </si>
  <si>
    <t>《测试计划》</t>
  </si>
  <si>
    <t>《测试用例》</t>
  </si>
  <si>
    <t>《测试方案》</t>
  </si>
  <si>
    <t>《单元测试报告》</t>
  </si>
  <si>
    <t>《集成测试报告》</t>
  </si>
  <si>
    <t>《压力测试报告》</t>
  </si>
  <si>
    <t>《上线方案》</t>
  </si>
  <si>
    <t>《部署说明文档》</t>
  </si>
  <si>
    <t>《用户操作手册》</t>
  </si>
  <si>
    <t>《产品源码》</t>
  </si>
  <si>
    <t>邻里圈API开发</t>
  </si>
  <si>
    <t>邻里圈首页</t>
  </si>
  <si>
    <t>首页信息展现</t>
  </si>
  <si>
    <t>发言详情</t>
  </si>
  <si>
    <t>转发列表</t>
  </si>
  <si>
    <t>评论列表</t>
  </si>
  <si>
    <t>点赞列表</t>
  </si>
  <si>
    <t>点赞</t>
  </si>
  <si>
    <t>子评论</t>
  </si>
  <si>
    <t>子评论列表</t>
  </si>
  <si>
    <t>回复评论</t>
  </si>
  <si>
    <t>个人发言首页</t>
  </si>
  <si>
    <t>个人发言首页信息展现</t>
  </si>
  <si>
    <t>关注/取消关注</t>
  </si>
  <si>
    <t>话题结果</t>
  </si>
  <si>
    <t>话题列表</t>
  </si>
  <si>
    <t>转发</t>
  </si>
  <si>
    <t>话题搜索</t>
  </si>
  <si>
    <t>保存话题</t>
  </si>
  <si>
    <t>@用户</t>
  </si>
  <si>
    <t>保存转发</t>
  </si>
  <si>
    <t>评论</t>
  </si>
  <si>
    <t>评论话题</t>
  </si>
  <si>
    <t>热门话题列表</t>
  </si>
  <si>
    <t>好友列表</t>
  </si>
  <si>
    <t>消息</t>
  </si>
  <si>
    <t>@我的</t>
  </si>
  <si>
    <t>屏蔽Ta的发言</t>
  </si>
  <si>
    <t>评论我的</t>
  </si>
  <si>
    <t>我的评论</t>
  </si>
  <si>
    <t>删除我的评论</t>
  </si>
  <si>
    <t>赞过我的</t>
  </si>
  <si>
    <t>订单消息</t>
  </si>
  <si>
    <t>管理员消息</t>
  </si>
  <si>
    <t>发言</t>
  </si>
  <si>
    <t>发送发言</t>
  </si>
  <si>
    <t>首页数量统计</t>
  </si>
  <si>
    <t>我家</t>
  </si>
  <si>
    <t>我的发言列表</t>
  </si>
  <si>
    <t>删除我的发言</t>
  </si>
  <si>
    <t>删除我的转发</t>
  </si>
  <si>
    <t>我的关注</t>
  </si>
  <si>
    <t>我的粉丝</t>
  </si>
  <si>
    <t>我的赞</t>
  </si>
  <si>
    <t>邻里圈H5开发</t>
  </si>
  <si>
    <t>前期调研</t>
  </si>
  <si>
    <t>发言详情-评论</t>
  </si>
  <si>
    <t>评论详情</t>
  </si>
  <si>
    <t>发言详情-赞</t>
  </si>
  <si>
    <t>发言详情-转发</t>
  </si>
  <si>
    <t>话题结果页</t>
  </si>
  <si>
    <t>选择可见范围</t>
  </si>
  <si>
    <t>发表评论</t>
  </si>
  <si>
    <t>消息管理</t>
  </si>
  <si>
    <t>我的消息</t>
  </si>
  <si>
    <t>@我的发言</t>
  </si>
  <si>
    <t>评论信息-评论我的</t>
  </si>
  <si>
    <t>评论信息-我的评论</t>
  </si>
  <si>
    <t>点赞信息</t>
  </si>
  <si>
    <t>订单信息</t>
  </si>
  <si>
    <t>管理员信息</t>
  </si>
  <si>
    <t>发文字</t>
  </si>
  <si>
    <t>发言-@用户</t>
  </si>
  <si>
    <t>发言-上传图片</t>
  </si>
  <si>
    <t>发言-添加话题样式</t>
  </si>
  <si>
    <t>插入表情</t>
  </si>
  <si>
    <t>选择图片</t>
  </si>
  <si>
    <t>选择联系人</t>
  </si>
  <si>
    <t>选择话题</t>
  </si>
  <si>
    <t>选择话题筛选结果</t>
  </si>
  <si>
    <t>我的发言</t>
  </si>
  <si>
    <t>我的点赞</t>
  </si>
  <si>
    <t>平台后台开发</t>
  </si>
  <si>
    <t>即时通讯调研</t>
  </si>
  <si>
    <t>获取token</t>
  </si>
  <si>
    <t>话题管理</t>
  </si>
  <si>
    <t>列表查询</t>
  </si>
  <si>
    <t>编辑话题（新增、编辑）</t>
  </si>
  <si>
    <t>删除话题；推荐/取消推荐；排序</t>
  </si>
  <si>
    <t>发言管理</t>
  </si>
  <si>
    <t>查询、我来发言</t>
  </si>
  <si>
    <t>删除评论、转发、发言、置顶、取消置顶</t>
  </si>
  <si>
    <t>发言详情（评论/转发/点赞）</t>
  </si>
  <si>
    <t>即时通讯-订单消息</t>
  </si>
  <si>
    <t>商品配送消息（仅商品购买模式）</t>
  </si>
  <si>
    <t>商家取消订单消息（商品、课程、服务、场地）</t>
  </si>
  <si>
    <t>团购券临时期、已消费、已退款消息（团购）</t>
  </si>
  <si>
    <t>即时通讯-管理员发布的消息</t>
  </si>
  <si>
    <t>公告通知</t>
  </si>
  <si>
    <t>发布消息</t>
  </si>
  <si>
    <t>邻里圈互动消息</t>
  </si>
  <si>
    <t>@我的消息</t>
  </si>
  <si>
    <t>评论消息</t>
  </si>
  <si>
    <t>关注消息</t>
  </si>
  <si>
    <t>测试</t>
  </si>
  <si>
    <t>部署、培训</t>
  </si>
  <si>
    <t>项目</t>
  </si>
  <si>
    <t>合计（人天）</t>
  </si>
  <si>
    <t>完成工作量（人天）</t>
  </si>
  <si>
    <t>时间燃尽比</t>
  </si>
  <si>
    <t>总进度</t>
  </si>
  <si>
    <t>开发进度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</si>
</sst>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2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9" fontId="0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2" xfId="0" applyFont="1" applyBorder="1">
      <alignment vertical="center"/>
    </xf>
    <xf numFmtId="10" fontId="0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1457;&#35328;-@&#29992;&#2514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0"/>
  <sheetViews>
    <sheetView tabSelected="1" zoomScale="85" zoomScaleNormal="85" workbookViewId="0"/>
  </sheetViews>
  <sheetFormatPr defaultColWidth="9" defaultRowHeight="13.5"/>
  <cols>
    <col min="1" max="1" width="11.5" customWidth="1"/>
    <col min="2" max="2" width="23.75" style="1" customWidth="1"/>
    <col min="3" max="3" width="19.75" customWidth="1"/>
    <col min="4" max="4" width="14.75" customWidth="1"/>
    <col min="5" max="5" width="15.125" customWidth="1"/>
    <col min="6" max="6" width="11.875" style="2" customWidth="1"/>
    <col min="7" max="7" width="17.75" style="2" customWidth="1"/>
    <col min="8" max="8" width="17.125" style="3" customWidth="1"/>
    <col min="9" max="9" width="11.875" customWidth="1"/>
    <col min="10" max="10" width="10.375"/>
  </cols>
  <sheetData>
    <row r="2" spans="1:8" ht="27">
      <c r="A2" s="30" t="s">
        <v>0</v>
      </c>
      <c r="B2" s="31"/>
      <c r="C2" s="30"/>
      <c r="D2" s="30"/>
      <c r="E2" s="30"/>
      <c r="F2" s="30"/>
      <c r="G2" s="30"/>
    </row>
    <row r="3" spans="1:8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>
      <c r="A4" s="6" t="s">
        <v>9</v>
      </c>
      <c r="B4" s="5" t="s">
        <v>10</v>
      </c>
      <c r="C4" s="7"/>
      <c r="D4" s="7"/>
      <c r="E4" s="7"/>
      <c r="F4" s="8">
        <v>2</v>
      </c>
      <c r="G4" s="9">
        <v>1</v>
      </c>
      <c r="H4" s="8">
        <f>F4*G4</f>
        <v>2</v>
      </c>
    </row>
    <row r="5" spans="1:8">
      <c r="A5" s="6"/>
      <c r="B5" s="5" t="s">
        <v>11</v>
      </c>
      <c r="C5" s="7"/>
      <c r="D5" s="7"/>
      <c r="E5" s="7"/>
      <c r="F5" s="8">
        <v>2</v>
      </c>
      <c r="G5" s="9">
        <v>1</v>
      </c>
      <c r="H5" s="8">
        <f t="shared" ref="H5:H36" si="0">F5*G5</f>
        <v>2</v>
      </c>
    </row>
    <row r="6" spans="1:8">
      <c r="A6" s="6"/>
      <c r="B6" s="5" t="s">
        <v>12</v>
      </c>
      <c r="C6" s="7"/>
      <c r="D6" s="7"/>
      <c r="E6" s="7"/>
      <c r="F6" s="8">
        <v>10</v>
      </c>
      <c r="G6" s="9">
        <v>1</v>
      </c>
      <c r="H6" s="8">
        <f t="shared" si="0"/>
        <v>10</v>
      </c>
    </row>
    <row r="7" spans="1:8">
      <c r="A7" s="6" t="s">
        <v>13</v>
      </c>
      <c r="B7" s="5"/>
      <c r="C7" s="7"/>
      <c r="D7" s="7"/>
      <c r="E7" s="7"/>
      <c r="F7" s="8">
        <v>5</v>
      </c>
      <c r="G7" s="9">
        <v>1</v>
      </c>
      <c r="H7" s="8">
        <f t="shared" si="0"/>
        <v>5</v>
      </c>
    </row>
    <row r="8" spans="1:8">
      <c r="A8" s="32" t="s">
        <v>14</v>
      </c>
      <c r="B8" s="10" t="s">
        <v>15</v>
      </c>
      <c r="C8" s="7"/>
      <c r="D8" s="7"/>
      <c r="E8" s="7"/>
      <c r="F8" s="11">
        <v>1</v>
      </c>
      <c r="G8" s="9">
        <v>1</v>
      </c>
      <c r="H8" s="8">
        <f t="shared" si="0"/>
        <v>1</v>
      </c>
    </row>
    <row r="9" spans="1:8">
      <c r="A9" s="33"/>
      <c r="B9" s="10" t="s">
        <v>16</v>
      </c>
      <c r="C9" s="7"/>
      <c r="D9" s="7"/>
      <c r="E9" s="7"/>
      <c r="F9" s="11">
        <v>0</v>
      </c>
      <c r="G9" s="9">
        <v>0</v>
      </c>
      <c r="H9" s="8">
        <f t="shared" si="0"/>
        <v>0</v>
      </c>
    </row>
    <row r="10" spans="1:8">
      <c r="A10" s="33"/>
      <c r="B10" s="10" t="s">
        <v>17</v>
      </c>
      <c r="C10" s="7"/>
      <c r="D10" s="7"/>
      <c r="E10" s="7"/>
      <c r="F10" s="11">
        <v>5</v>
      </c>
      <c r="G10" s="9">
        <v>1</v>
      </c>
      <c r="H10" s="8">
        <f t="shared" si="0"/>
        <v>5</v>
      </c>
    </row>
    <row r="11" spans="1:8">
      <c r="A11" s="33"/>
      <c r="B11" s="10" t="s">
        <v>18</v>
      </c>
      <c r="C11" s="7"/>
      <c r="D11" s="7"/>
      <c r="E11" s="7"/>
      <c r="F11" s="11">
        <v>5</v>
      </c>
      <c r="G11" s="9">
        <v>1</v>
      </c>
      <c r="H11" s="8">
        <f t="shared" si="0"/>
        <v>5</v>
      </c>
    </row>
    <row r="12" spans="1:8">
      <c r="A12" s="33"/>
      <c r="B12" s="10" t="s">
        <v>19</v>
      </c>
      <c r="C12" s="7"/>
      <c r="D12" s="7"/>
      <c r="E12" s="7"/>
      <c r="F12" s="11">
        <v>2</v>
      </c>
      <c r="G12" s="9">
        <v>1</v>
      </c>
      <c r="H12" s="8">
        <f t="shared" si="0"/>
        <v>2</v>
      </c>
    </row>
    <row r="13" spans="1:8">
      <c r="A13" s="33"/>
      <c r="B13" s="10" t="s">
        <v>20</v>
      </c>
      <c r="C13" s="7"/>
      <c r="D13" s="7"/>
      <c r="E13" s="7"/>
      <c r="F13" s="11">
        <v>2</v>
      </c>
      <c r="G13" s="9">
        <v>1</v>
      </c>
      <c r="H13" s="8">
        <f t="shared" si="0"/>
        <v>2</v>
      </c>
    </row>
    <row r="14" spans="1:8">
      <c r="A14" s="33"/>
      <c r="B14" s="10" t="s">
        <v>21</v>
      </c>
      <c r="C14" s="7"/>
      <c r="D14" s="7"/>
      <c r="E14" s="7"/>
      <c r="F14" s="11">
        <v>25</v>
      </c>
      <c r="G14" s="9">
        <v>1</v>
      </c>
      <c r="H14" s="8">
        <f t="shared" si="0"/>
        <v>25</v>
      </c>
    </row>
    <row r="15" spans="1:8">
      <c r="A15" s="33"/>
      <c r="B15" s="10" t="s">
        <v>22</v>
      </c>
      <c r="C15" s="7"/>
      <c r="D15" s="7"/>
      <c r="E15" s="7"/>
      <c r="F15" s="11">
        <v>2</v>
      </c>
      <c r="G15" s="9">
        <v>1</v>
      </c>
      <c r="H15" s="8">
        <f t="shared" si="0"/>
        <v>2</v>
      </c>
    </row>
    <row r="16" spans="1:8">
      <c r="A16" s="33"/>
      <c r="B16" s="10" t="s">
        <v>23</v>
      </c>
      <c r="C16" s="7"/>
      <c r="D16" s="7"/>
      <c r="E16" s="7"/>
      <c r="F16" s="11">
        <v>2</v>
      </c>
      <c r="G16" s="9">
        <v>0</v>
      </c>
      <c r="H16" s="8">
        <f t="shared" si="0"/>
        <v>0</v>
      </c>
    </row>
    <row r="17" spans="1:8">
      <c r="A17" s="33"/>
      <c r="B17" s="10" t="s">
        <v>24</v>
      </c>
      <c r="C17" s="7"/>
      <c r="D17" s="7"/>
      <c r="E17" s="7"/>
      <c r="F17" s="11">
        <v>2</v>
      </c>
      <c r="G17" s="9">
        <v>0</v>
      </c>
      <c r="H17" s="8">
        <f t="shared" si="0"/>
        <v>0</v>
      </c>
    </row>
    <row r="18" spans="1:8">
      <c r="A18" s="33"/>
      <c r="B18" s="10" t="s">
        <v>25</v>
      </c>
      <c r="C18" s="7"/>
      <c r="D18" s="7"/>
      <c r="E18" s="7"/>
      <c r="F18" s="11">
        <v>2</v>
      </c>
      <c r="G18" s="9">
        <v>0</v>
      </c>
      <c r="H18" s="8">
        <f t="shared" si="0"/>
        <v>0</v>
      </c>
    </row>
    <row r="19" spans="1:8">
      <c r="A19" s="33"/>
      <c r="B19" s="10" t="s">
        <v>26</v>
      </c>
      <c r="C19" s="7"/>
      <c r="D19" s="7"/>
      <c r="E19" s="7"/>
      <c r="F19" s="11">
        <v>2</v>
      </c>
      <c r="G19" s="9">
        <v>0</v>
      </c>
      <c r="H19" s="8">
        <f t="shared" si="0"/>
        <v>0</v>
      </c>
    </row>
    <row r="20" spans="1:8">
      <c r="A20" s="33"/>
      <c r="B20" s="10" t="s">
        <v>27</v>
      </c>
      <c r="C20" s="7"/>
      <c r="D20" s="7"/>
      <c r="E20" s="7"/>
      <c r="F20" s="11">
        <v>2</v>
      </c>
      <c r="G20" s="9">
        <v>0</v>
      </c>
      <c r="H20" s="8">
        <f t="shared" si="0"/>
        <v>0</v>
      </c>
    </row>
    <row r="21" spans="1:8">
      <c r="A21" s="33"/>
      <c r="B21" s="10" t="s">
        <v>28</v>
      </c>
      <c r="C21" s="7"/>
      <c r="D21" s="7"/>
      <c r="E21" s="7"/>
      <c r="F21" s="11">
        <v>10</v>
      </c>
      <c r="G21" s="9">
        <v>0</v>
      </c>
      <c r="H21" s="8">
        <f t="shared" si="0"/>
        <v>0</v>
      </c>
    </row>
    <row r="22" spans="1:8">
      <c r="A22" s="34"/>
      <c r="B22" s="10" t="s">
        <v>29</v>
      </c>
      <c r="C22" s="7"/>
      <c r="D22" s="7"/>
      <c r="E22" s="7"/>
      <c r="F22" s="11">
        <v>0</v>
      </c>
      <c r="G22" s="9">
        <v>0</v>
      </c>
      <c r="H22" s="8">
        <f t="shared" si="0"/>
        <v>0</v>
      </c>
    </row>
    <row r="23" spans="1:8">
      <c r="A23" s="35" t="s">
        <v>30</v>
      </c>
      <c r="B23" s="12" t="s">
        <v>31</v>
      </c>
      <c r="C23" s="12" t="s">
        <v>32</v>
      </c>
      <c r="D23" s="12"/>
      <c r="E23" s="7"/>
      <c r="F23" s="13">
        <v>2</v>
      </c>
      <c r="G23" s="14">
        <v>1</v>
      </c>
      <c r="H23" s="8">
        <f t="shared" si="0"/>
        <v>2</v>
      </c>
    </row>
    <row r="24" spans="1:8">
      <c r="A24" s="36"/>
      <c r="B24" s="37" t="s">
        <v>33</v>
      </c>
      <c r="C24" s="12" t="s">
        <v>33</v>
      </c>
      <c r="D24" s="12"/>
      <c r="E24" s="7"/>
      <c r="F24" s="13">
        <v>2</v>
      </c>
      <c r="G24" s="14">
        <v>1</v>
      </c>
      <c r="H24" s="8">
        <f t="shared" si="0"/>
        <v>2</v>
      </c>
    </row>
    <row r="25" spans="1:8">
      <c r="A25" s="36"/>
      <c r="B25" s="38"/>
      <c r="C25" s="12" t="s">
        <v>34</v>
      </c>
      <c r="D25" s="12"/>
      <c r="E25" s="7"/>
      <c r="F25" s="13">
        <v>2</v>
      </c>
      <c r="G25" s="14">
        <v>1</v>
      </c>
      <c r="H25" s="8">
        <f t="shared" si="0"/>
        <v>2</v>
      </c>
    </row>
    <row r="26" spans="1:8">
      <c r="A26" s="36"/>
      <c r="B26" s="38"/>
      <c r="C26" s="12" t="s">
        <v>35</v>
      </c>
      <c r="D26" s="12"/>
      <c r="E26" s="7"/>
      <c r="F26" s="13">
        <v>2</v>
      </c>
      <c r="G26" s="14">
        <v>1</v>
      </c>
      <c r="H26" s="8">
        <f t="shared" si="0"/>
        <v>2</v>
      </c>
    </row>
    <row r="27" spans="1:8">
      <c r="A27" s="36"/>
      <c r="B27" s="38"/>
      <c r="C27" s="12" t="s">
        <v>36</v>
      </c>
      <c r="D27" s="12"/>
      <c r="E27" s="7"/>
      <c r="F27" s="13">
        <v>2</v>
      </c>
      <c r="G27" s="14">
        <v>1</v>
      </c>
      <c r="H27" s="8">
        <f t="shared" si="0"/>
        <v>2</v>
      </c>
    </row>
    <row r="28" spans="1:8">
      <c r="A28" s="36"/>
      <c r="B28" s="38"/>
      <c r="C28" s="12" t="s">
        <v>37</v>
      </c>
      <c r="D28" s="12"/>
      <c r="E28" s="7"/>
      <c r="F28" s="13">
        <v>2</v>
      </c>
      <c r="G28" s="14">
        <v>1</v>
      </c>
      <c r="H28" s="8">
        <f t="shared" si="0"/>
        <v>2</v>
      </c>
    </row>
    <row r="29" spans="1:8">
      <c r="A29" s="36"/>
      <c r="B29" s="37" t="s">
        <v>38</v>
      </c>
      <c r="C29" s="12" t="s">
        <v>39</v>
      </c>
      <c r="D29" s="12"/>
      <c r="E29" s="7"/>
      <c r="F29" s="13">
        <v>2</v>
      </c>
      <c r="G29" s="14">
        <v>1</v>
      </c>
      <c r="H29" s="8">
        <f t="shared" si="0"/>
        <v>2</v>
      </c>
    </row>
    <row r="30" spans="1:8">
      <c r="A30" s="36"/>
      <c r="B30" s="38"/>
      <c r="C30" s="12" t="s">
        <v>40</v>
      </c>
      <c r="D30" s="12"/>
      <c r="E30" s="7"/>
      <c r="F30" s="13">
        <v>2</v>
      </c>
      <c r="G30" s="14">
        <v>1</v>
      </c>
      <c r="H30" s="8">
        <f t="shared" si="0"/>
        <v>2</v>
      </c>
    </row>
    <row r="31" spans="1:8">
      <c r="A31" s="36"/>
      <c r="B31" s="37" t="s">
        <v>41</v>
      </c>
      <c r="C31" s="12" t="s">
        <v>42</v>
      </c>
      <c r="D31" s="12"/>
      <c r="E31" s="7"/>
      <c r="F31" s="13">
        <v>2</v>
      </c>
      <c r="G31" s="14">
        <v>1</v>
      </c>
      <c r="H31" s="8">
        <f t="shared" si="0"/>
        <v>2</v>
      </c>
    </row>
    <row r="32" spans="1:8">
      <c r="A32" s="36"/>
      <c r="B32" s="38"/>
      <c r="C32" s="12" t="s">
        <v>43</v>
      </c>
      <c r="D32" s="12"/>
      <c r="E32" s="7"/>
      <c r="F32" s="13">
        <v>2</v>
      </c>
      <c r="G32" s="14">
        <v>1</v>
      </c>
      <c r="H32" s="8">
        <f t="shared" si="0"/>
        <v>2</v>
      </c>
    </row>
    <row r="33" spans="1:8">
      <c r="A33" s="36"/>
      <c r="B33" s="12" t="s">
        <v>44</v>
      </c>
      <c r="C33" s="12" t="s">
        <v>45</v>
      </c>
      <c r="D33" s="12"/>
      <c r="E33" s="7"/>
      <c r="F33" s="13">
        <v>1</v>
      </c>
      <c r="G33" s="14">
        <v>1</v>
      </c>
      <c r="H33" s="8">
        <f t="shared" si="0"/>
        <v>1</v>
      </c>
    </row>
    <row r="34" spans="1:8">
      <c r="A34" s="36"/>
      <c r="B34" s="37" t="s">
        <v>46</v>
      </c>
      <c r="C34" s="12" t="s">
        <v>46</v>
      </c>
      <c r="D34" s="12"/>
      <c r="E34" s="7"/>
      <c r="F34" s="13">
        <v>1</v>
      </c>
      <c r="G34" s="14"/>
      <c r="H34" s="8">
        <f t="shared" si="0"/>
        <v>0</v>
      </c>
    </row>
    <row r="35" spans="1:8">
      <c r="A35" s="36"/>
      <c r="B35" s="38"/>
      <c r="C35" s="12" t="s">
        <v>47</v>
      </c>
      <c r="D35" s="12"/>
      <c r="E35" s="7"/>
      <c r="F35" s="13">
        <v>2</v>
      </c>
      <c r="G35" s="15">
        <v>1</v>
      </c>
      <c r="H35" s="8">
        <f t="shared" si="0"/>
        <v>2</v>
      </c>
    </row>
    <row r="36" spans="1:8">
      <c r="A36" s="36"/>
      <c r="B36" s="38"/>
      <c r="C36" s="12" t="s">
        <v>48</v>
      </c>
      <c r="D36" s="12"/>
      <c r="E36" s="7"/>
      <c r="F36" s="13">
        <v>1</v>
      </c>
      <c r="G36" s="15"/>
      <c r="H36" s="8">
        <f t="shared" si="0"/>
        <v>0</v>
      </c>
    </row>
    <row r="37" spans="1:8">
      <c r="A37" s="36"/>
      <c r="B37" s="38"/>
      <c r="C37" s="12" t="s">
        <v>49</v>
      </c>
      <c r="D37" s="12"/>
      <c r="E37" s="7"/>
      <c r="F37" s="13">
        <v>2</v>
      </c>
      <c r="G37" s="15"/>
      <c r="H37" s="8">
        <f t="shared" ref="H37:H44" si="1">F37*G37</f>
        <v>0</v>
      </c>
    </row>
    <row r="38" spans="1:8">
      <c r="A38" s="36"/>
      <c r="B38" s="38"/>
      <c r="C38" s="12" t="s">
        <v>50</v>
      </c>
      <c r="D38" s="12"/>
      <c r="E38" s="7"/>
      <c r="F38" s="13">
        <v>1</v>
      </c>
      <c r="G38" s="15"/>
      <c r="H38" s="8">
        <f t="shared" si="1"/>
        <v>0</v>
      </c>
    </row>
    <row r="39" spans="1:8">
      <c r="A39" s="36"/>
      <c r="B39" s="37" t="s">
        <v>51</v>
      </c>
      <c r="C39" s="12" t="s">
        <v>52</v>
      </c>
      <c r="D39" s="12"/>
      <c r="E39" s="7"/>
      <c r="F39" s="13">
        <v>1</v>
      </c>
      <c r="G39" s="15"/>
      <c r="H39" s="8">
        <f t="shared" si="1"/>
        <v>0</v>
      </c>
    </row>
    <row r="40" spans="1:8">
      <c r="A40" s="36"/>
      <c r="B40" s="38"/>
      <c r="C40" s="12" t="s">
        <v>53</v>
      </c>
      <c r="D40" s="12"/>
      <c r="E40" s="7"/>
      <c r="F40" s="13">
        <v>1</v>
      </c>
      <c r="G40" s="15"/>
      <c r="H40" s="8">
        <f t="shared" si="1"/>
        <v>0</v>
      </c>
    </row>
    <row r="41" spans="1:8">
      <c r="A41" s="36"/>
      <c r="B41" s="38"/>
      <c r="C41" s="12" t="s">
        <v>54</v>
      </c>
      <c r="D41" s="12"/>
      <c r="E41" s="7"/>
      <c r="F41" s="13">
        <v>1</v>
      </c>
      <c r="G41" s="15"/>
      <c r="H41" s="8">
        <f t="shared" si="1"/>
        <v>0</v>
      </c>
    </row>
    <row r="42" spans="1:8">
      <c r="A42" s="36"/>
      <c r="B42" s="37" t="s">
        <v>55</v>
      </c>
      <c r="C42" s="12" t="s">
        <v>56</v>
      </c>
      <c r="D42" s="12"/>
      <c r="E42" s="7"/>
      <c r="F42" s="13">
        <v>2</v>
      </c>
      <c r="G42" s="15"/>
      <c r="H42" s="8">
        <f t="shared" si="1"/>
        <v>0</v>
      </c>
    </row>
    <row r="43" spans="1:8">
      <c r="A43" s="36"/>
      <c r="B43" s="38"/>
      <c r="C43" s="12" t="s">
        <v>57</v>
      </c>
      <c r="D43" s="12"/>
      <c r="E43" s="7"/>
      <c r="F43" s="13">
        <v>2</v>
      </c>
      <c r="G43" s="15"/>
      <c r="H43" s="8">
        <f t="shared" si="1"/>
        <v>0</v>
      </c>
    </row>
    <row r="44" spans="1:8">
      <c r="A44" s="36"/>
      <c r="B44" s="38"/>
      <c r="C44" s="12" t="s">
        <v>58</v>
      </c>
      <c r="D44" s="12"/>
      <c r="E44" s="7"/>
      <c r="F44" s="13">
        <v>1</v>
      </c>
      <c r="G44" s="15">
        <v>1</v>
      </c>
      <c r="H44" s="8">
        <f t="shared" si="1"/>
        <v>1</v>
      </c>
    </row>
    <row r="45" spans="1:8">
      <c r="A45" s="36"/>
      <c r="B45" s="38"/>
      <c r="C45" s="12" t="s">
        <v>59</v>
      </c>
      <c r="D45" s="12"/>
      <c r="E45" s="7"/>
      <c r="F45" s="13">
        <v>1</v>
      </c>
      <c r="G45" s="15">
        <v>1</v>
      </c>
      <c r="H45" s="8">
        <f t="shared" ref="H45:H50" si="2">F45*G45</f>
        <v>1</v>
      </c>
    </row>
    <row r="46" spans="1:8">
      <c r="A46" s="36"/>
      <c r="B46" s="38"/>
      <c r="C46" s="12" t="s">
        <v>60</v>
      </c>
      <c r="D46" s="12"/>
      <c r="E46" s="7"/>
      <c r="F46" s="13">
        <v>1</v>
      </c>
      <c r="G46" s="14"/>
      <c r="H46" s="8">
        <f t="shared" si="2"/>
        <v>0</v>
      </c>
    </row>
    <row r="47" spans="1:8">
      <c r="A47" s="36"/>
      <c r="B47" s="38"/>
      <c r="C47" s="12" t="s">
        <v>61</v>
      </c>
      <c r="D47" s="12"/>
      <c r="E47" s="7"/>
      <c r="F47" s="13">
        <v>1</v>
      </c>
      <c r="G47" s="14"/>
      <c r="H47" s="8">
        <f t="shared" si="2"/>
        <v>0</v>
      </c>
    </row>
    <row r="48" spans="1:8">
      <c r="A48" s="36"/>
      <c r="B48" s="38"/>
      <c r="C48" s="12" t="s">
        <v>62</v>
      </c>
      <c r="D48" s="12"/>
      <c r="E48" s="7"/>
      <c r="F48" s="13">
        <v>1</v>
      </c>
      <c r="G48" s="15"/>
      <c r="H48" s="8">
        <f t="shared" si="2"/>
        <v>0</v>
      </c>
    </row>
    <row r="49" spans="1:8">
      <c r="A49" s="36"/>
      <c r="B49" s="38"/>
      <c r="C49" s="12" t="s">
        <v>63</v>
      </c>
      <c r="D49" s="12"/>
      <c r="E49" s="7"/>
      <c r="F49" s="13">
        <v>1</v>
      </c>
      <c r="G49" s="15"/>
      <c r="H49" s="8">
        <f t="shared" si="2"/>
        <v>0</v>
      </c>
    </row>
    <row r="50" spans="1:8">
      <c r="A50" s="36"/>
      <c r="B50" s="37" t="s">
        <v>64</v>
      </c>
      <c r="C50" s="12" t="s">
        <v>65</v>
      </c>
      <c r="D50" s="12"/>
      <c r="E50" s="7"/>
      <c r="F50" s="13">
        <v>1</v>
      </c>
      <c r="G50" s="15"/>
      <c r="H50" s="8">
        <f t="shared" si="2"/>
        <v>0</v>
      </c>
    </row>
    <row r="51" spans="1:8">
      <c r="A51" s="36"/>
      <c r="B51" s="38"/>
      <c r="C51" s="12" t="s">
        <v>66</v>
      </c>
      <c r="D51" s="12"/>
      <c r="E51" s="7"/>
      <c r="F51" s="13">
        <v>1</v>
      </c>
      <c r="G51" s="15"/>
      <c r="H51" s="8">
        <f t="shared" ref="H51:H69" si="3">F51*G51</f>
        <v>0</v>
      </c>
    </row>
    <row r="52" spans="1:8">
      <c r="A52" s="36"/>
      <c r="B52" s="37" t="s">
        <v>67</v>
      </c>
      <c r="C52" s="12" t="s">
        <v>68</v>
      </c>
      <c r="D52" s="12"/>
      <c r="E52" s="7"/>
      <c r="F52" s="13">
        <v>1</v>
      </c>
      <c r="G52" s="15">
        <v>1</v>
      </c>
      <c r="H52" s="8">
        <f t="shared" si="3"/>
        <v>1</v>
      </c>
    </row>
    <row r="53" spans="1:8">
      <c r="A53" s="36"/>
      <c r="B53" s="38"/>
      <c r="C53" s="12" t="s">
        <v>69</v>
      </c>
      <c r="D53" s="12"/>
      <c r="E53" s="7"/>
      <c r="F53" s="13">
        <v>1</v>
      </c>
      <c r="G53" s="15"/>
      <c r="H53" s="8">
        <f t="shared" si="3"/>
        <v>0</v>
      </c>
    </row>
    <row r="54" spans="1:8">
      <c r="A54" s="36"/>
      <c r="B54" s="38"/>
      <c r="C54" s="12" t="s">
        <v>70</v>
      </c>
      <c r="D54" s="12"/>
      <c r="E54" s="7"/>
      <c r="F54" s="13">
        <v>1</v>
      </c>
      <c r="G54" s="14"/>
      <c r="H54" s="8">
        <f t="shared" si="3"/>
        <v>0</v>
      </c>
    </row>
    <row r="55" spans="1:8">
      <c r="A55" s="36"/>
      <c r="B55" s="38"/>
      <c r="C55" s="12" t="s">
        <v>71</v>
      </c>
      <c r="D55" s="12"/>
      <c r="E55" s="7"/>
      <c r="F55" s="13">
        <v>1</v>
      </c>
      <c r="G55" s="15">
        <v>1</v>
      </c>
      <c r="H55" s="8">
        <f t="shared" si="3"/>
        <v>1</v>
      </c>
    </row>
    <row r="56" spans="1:8">
      <c r="A56" s="36"/>
      <c r="B56" s="38"/>
      <c r="C56" s="12" t="s">
        <v>72</v>
      </c>
      <c r="D56" s="12"/>
      <c r="E56" s="7"/>
      <c r="F56" s="13">
        <v>1</v>
      </c>
      <c r="G56" s="15">
        <v>1</v>
      </c>
      <c r="H56" s="8">
        <f t="shared" si="3"/>
        <v>1</v>
      </c>
    </row>
    <row r="57" spans="1:8">
      <c r="A57" s="36"/>
      <c r="B57" s="38"/>
      <c r="C57" s="12" t="s">
        <v>73</v>
      </c>
      <c r="D57" s="12"/>
      <c r="E57" s="7"/>
      <c r="F57" s="13">
        <v>1</v>
      </c>
      <c r="G57" s="14">
        <v>1</v>
      </c>
      <c r="H57" s="8">
        <f t="shared" si="3"/>
        <v>1</v>
      </c>
    </row>
    <row r="58" spans="1:8">
      <c r="A58" s="35" t="s">
        <v>74</v>
      </c>
      <c r="B58" s="12" t="s">
        <v>75</v>
      </c>
      <c r="C58" s="12" t="s">
        <v>75</v>
      </c>
      <c r="D58" s="12"/>
      <c r="E58" s="7"/>
      <c r="F58" s="13">
        <v>3</v>
      </c>
      <c r="G58" s="14">
        <v>1</v>
      </c>
      <c r="H58" s="8">
        <f t="shared" si="3"/>
        <v>3</v>
      </c>
    </row>
    <row r="59" spans="1:8">
      <c r="A59" s="36"/>
      <c r="B59" s="12" t="s">
        <v>31</v>
      </c>
      <c r="C59" s="12" t="s">
        <v>31</v>
      </c>
      <c r="D59" s="12"/>
      <c r="E59" s="7"/>
      <c r="F59" s="13">
        <v>1</v>
      </c>
      <c r="G59" s="14"/>
      <c r="H59" s="8">
        <f t="shared" si="3"/>
        <v>0</v>
      </c>
    </row>
    <row r="60" spans="1:8">
      <c r="A60" s="36"/>
      <c r="B60" s="37" t="s">
        <v>33</v>
      </c>
      <c r="C60" s="12" t="s">
        <v>76</v>
      </c>
      <c r="D60" s="12"/>
      <c r="E60" s="7"/>
      <c r="F60" s="13">
        <v>0.3</v>
      </c>
      <c r="G60" s="14">
        <v>1</v>
      </c>
      <c r="H60" s="8">
        <f t="shared" si="3"/>
        <v>0.3</v>
      </c>
    </row>
    <row r="61" spans="1:8">
      <c r="A61" s="36"/>
      <c r="B61" s="38"/>
      <c r="C61" s="12" t="s">
        <v>77</v>
      </c>
      <c r="D61" s="12"/>
      <c r="E61" s="7"/>
      <c r="F61" s="13">
        <v>1</v>
      </c>
      <c r="G61" s="14">
        <v>0.8</v>
      </c>
      <c r="H61" s="8">
        <f t="shared" si="3"/>
        <v>0.8</v>
      </c>
    </row>
    <row r="62" spans="1:8">
      <c r="A62" s="36"/>
      <c r="B62" s="38"/>
      <c r="C62" s="12" t="s">
        <v>78</v>
      </c>
      <c r="D62" s="12"/>
      <c r="E62" s="7"/>
      <c r="F62" s="13">
        <v>0.3</v>
      </c>
      <c r="G62" s="14">
        <v>1</v>
      </c>
      <c r="H62" s="8">
        <f t="shared" si="3"/>
        <v>0.3</v>
      </c>
    </row>
    <row r="63" spans="1:8">
      <c r="A63" s="36"/>
      <c r="B63" s="38"/>
      <c r="C63" s="12" t="s">
        <v>79</v>
      </c>
      <c r="D63" s="12"/>
      <c r="E63" s="7"/>
      <c r="F63" s="13">
        <v>0.3</v>
      </c>
      <c r="G63" s="14">
        <v>1</v>
      </c>
      <c r="H63" s="8">
        <f t="shared" si="3"/>
        <v>0.3</v>
      </c>
    </row>
    <row r="64" spans="1:8">
      <c r="A64" s="36"/>
      <c r="B64" s="12" t="s">
        <v>41</v>
      </c>
      <c r="C64" s="12" t="s">
        <v>41</v>
      </c>
      <c r="D64" s="12"/>
      <c r="E64" s="7"/>
      <c r="F64" s="13">
        <v>0.7</v>
      </c>
      <c r="G64" s="14">
        <v>1</v>
      </c>
      <c r="H64" s="8">
        <f t="shared" si="3"/>
        <v>0.7</v>
      </c>
    </row>
    <row r="65" spans="1:8">
      <c r="A65" s="36"/>
      <c r="B65" s="12" t="s">
        <v>80</v>
      </c>
      <c r="C65" s="12" t="s">
        <v>80</v>
      </c>
      <c r="D65" s="12"/>
      <c r="E65" s="7"/>
      <c r="F65" s="13">
        <v>1</v>
      </c>
      <c r="G65" s="14">
        <v>1</v>
      </c>
      <c r="H65" s="8">
        <f t="shared" si="3"/>
        <v>1</v>
      </c>
    </row>
    <row r="66" spans="1:8">
      <c r="A66" s="36"/>
      <c r="B66" s="12" t="s">
        <v>46</v>
      </c>
      <c r="C66" s="12" t="s">
        <v>81</v>
      </c>
      <c r="D66" s="12"/>
      <c r="E66" s="7"/>
      <c r="F66" s="13">
        <v>0.3</v>
      </c>
      <c r="G66" s="14">
        <v>1</v>
      </c>
      <c r="H66" s="8">
        <f t="shared" si="3"/>
        <v>0.3</v>
      </c>
    </row>
    <row r="67" spans="1:8">
      <c r="A67" s="36"/>
      <c r="B67" s="12" t="s">
        <v>51</v>
      </c>
      <c r="C67" s="12" t="s">
        <v>82</v>
      </c>
      <c r="D67" s="12"/>
      <c r="E67" s="7"/>
      <c r="F67" s="13">
        <v>1</v>
      </c>
      <c r="G67" s="14">
        <v>0.8</v>
      </c>
      <c r="H67" s="8">
        <f t="shared" si="3"/>
        <v>0.8</v>
      </c>
    </row>
    <row r="68" spans="1:8">
      <c r="A68" s="36"/>
      <c r="B68" s="37" t="s">
        <v>83</v>
      </c>
      <c r="C68" s="12" t="s">
        <v>84</v>
      </c>
      <c r="D68" s="12"/>
      <c r="E68" s="7"/>
      <c r="F68" s="13">
        <v>1</v>
      </c>
      <c r="G68" s="14">
        <v>1</v>
      </c>
      <c r="H68" s="8">
        <f t="shared" si="3"/>
        <v>1</v>
      </c>
    </row>
    <row r="69" spans="1:8">
      <c r="A69" s="36"/>
      <c r="B69" s="38"/>
      <c r="C69" s="12" t="s">
        <v>85</v>
      </c>
      <c r="D69" s="12"/>
      <c r="E69" s="7"/>
      <c r="F69" s="13">
        <v>1</v>
      </c>
      <c r="G69" s="14">
        <v>1</v>
      </c>
      <c r="H69" s="8">
        <f t="shared" si="3"/>
        <v>1</v>
      </c>
    </row>
    <row r="70" spans="1:8">
      <c r="A70" s="36"/>
      <c r="B70" s="38"/>
      <c r="C70" s="12" t="s">
        <v>86</v>
      </c>
      <c r="D70" s="12"/>
      <c r="E70" s="7"/>
      <c r="F70" s="13">
        <v>0.5</v>
      </c>
      <c r="G70" s="14"/>
      <c r="H70" s="8">
        <f t="shared" ref="H70:H105" si="4">F70*G70</f>
        <v>0</v>
      </c>
    </row>
    <row r="71" spans="1:8">
      <c r="A71" s="36"/>
      <c r="B71" s="38"/>
      <c r="C71" s="12" t="s">
        <v>87</v>
      </c>
      <c r="D71" s="12"/>
      <c r="E71" s="7"/>
      <c r="F71" s="13">
        <v>0.5</v>
      </c>
      <c r="G71" s="14"/>
      <c r="H71" s="8">
        <f t="shared" si="4"/>
        <v>0</v>
      </c>
    </row>
    <row r="72" spans="1:8">
      <c r="A72" s="36"/>
      <c r="B72" s="38"/>
      <c r="C72" s="12" t="s">
        <v>88</v>
      </c>
      <c r="D72" s="12"/>
      <c r="E72" s="7"/>
      <c r="F72" s="13">
        <v>1</v>
      </c>
      <c r="G72" s="14">
        <v>1</v>
      </c>
      <c r="H72" s="8">
        <f t="shared" si="4"/>
        <v>1</v>
      </c>
    </row>
    <row r="73" spans="1:8">
      <c r="A73" s="36"/>
      <c r="B73" s="38"/>
      <c r="C73" s="12" t="s">
        <v>89</v>
      </c>
      <c r="D73" s="12"/>
      <c r="E73" s="7"/>
      <c r="F73" s="13">
        <v>1</v>
      </c>
      <c r="G73" s="14"/>
      <c r="H73" s="8">
        <f t="shared" si="4"/>
        <v>0</v>
      </c>
    </row>
    <row r="74" spans="1:8">
      <c r="A74" s="36"/>
      <c r="B74" s="38"/>
      <c r="C74" s="12" t="s">
        <v>90</v>
      </c>
      <c r="D74" s="12"/>
      <c r="E74" s="7"/>
      <c r="F74" s="13">
        <v>1</v>
      </c>
      <c r="G74" s="14">
        <v>0.8</v>
      </c>
      <c r="H74" s="8">
        <f t="shared" si="4"/>
        <v>0.8</v>
      </c>
    </row>
    <row r="75" spans="1:8">
      <c r="A75" s="36"/>
      <c r="B75" s="37" t="s">
        <v>64</v>
      </c>
      <c r="C75" s="12" t="s">
        <v>91</v>
      </c>
      <c r="D75" s="12"/>
      <c r="E75" s="7"/>
      <c r="F75" s="13">
        <v>1</v>
      </c>
      <c r="G75" s="14"/>
      <c r="H75" s="8">
        <f t="shared" si="4"/>
        <v>0</v>
      </c>
    </row>
    <row r="76" spans="1:8">
      <c r="A76" s="36"/>
      <c r="B76" s="38"/>
      <c r="C76" s="12" t="s">
        <v>92</v>
      </c>
      <c r="D76" s="12"/>
      <c r="E76" s="7"/>
      <c r="F76" s="13">
        <v>0.3</v>
      </c>
      <c r="G76" s="14">
        <v>1</v>
      </c>
      <c r="H76" s="8">
        <f t="shared" si="4"/>
        <v>0.3</v>
      </c>
    </row>
    <row r="77" spans="1:8">
      <c r="A77" s="36"/>
      <c r="B77" s="38"/>
      <c r="C77" s="12" t="s">
        <v>93</v>
      </c>
      <c r="D77" s="12"/>
      <c r="E77" s="7"/>
      <c r="F77" s="13">
        <v>0.3</v>
      </c>
      <c r="G77" s="14">
        <v>0.8</v>
      </c>
      <c r="H77" s="8">
        <f t="shared" si="4"/>
        <v>0.24</v>
      </c>
    </row>
    <row r="78" spans="1:8">
      <c r="A78" s="36"/>
      <c r="B78" s="38"/>
      <c r="C78" s="12" t="s">
        <v>94</v>
      </c>
      <c r="D78" s="12"/>
      <c r="E78" s="7"/>
      <c r="F78" s="13">
        <v>0.3</v>
      </c>
      <c r="G78" s="14">
        <v>0.8</v>
      </c>
      <c r="H78" s="8">
        <f t="shared" si="4"/>
        <v>0.24</v>
      </c>
    </row>
    <row r="79" spans="1:8">
      <c r="A79" s="36"/>
      <c r="B79" s="12" t="s">
        <v>95</v>
      </c>
      <c r="C79" s="12" t="s">
        <v>95</v>
      </c>
      <c r="D79" s="12"/>
      <c r="E79" s="7"/>
      <c r="F79" s="13">
        <v>3</v>
      </c>
      <c r="G79" s="14"/>
      <c r="H79" s="8">
        <f t="shared" si="4"/>
        <v>0</v>
      </c>
    </row>
    <row r="80" spans="1:8">
      <c r="A80" s="36"/>
      <c r="B80" s="12" t="s">
        <v>96</v>
      </c>
      <c r="C80" s="12" t="s">
        <v>96</v>
      </c>
      <c r="D80" s="12"/>
      <c r="E80" s="7"/>
      <c r="F80" s="13">
        <v>0.5</v>
      </c>
      <c r="G80" s="14">
        <v>0.8</v>
      </c>
      <c r="H80" s="8">
        <f t="shared" si="4"/>
        <v>0.4</v>
      </c>
    </row>
    <row r="81" spans="1:8">
      <c r="A81" s="36"/>
      <c r="B81" s="12" t="s">
        <v>97</v>
      </c>
      <c r="C81" s="12" t="s">
        <v>97</v>
      </c>
      <c r="D81" s="12"/>
      <c r="E81" s="7"/>
      <c r="F81" s="13">
        <v>1</v>
      </c>
      <c r="G81" s="14">
        <v>1</v>
      </c>
      <c r="H81" s="8">
        <f t="shared" si="4"/>
        <v>1</v>
      </c>
    </row>
    <row r="82" spans="1:8">
      <c r="A82" s="36"/>
      <c r="B82" s="12" t="s">
        <v>98</v>
      </c>
      <c r="C82" s="12" t="s">
        <v>98</v>
      </c>
      <c r="D82" s="12"/>
      <c r="E82" s="7"/>
      <c r="F82" s="13">
        <v>0.5</v>
      </c>
      <c r="G82" s="14">
        <v>1</v>
      </c>
      <c r="H82" s="8">
        <f t="shared" si="4"/>
        <v>0.5</v>
      </c>
    </row>
    <row r="83" spans="1:8">
      <c r="A83" s="36"/>
      <c r="B83" s="12" t="s">
        <v>99</v>
      </c>
      <c r="C83" s="12" t="s">
        <v>99</v>
      </c>
      <c r="D83" s="12"/>
      <c r="E83" s="7"/>
      <c r="F83" s="13">
        <v>0.5</v>
      </c>
      <c r="G83" s="14">
        <v>1</v>
      </c>
      <c r="H83" s="8">
        <f t="shared" si="4"/>
        <v>0.5</v>
      </c>
    </row>
    <row r="84" spans="1:8">
      <c r="A84" s="36"/>
      <c r="B84" s="37" t="s">
        <v>67</v>
      </c>
      <c r="C84" s="12" t="s">
        <v>100</v>
      </c>
      <c r="D84" s="12"/>
      <c r="E84" s="7"/>
      <c r="F84" s="13">
        <v>1</v>
      </c>
      <c r="G84" s="14">
        <v>1</v>
      </c>
      <c r="H84" s="8">
        <f t="shared" si="4"/>
        <v>1</v>
      </c>
    </row>
    <row r="85" spans="1:8">
      <c r="A85" s="36"/>
      <c r="B85" s="38"/>
      <c r="C85" s="12" t="s">
        <v>71</v>
      </c>
      <c r="D85" s="12"/>
      <c r="E85" s="7"/>
      <c r="F85" s="13">
        <v>1</v>
      </c>
      <c r="G85" s="14">
        <v>1</v>
      </c>
      <c r="H85" s="8">
        <f t="shared" si="4"/>
        <v>1</v>
      </c>
    </row>
    <row r="86" spans="1:8">
      <c r="A86" s="36"/>
      <c r="B86" s="38"/>
      <c r="C86" s="12" t="s">
        <v>72</v>
      </c>
      <c r="D86" s="12"/>
      <c r="E86" s="7"/>
      <c r="F86" s="13">
        <v>0.5</v>
      </c>
      <c r="G86" s="14">
        <v>1</v>
      </c>
      <c r="H86" s="8">
        <f t="shared" si="4"/>
        <v>0.5</v>
      </c>
    </row>
    <row r="87" spans="1:8">
      <c r="A87" s="36"/>
      <c r="B87" s="38"/>
      <c r="C87" s="12" t="s">
        <v>101</v>
      </c>
      <c r="D87" s="12"/>
      <c r="E87" s="7"/>
      <c r="F87" s="13">
        <v>1</v>
      </c>
      <c r="G87" s="14">
        <v>1</v>
      </c>
      <c r="H87" s="8">
        <f t="shared" si="4"/>
        <v>1</v>
      </c>
    </row>
    <row r="88" spans="1:8">
      <c r="A88" s="35" t="s">
        <v>102</v>
      </c>
      <c r="B88" s="12" t="s">
        <v>103</v>
      </c>
      <c r="C88" s="12"/>
      <c r="D88" s="12"/>
      <c r="E88" s="7"/>
      <c r="F88" s="13">
        <v>7</v>
      </c>
      <c r="G88" s="14"/>
      <c r="H88" s="8">
        <f t="shared" si="4"/>
        <v>0</v>
      </c>
    </row>
    <row r="89" spans="1:8">
      <c r="A89" s="36"/>
      <c r="B89" s="12" t="s">
        <v>104</v>
      </c>
      <c r="C89" s="12" t="s">
        <v>104</v>
      </c>
      <c r="D89" s="12"/>
      <c r="E89" s="7"/>
      <c r="F89" s="13">
        <v>0.5</v>
      </c>
      <c r="G89" s="14">
        <v>1</v>
      </c>
      <c r="H89" s="8">
        <f t="shared" si="4"/>
        <v>0.5</v>
      </c>
    </row>
    <row r="90" spans="1:8">
      <c r="A90" s="36"/>
      <c r="B90" s="37" t="s">
        <v>105</v>
      </c>
      <c r="C90" s="12" t="s">
        <v>106</v>
      </c>
      <c r="D90" s="12"/>
      <c r="E90" s="7"/>
      <c r="F90" s="13">
        <v>1</v>
      </c>
      <c r="G90" s="15">
        <v>1</v>
      </c>
      <c r="H90" s="8">
        <f t="shared" si="4"/>
        <v>1</v>
      </c>
    </row>
    <row r="91" spans="1:8" ht="27">
      <c r="A91" s="36"/>
      <c r="B91" s="38"/>
      <c r="C91" s="12" t="s">
        <v>107</v>
      </c>
      <c r="D91" s="12"/>
      <c r="E91" s="7"/>
      <c r="F91" s="13">
        <v>1</v>
      </c>
      <c r="G91" s="14"/>
      <c r="H91" s="8">
        <f t="shared" si="4"/>
        <v>0</v>
      </c>
    </row>
    <row r="92" spans="1:8" ht="27">
      <c r="A92" s="36"/>
      <c r="B92" s="38"/>
      <c r="C92" s="12" t="s">
        <v>108</v>
      </c>
      <c r="D92" s="12"/>
      <c r="E92" s="7"/>
      <c r="F92" s="13">
        <v>1</v>
      </c>
      <c r="G92" s="14"/>
      <c r="H92" s="8">
        <f t="shared" si="4"/>
        <v>0</v>
      </c>
    </row>
    <row r="93" spans="1:8">
      <c r="A93" s="36"/>
      <c r="B93" s="37" t="s">
        <v>109</v>
      </c>
      <c r="C93" s="12" t="s">
        <v>110</v>
      </c>
      <c r="D93" s="12"/>
      <c r="E93" s="7"/>
      <c r="F93" s="13">
        <v>1</v>
      </c>
      <c r="G93" s="15"/>
      <c r="H93" s="8">
        <f t="shared" si="4"/>
        <v>0</v>
      </c>
    </row>
    <row r="94" spans="1:8" ht="27">
      <c r="A94" s="36"/>
      <c r="B94" s="38"/>
      <c r="C94" s="12" t="s">
        <v>111</v>
      </c>
      <c r="D94" s="12"/>
      <c r="E94" s="7"/>
      <c r="F94" s="13">
        <v>1</v>
      </c>
      <c r="G94" s="15"/>
      <c r="H94" s="8">
        <f t="shared" si="4"/>
        <v>0</v>
      </c>
    </row>
    <row r="95" spans="1:8" ht="27">
      <c r="A95" s="36"/>
      <c r="B95" s="38"/>
      <c r="C95" s="12" t="s">
        <v>112</v>
      </c>
      <c r="D95" s="12"/>
      <c r="E95" s="7"/>
      <c r="F95" s="13">
        <v>2</v>
      </c>
      <c r="G95" s="15"/>
      <c r="H95" s="8">
        <f t="shared" si="4"/>
        <v>0</v>
      </c>
    </row>
    <row r="96" spans="1:8" ht="27">
      <c r="A96" s="36"/>
      <c r="B96" s="37" t="s">
        <v>113</v>
      </c>
      <c r="C96" s="12" t="s">
        <v>114</v>
      </c>
      <c r="D96" s="12"/>
      <c r="E96" s="7"/>
      <c r="F96" s="13">
        <v>2</v>
      </c>
      <c r="G96" s="15"/>
      <c r="H96" s="8">
        <f t="shared" si="4"/>
        <v>0</v>
      </c>
    </row>
    <row r="97" spans="1:9" ht="40.5">
      <c r="A97" s="36"/>
      <c r="B97" s="38"/>
      <c r="C97" s="12" t="s">
        <v>115</v>
      </c>
      <c r="D97" s="12"/>
      <c r="E97" s="7"/>
      <c r="F97" s="13">
        <v>1</v>
      </c>
      <c r="G97" s="15"/>
      <c r="H97" s="8">
        <f t="shared" si="4"/>
        <v>0</v>
      </c>
    </row>
    <row r="98" spans="1:9" ht="27">
      <c r="A98" s="36"/>
      <c r="B98" s="38"/>
      <c r="C98" s="12" t="s">
        <v>116</v>
      </c>
      <c r="D98" s="12"/>
      <c r="E98" s="7"/>
      <c r="F98" s="13">
        <v>1</v>
      </c>
      <c r="G98" s="15"/>
      <c r="H98" s="8">
        <f t="shared" si="4"/>
        <v>0</v>
      </c>
    </row>
    <row r="99" spans="1:9">
      <c r="A99" s="36"/>
      <c r="B99" s="37" t="s">
        <v>117</v>
      </c>
      <c r="C99" s="12" t="s">
        <v>118</v>
      </c>
      <c r="D99" s="12"/>
      <c r="E99" s="7"/>
      <c r="F99" s="13">
        <v>1</v>
      </c>
      <c r="G99" s="15"/>
      <c r="H99" s="8">
        <f t="shared" si="4"/>
        <v>0</v>
      </c>
    </row>
    <row r="100" spans="1:9">
      <c r="A100" s="36"/>
      <c r="B100" s="38"/>
      <c r="C100" s="12" t="s">
        <v>119</v>
      </c>
      <c r="D100" s="12"/>
      <c r="E100" s="7"/>
      <c r="F100" s="13">
        <v>1</v>
      </c>
      <c r="G100" s="15"/>
      <c r="H100" s="8">
        <f t="shared" si="4"/>
        <v>0</v>
      </c>
    </row>
    <row r="101" spans="1:9">
      <c r="A101" s="36"/>
      <c r="B101" s="37" t="s">
        <v>120</v>
      </c>
      <c r="C101" s="12" t="s">
        <v>121</v>
      </c>
      <c r="D101" s="12"/>
      <c r="E101" s="7"/>
      <c r="F101" s="13">
        <v>1</v>
      </c>
      <c r="G101" s="15"/>
      <c r="H101" s="8">
        <f t="shared" si="4"/>
        <v>0</v>
      </c>
    </row>
    <row r="102" spans="1:9">
      <c r="A102" s="36"/>
      <c r="B102" s="38"/>
      <c r="C102" s="12" t="s">
        <v>122</v>
      </c>
      <c r="D102" s="12"/>
      <c r="E102" s="7"/>
      <c r="F102" s="13">
        <v>1</v>
      </c>
      <c r="G102" s="15"/>
      <c r="H102" s="8">
        <f t="shared" si="4"/>
        <v>0</v>
      </c>
    </row>
    <row r="103" spans="1:9">
      <c r="A103" s="36"/>
      <c r="B103" s="38"/>
      <c r="C103" s="12" t="s">
        <v>123</v>
      </c>
      <c r="D103" s="12"/>
      <c r="E103" s="7"/>
      <c r="F103" s="13">
        <v>1</v>
      </c>
      <c r="G103" s="15"/>
      <c r="H103" s="8">
        <f t="shared" si="4"/>
        <v>0</v>
      </c>
    </row>
    <row r="104" spans="1:9">
      <c r="A104" s="6" t="s">
        <v>124</v>
      </c>
      <c r="B104" s="10"/>
      <c r="C104" s="6"/>
      <c r="D104" s="6"/>
      <c r="E104" s="6"/>
      <c r="F104" s="8">
        <v>25</v>
      </c>
      <c r="G104" s="9">
        <v>0</v>
      </c>
      <c r="H104" s="8">
        <f t="shared" si="4"/>
        <v>0</v>
      </c>
    </row>
    <row r="105" spans="1:9">
      <c r="A105" s="6" t="s">
        <v>125</v>
      </c>
      <c r="B105" s="5"/>
      <c r="C105" s="6"/>
      <c r="D105" s="6"/>
      <c r="E105" s="6"/>
      <c r="F105" s="8">
        <v>5</v>
      </c>
      <c r="G105" s="9">
        <v>0</v>
      </c>
      <c r="H105" s="8">
        <f t="shared" si="4"/>
        <v>0</v>
      </c>
    </row>
    <row r="106" spans="1:9">
      <c r="A106" s="16"/>
      <c r="B106" s="17"/>
      <c r="C106" s="18"/>
      <c r="D106" s="18"/>
      <c r="E106" s="18"/>
      <c r="F106" s="19"/>
      <c r="G106" s="20"/>
      <c r="H106" s="21"/>
    </row>
    <row r="107" spans="1:9">
      <c r="A107" s="16"/>
      <c r="B107" s="22"/>
      <c r="C107" s="18"/>
      <c r="D107" s="18"/>
      <c r="E107" s="18"/>
      <c r="F107" s="19"/>
      <c r="G107" s="20"/>
      <c r="H107" s="21"/>
    </row>
    <row r="108" spans="1:9">
      <c r="A108" s="16"/>
      <c r="B108" s="22"/>
      <c r="C108" s="18"/>
      <c r="D108" s="18"/>
      <c r="E108" s="4" t="s">
        <v>126</v>
      </c>
      <c r="F108" s="4" t="s">
        <v>127</v>
      </c>
      <c r="G108" s="23" t="s">
        <v>7</v>
      </c>
      <c r="H108" s="4" t="s">
        <v>128</v>
      </c>
      <c r="I108" s="6" t="s">
        <v>129</v>
      </c>
    </row>
    <row r="109" spans="1:9">
      <c r="A109" s="18"/>
      <c r="B109" s="22"/>
      <c r="C109" s="24"/>
      <c r="D109" s="24"/>
      <c r="E109" s="25" t="s">
        <v>130</v>
      </c>
      <c r="F109" s="8">
        <f>SUM(F4:F105)</f>
        <v>209.3</v>
      </c>
      <c r="G109" s="26">
        <f>H109/F109</f>
        <v>0.52307692307692299</v>
      </c>
      <c r="H109" s="27">
        <f>SUM(H4:H105)</f>
        <v>109.48</v>
      </c>
      <c r="I109" s="29"/>
    </row>
    <row r="110" spans="1:9">
      <c r="B110" s="28"/>
      <c r="E110" s="7" t="s">
        <v>131</v>
      </c>
      <c r="F110" s="8">
        <f>SUM(F25:F103)</f>
        <v>94.3</v>
      </c>
      <c r="G110" s="26">
        <f>H110/F110</f>
        <v>0.47168610816543</v>
      </c>
      <c r="H110" s="8">
        <f>SUM(H25:H103)</f>
        <v>44.48</v>
      </c>
      <c r="I110" s="29"/>
    </row>
  </sheetData>
  <mergeCells count="22">
    <mergeCell ref="B101:B103"/>
    <mergeCell ref="B84:B87"/>
    <mergeCell ref="B90:B92"/>
    <mergeCell ref="B93:B95"/>
    <mergeCell ref="B96:B98"/>
    <mergeCell ref="B99:B100"/>
    <mergeCell ref="A2:G2"/>
    <mergeCell ref="A8:A22"/>
    <mergeCell ref="A23:A57"/>
    <mergeCell ref="A58:A87"/>
    <mergeCell ref="A88:A103"/>
    <mergeCell ref="B24:B28"/>
    <mergeCell ref="B29:B30"/>
    <mergeCell ref="B31:B32"/>
    <mergeCell ref="B34:B38"/>
    <mergeCell ref="B39:B41"/>
    <mergeCell ref="B42:B49"/>
    <mergeCell ref="B50:B51"/>
    <mergeCell ref="B52:B57"/>
    <mergeCell ref="B60:B63"/>
    <mergeCell ref="B68:B74"/>
    <mergeCell ref="B75:B78"/>
  </mergeCells>
  <phoneticPr fontId="6" type="noConversion"/>
  <hyperlinks>
    <hyperlink ref="C76" r:id="rId1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2017-05-29T04:02:00Z</dcterms:created>
  <dcterms:modified xsi:type="dcterms:W3CDTF">2017-08-11T10:58:14Z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