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mashed potato\Documents\Tencent Files\763435962\FileRecv\"/>
    </mc:Choice>
  </mc:AlternateContent>
  <xr:revisionPtr revIDLastSave="0" documentId="13_ncr:1_{75D2A977-EE6A-4A8E-82A5-D1F39937045F}" xr6:coauthVersionLast="45" xr6:coauthVersionMax="45" xr10:uidLastSave="{00000000-0000-0000-0000-000000000000}"/>
  <bookViews>
    <workbookView xWindow="-108" yWindow="-108" windowWidth="23256" windowHeight="12576" activeTab="1" xr2:uid="{00000000-000D-0000-FFFF-FFFF00000000}"/>
  </bookViews>
  <sheets>
    <sheet name="N" sheetId="2" r:id="rId1"/>
    <sheet name="Y" sheetId="3" r:id="rId2"/>
  </sheets>
  <definedNames>
    <definedName name="_xlnm._FilterDatabase" localSheetId="0" hidden="1">N!$A$1:$P$200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00" i="2" l="1"/>
  <c r="O200" i="2" s="1"/>
  <c r="P200" i="2" s="1"/>
  <c r="M200" i="2"/>
  <c r="N199" i="2"/>
  <c r="M199" i="2"/>
  <c r="N198" i="2"/>
  <c r="O198" i="2" s="1"/>
  <c r="P198" i="2" s="1"/>
  <c r="M198" i="2"/>
  <c r="N197" i="2"/>
  <c r="M197" i="2"/>
  <c r="N196" i="2"/>
  <c r="M196" i="2"/>
  <c r="N195" i="2"/>
  <c r="M195" i="2"/>
  <c r="N194" i="2"/>
  <c r="O194" i="2" s="1"/>
  <c r="P194" i="2" s="1"/>
  <c r="M194" i="2"/>
  <c r="N193" i="2"/>
  <c r="M193" i="2"/>
  <c r="N192" i="2"/>
  <c r="O192" i="2" s="1"/>
  <c r="P192" i="2" s="1"/>
  <c r="M192" i="2"/>
  <c r="N191" i="2"/>
  <c r="M191" i="2"/>
  <c r="N190" i="2"/>
  <c r="O190" i="2" s="1"/>
  <c r="P190" i="2" s="1"/>
  <c r="M190" i="2"/>
  <c r="N189" i="2"/>
  <c r="M189" i="2"/>
  <c r="N188" i="2"/>
  <c r="M188" i="2"/>
  <c r="N187" i="2"/>
  <c r="M187" i="2"/>
  <c r="N186" i="2"/>
  <c r="O186" i="2" s="1"/>
  <c r="P186" i="2" s="1"/>
  <c r="M186" i="2"/>
  <c r="N185" i="2"/>
  <c r="M185" i="2"/>
  <c r="N184" i="2"/>
  <c r="M184" i="2"/>
  <c r="N183" i="2"/>
  <c r="M183" i="2"/>
  <c r="N182" i="2"/>
  <c r="O182" i="2" s="1"/>
  <c r="P182" i="2" s="1"/>
  <c r="M182" i="2"/>
  <c r="N181" i="2"/>
  <c r="M181" i="2"/>
  <c r="N180" i="2"/>
  <c r="M180" i="2"/>
  <c r="N179" i="2"/>
  <c r="M179" i="2"/>
  <c r="N178" i="2"/>
  <c r="M178" i="2"/>
  <c r="N177" i="2"/>
  <c r="M177" i="2"/>
  <c r="N176" i="2"/>
  <c r="M176" i="2"/>
  <c r="N175" i="2"/>
  <c r="M175" i="2"/>
  <c r="N174" i="2"/>
  <c r="O174" i="2" s="1"/>
  <c r="P174" i="2" s="1"/>
  <c r="M174" i="2"/>
  <c r="N173" i="2"/>
  <c r="M173" i="2"/>
  <c r="N172" i="2"/>
  <c r="M172" i="2"/>
  <c r="N171" i="2"/>
  <c r="M171" i="2"/>
  <c r="N170" i="2"/>
  <c r="O170" i="2" s="1"/>
  <c r="P170" i="2" s="1"/>
  <c r="M170" i="2"/>
  <c r="N169" i="2"/>
  <c r="M169" i="2"/>
  <c r="N168" i="2"/>
  <c r="O168" i="2" s="1"/>
  <c r="P168" i="2" s="1"/>
  <c r="M168" i="2"/>
  <c r="N167" i="2"/>
  <c r="M167" i="2"/>
  <c r="N166" i="2"/>
  <c r="M166" i="2"/>
  <c r="N165" i="2"/>
  <c r="M165" i="2"/>
  <c r="N164" i="2"/>
  <c r="M164" i="2"/>
  <c r="N163" i="2"/>
  <c r="M163" i="2"/>
  <c r="N162" i="2"/>
  <c r="O162" i="2" s="1"/>
  <c r="P162" i="2" s="1"/>
  <c r="M162" i="2"/>
  <c r="N161" i="2"/>
  <c r="M161" i="2"/>
  <c r="N160" i="2"/>
  <c r="M160" i="2"/>
  <c r="N159" i="2"/>
  <c r="O159" i="2" s="1"/>
  <c r="P159" i="2" s="1"/>
  <c r="M159" i="2"/>
  <c r="N158" i="2"/>
  <c r="M158" i="2"/>
  <c r="N157" i="2"/>
  <c r="M157" i="2"/>
  <c r="N156" i="2"/>
  <c r="M156" i="2"/>
  <c r="N155" i="2"/>
  <c r="M155" i="2"/>
  <c r="N154" i="2"/>
  <c r="M154" i="2"/>
  <c r="N153" i="2"/>
  <c r="M153" i="2"/>
  <c r="N152" i="2"/>
  <c r="O152" i="2" s="1"/>
  <c r="P152" i="2" s="1"/>
  <c r="M152" i="2"/>
  <c r="N151" i="2"/>
  <c r="O151" i="2" s="1"/>
  <c r="P151" i="2" s="1"/>
  <c r="M151" i="2"/>
  <c r="N150" i="2"/>
  <c r="M150" i="2"/>
  <c r="N149" i="2"/>
  <c r="M149" i="2"/>
  <c r="N148" i="2"/>
  <c r="M148" i="2"/>
  <c r="N147" i="2"/>
  <c r="O147" i="2" s="1"/>
  <c r="P147" i="2" s="1"/>
  <c r="M147" i="2"/>
  <c r="N146" i="2"/>
  <c r="M146" i="2"/>
  <c r="N145" i="2"/>
  <c r="M145" i="2"/>
  <c r="N144" i="2"/>
  <c r="O144" i="2" s="1"/>
  <c r="P144" i="2" s="1"/>
  <c r="M144" i="2"/>
  <c r="N143" i="2"/>
  <c r="M143" i="2"/>
  <c r="N142" i="2"/>
  <c r="M142" i="2"/>
  <c r="N141" i="2"/>
  <c r="M141" i="2"/>
  <c r="N140" i="2"/>
  <c r="O140" i="2" s="1"/>
  <c r="P140" i="2" s="1"/>
  <c r="M140" i="2"/>
  <c r="N139" i="2"/>
  <c r="M139" i="2"/>
  <c r="N138" i="2"/>
  <c r="M138" i="2"/>
  <c r="N137" i="2"/>
  <c r="M137" i="2"/>
  <c r="N136" i="2"/>
  <c r="M136" i="2"/>
  <c r="N135" i="2"/>
  <c r="M135" i="2"/>
  <c r="N134" i="2"/>
  <c r="M134" i="2"/>
  <c r="N133" i="2"/>
  <c r="M133" i="2"/>
  <c r="N132" i="2"/>
  <c r="M132" i="2"/>
  <c r="N131" i="2"/>
  <c r="O131" i="2" s="1"/>
  <c r="P131" i="2" s="1"/>
  <c r="M131" i="2"/>
  <c r="N130" i="2"/>
  <c r="M130" i="2"/>
  <c r="N129" i="2"/>
  <c r="M129" i="2"/>
  <c r="N128" i="2"/>
  <c r="M128" i="2"/>
  <c r="N127" i="2"/>
  <c r="O127" i="2" s="1"/>
  <c r="P127" i="2" s="1"/>
  <c r="M127" i="2"/>
  <c r="N126" i="2"/>
  <c r="M126" i="2"/>
  <c r="N125" i="2"/>
  <c r="M125" i="2"/>
  <c r="N124" i="2"/>
  <c r="M124" i="2"/>
  <c r="N123" i="2"/>
  <c r="O123" i="2" s="1"/>
  <c r="P123" i="2" s="1"/>
  <c r="M123" i="2"/>
  <c r="N122" i="2"/>
  <c r="M122" i="2"/>
  <c r="N121" i="2"/>
  <c r="M121" i="2"/>
  <c r="N120" i="2"/>
  <c r="M120" i="2"/>
  <c r="N119" i="2"/>
  <c r="M119" i="2"/>
  <c r="N118" i="2"/>
  <c r="M118" i="2"/>
  <c r="N117" i="2"/>
  <c r="M117" i="2"/>
  <c r="N116" i="2"/>
  <c r="M116" i="2"/>
  <c r="N115" i="2"/>
  <c r="O115" i="2" s="1"/>
  <c r="P115" i="2" s="1"/>
  <c r="M115" i="2"/>
  <c r="N114" i="2"/>
  <c r="M114" i="2"/>
  <c r="N113" i="2"/>
  <c r="O113" i="2" s="1"/>
  <c r="P113" i="2" s="1"/>
  <c r="M113" i="2"/>
  <c r="N112" i="2"/>
  <c r="M112" i="2"/>
  <c r="N111" i="2"/>
  <c r="O111" i="2" s="1"/>
  <c r="P111" i="2" s="1"/>
  <c r="M111" i="2"/>
  <c r="N110" i="2"/>
  <c r="M110" i="2"/>
  <c r="N109" i="2"/>
  <c r="M109" i="2"/>
  <c r="N108" i="2"/>
  <c r="M108" i="2"/>
  <c r="N107" i="2"/>
  <c r="M107" i="2"/>
  <c r="N106" i="2"/>
  <c r="M106" i="2"/>
  <c r="N105" i="2"/>
  <c r="M105" i="2"/>
  <c r="N104" i="2"/>
  <c r="M104" i="2"/>
  <c r="N103" i="2"/>
  <c r="M103" i="2"/>
  <c r="N102" i="2"/>
  <c r="M102" i="2"/>
  <c r="N101" i="2"/>
  <c r="M101" i="2"/>
  <c r="N100" i="2"/>
  <c r="M100" i="2"/>
  <c r="N99" i="2"/>
  <c r="M99" i="2"/>
  <c r="N98" i="2"/>
  <c r="M98" i="2"/>
  <c r="N97" i="2"/>
  <c r="M97" i="2"/>
  <c r="N96" i="2"/>
  <c r="M96" i="2"/>
  <c r="N95" i="2"/>
  <c r="O95" i="2" s="1"/>
  <c r="P95" i="2" s="1"/>
  <c r="M95" i="2"/>
  <c r="N94" i="2"/>
  <c r="M94" i="2"/>
  <c r="N93" i="2"/>
  <c r="M93" i="2"/>
  <c r="N92" i="2"/>
  <c r="M92" i="2"/>
  <c r="N91" i="2"/>
  <c r="M91" i="2"/>
  <c r="N90" i="2"/>
  <c r="M90" i="2"/>
  <c r="N89" i="2"/>
  <c r="M89" i="2"/>
  <c r="N88" i="2"/>
  <c r="M88" i="2"/>
  <c r="N87" i="2"/>
  <c r="O87" i="2" s="1"/>
  <c r="P87" i="2" s="1"/>
  <c r="M87" i="2"/>
  <c r="N86" i="2"/>
  <c r="M86" i="2"/>
  <c r="N85" i="2"/>
  <c r="M85" i="2"/>
  <c r="N84" i="2"/>
  <c r="M84" i="2"/>
  <c r="N83" i="2"/>
  <c r="O83" i="2" s="1"/>
  <c r="P83" i="2" s="1"/>
  <c r="M83" i="2"/>
  <c r="N82" i="2"/>
  <c r="M82" i="2"/>
  <c r="N81" i="2"/>
  <c r="M81" i="2"/>
  <c r="N80" i="2"/>
  <c r="M80" i="2"/>
  <c r="N79" i="2"/>
  <c r="O79" i="2" s="1"/>
  <c r="P79" i="2" s="1"/>
  <c r="M79" i="2"/>
  <c r="N78" i="2"/>
  <c r="M78" i="2"/>
  <c r="N77" i="2"/>
  <c r="M77" i="2"/>
  <c r="N76" i="2"/>
  <c r="M76" i="2"/>
  <c r="N75" i="2"/>
  <c r="M75" i="2"/>
  <c r="N74" i="2"/>
  <c r="M74" i="2"/>
  <c r="N73" i="2"/>
  <c r="M73" i="2"/>
  <c r="N72" i="2"/>
  <c r="M72" i="2"/>
  <c r="N71" i="2"/>
  <c r="M71" i="2"/>
  <c r="N70" i="2"/>
  <c r="M70" i="2"/>
  <c r="N69" i="2"/>
  <c r="M69" i="2"/>
  <c r="N68" i="2"/>
  <c r="M68" i="2"/>
  <c r="O68" i="2" s="1"/>
  <c r="P68" i="2" s="1"/>
  <c r="N67" i="2"/>
  <c r="M67" i="2"/>
  <c r="N66" i="2"/>
  <c r="M66" i="2"/>
  <c r="N65" i="2"/>
  <c r="M65" i="2"/>
  <c r="N64" i="2"/>
  <c r="M64" i="2"/>
  <c r="N63" i="2"/>
  <c r="M63" i="2"/>
  <c r="N62" i="2"/>
  <c r="M62" i="2"/>
  <c r="N61" i="2"/>
  <c r="M61" i="2"/>
  <c r="N60" i="2"/>
  <c r="M60" i="2"/>
  <c r="O60" i="2" s="1"/>
  <c r="P60" i="2" s="1"/>
  <c r="N59" i="2"/>
  <c r="M59" i="2"/>
  <c r="N58" i="2"/>
  <c r="O58" i="2" s="1"/>
  <c r="P58" i="2" s="1"/>
  <c r="M58" i="2"/>
  <c r="N57" i="2"/>
  <c r="M57" i="2"/>
  <c r="N56" i="2"/>
  <c r="M56" i="2"/>
  <c r="N55" i="2"/>
  <c r="M55" i="2"/>
  <c r="N54" i="2"/>
  <c r="O54" i="2" s="1"/>
  <c r="P54" i="2" s="1"/>
  <c r="M54" i="2"/>
  <c r="N53" i="2"/>
  <c r="M53" i="2"/>
  <c r="N52" i="2"/>
  <c r="O52" i="2" s="1"/>
  <c r="P52" i="2" s="1"/>
  <c r="M52" i="2"/>
  <c r="N51" i="2"/>
  <c r="M51" i="2"/>
  <c r="N50" i="2"/>
  <c r="M50" i="2"/>
  <c r="N49" i="2"/>
  <c r="M49" i="2"/>
  <c r="N48" i="2"/>
  <c r="O48" i="2" s="1"/>
  <c r="P48" i="2" s="1"/>
  <c r="M48" i="2"/>
  <c r="N47" i="2"/>
  <c r="M47" i="2"/>
  <c r="N46" i="2"/>
  <c r="M46" i="2"/>
  <c r="N45" i="2"/>
  <c r="M45" i="2"/>
  <c r="N44" i="2"/>
  <c r="M44" i="2"/>
  <c r="N43" i="2"/>
  <c r="M43" i="2"/>
  <c r="N42" i="2"/>
  <c r="O42" i="2" s="1"/>
  <c r="P42" i="2" s="1"/>
  <c r="M42" i="2"/>
  <c r="N41" i="2"/>
  <c r="M41" i="2"/>
  <c r="N40" i="2"/>
  <c r="M40" i="2"/>
  <c r="N39" i="2"/>
  <c r="M39" i="2"/>
  <c r="N38" i="2"/>
  <c r="M38" i="2"/>
  <c r="N37" i="2"/>
  <c r="M37" i="2"/>
  <c r="N36" i="2"/>
  <c r="M36" i="2"/>
  <c r="N35" i="2"/>
  <c r="M35" i="2"/>
  <c r="N34" i="2"/>
  <c r="O34" i="2" s="1"/>
  <c r="P34" i="2" s="1"/>
  <c r="M34" i="2"/>
  <c r="N33" i="2"/>
  <c r="M33" i="2"/>
  <c r="N32" i="2"/>
  <c r="M32" i="2"/>
  <c r="N31" i="2"/>
  <c r="M31" i="2"/>
  <c r="N30" i="2"/>
  <c r="O30" i="2" s="1"/>
  <c r="P30" i="2" s="1"/>
  <c r="M30" i="2"/>
  <c r="N29" i="2"/>
  <c r="M29" i="2"/>
  <c r="N28" i="2"/>
  <c r="M28" i="2"/>
  <c r="N27" i="2"/>
  <c r="M27" i="2"/>
  <c r="N26" i="2"/>
  <c r="M26" i="2"/>
  <c r="N25" i="2"/>
  <c r="M25" i="2"/>
  <c r="N24" i="2"/>
  <c r="M24" i="2"/>
  <c r="N23" i="2"/>
  <c r="M23" i="2"/>
  <c r="N22" i="2"/>
  <c r="M22" i="2"/>
  <c r="N21" i="2"/>
  <c r="M21" i="2"/>
  <c r="N20" i="2"/>
  <c r="M20" i="2"/>
  <c r="N19" i="2"/>
  <c r="M19" i="2"/>
  <c r="N18" i="2"/>
  <c r="O18" i="2" s="1"/>
  <c r="P18" i="2" s="1"/>
  <c r="M18" i="2"/>
  <c r="N17" i="2"/>
  <c r="M17" i="2"/>
  <c r="N16" i="2"/>
  <c r="M16" i="2"/>
  <c r="N15" i="2"/>
  <c r="M15" i="2"/>
  <c r="N14" i="2"/>
  <c r="M14" i="2"/>
  <c r="N13" i="2"/>
  <c r="M13" i="2"/>
  <c r="N12" i="2"/>
  <c r="O12" i="2" s="1"/>
  <c r="P12" i="2" s="1"/>
  <c r="M12" i="2"/>
  <c r="N11" i="2"/>
  <c r="M11" i="2"/>
  <c r="N10" i="2"/>
  <c r="M10" i="2"/>
  <c r="N9" i="2"/>
  <c r="M9" i="2"/>
  <c r="N8" i="2"/>
  <c r="M8" i="2"/>
  <c r="N7" i="2"/>
  <c r="M7" i="2"/>
  <c r="N6" i="2"/>
  <c r="M6" i="2"/>
  <c r="N5" i="2"/>
  <c r="M5" i="2"/>
  <c r="N4" i="2"/>
  <c r="M4" i="2"/>
  <c r="N3" i="2"/>
  <c r="M3" i="2"/>
  <c r="N2" i="2"/>
  <c r="O2" i="2" s="1"/>
  <c r="P2" i="2" s="1"/>
  <c r="M2" i="2"/>
  <c r="N1" i="2"/>
  <c r="M1" i="2"/>
  <c r="O47" i="2" l="1"/>
  <c r="P47" i="2" s="1"/>
  <c r="O51" i="2"/>
  <c r="P51" i="2" s="1"/>
  <c r="O62" i="2"/>
  <c r="P62" i="2" s="1"/>
  <c r="O66" i="2"/>
  <c r="P66" i="2" s="1"/>
  <c r="O74" i="2"/>
  <c r="P74" i="2" s="1"/>
  <c r="O86" i="2"/>
  <c r="P86" i="2" s="1"/>
  <c r="O90" i="2"/>
  <c r="P90" i="2" s="1"/>
  <c r="O94" i="2"/>
  <c r="P94" i="2" s="1"/>
  <c r="O106" i="2"/>
  <c r="P106" i="2" s="1"/>
  <c r="O122" i="2"/>
  <c r="P122" i="2" s="1"/>
  <c r="O126" i="2"/>
  <c r="P126" i="2" s="1"/>
  <c r="O27" i="2"/>
  <c r="P27" i="2" s="1"/>
  <c r="O36" i="2"/>
  <c r="P36" i="2" s="1"/>
  <c r="O154" i="2"/>
  <c r="P154" i="2" s="1"/>
  <c r="O158" i="2"/>
  <c r="P158" i="2" s="1"/>
  <c r="O72" i="2"/>
  <c r="P72" i="2" s="1"/>
  <c r="O100" i="2"/>
  <c r="P100" i="2" s="1"/>
  <c r="O108" i="2"/>
  <c r="P108" i="2" s="1"/>
  <c r="O183" i="2"/>
  <c r="P183" i="2" s="1"/>
  <c r="O17" i="2"/>
  <c r="P17" i="2" s="1"/>
  <c r="O5" i="2"/>
  <c r="P5" i="2" s="1"/>
  <c r="O55" i="2"/>
  <c r="P55" i="2" s="1"/>
  <c r="O130" i="2"/>
  <c r="P130" i="2" s="1"/>
  <c r="O134" i="2"/>
  <c r="P134" i="2" s="1"/>
  <c r="O138" i="2"/>
  <c r="P138" i="2" s="1"/>
  <c r="O142" i="2"/>
  <c r="P142" i="2" s="1"/>
  <c r="O165" i="2"/>
  <c r="P165" i="2" s="1"/>
  <c r="O177" i="2"/>
  <c r="P177" i="2" s="1"/>
  <c r="O9" i="2"/>
  <c r="P9" i="2" s="1"/>
  <c r="O20" i="2"/>
  <c r="P20" i="2" s="1"/>
  <c r="O24" i="2"/>
  <c r="P24" i="2" s="1"/>
  <c r="O28" i="2"/>
  <c r="P28" i="2" s="1"/>
  <c r="O32" i="2"/>
  <c r="P32" i="2" s="1"/>
  <c r="O166" i="2"/>
  <c r="P166" i="2" s="1"/>
  <c r="O14" i="2"/>
  <c r="P14" i="2" s="1"/>
  <c r="O25" i="2"/>
  <c r="P25" i="2" s="1"/>
  <c r="O64" i="2"/>
  <c r="P64" i="2" s="1"/>
  <c r="O76" i="2"/>
  <c r="P76" i="2" s="1"/>
  <c r="O80" i="2"/>
  <c r="P80" i="2" s="1"/>
  <c r="O92" i="2"/>
  <c r="P92" i="2" s="1"/>
  <c r="O96" i="2"/>
  <c r="P96" i="2" s="1"/>
  <c r="O104" i="2"/>
  <c r="P104" i="2" s="1"/>
  <c r="O112" i="2"/>
  <c r="P112" i="2" s="1"/>
  <c r="O116" i="2"/>
  <c r="P116" i="2" s="1"/>
  <c r="O124" i="2"/>
  <c r="P124" i="2" s="1"/>
  <c r="O163" i="2"/>
  <c r="P163" i="2" s="1"/>
  <c r="O175" i="2"/>
  <c r="P175" i="2" s="1"/>
  <c r="O11" i="2"/>
  <c r="P11" i="2" s="1"/>
  <c r="O156" i="2"/>
  <c r="P156" i="2" s="1"/>
  <c r="O8" i="2"/>
  <c r="P8" i="2" s="1"/>
  <c r="O15" i="2"/>
  <c r="P15" i="2" s="1"/>
  <c r="O129" i="2"/>
  <c r="P129" i="2" s="1"/>
  <c r="O133" i="2"/>
  <c r="P133" i="2" s="1"/>
  <c r="O137" i="2"/>
  <c r="P137" i="2" s="1"/>
  <c r="O145" i="2"/>
  <c r="P145" i="2" s="1"/>
  <c r="O172" i="2"/>
  <c r="P172" i="2" s="1"/>
  <c r="O22" i="2"/>
  <c r="P22" i="2" s="1"/>
  <c r="O46" i="2"/>
  <c r="P46" i="2" s="1"/>
  <c r="O78" i="2"/>
  <c r="P78" i="2" s="1"/>
  <c r="O110" i="2"/>
  <c r="P110" i="2" s="1"/>
  <c r="O160" i="2"/>
  <c r="P160" i="2" s="1"/>
  <c r="O7" i="2"/>
  <c r="P7" i="2" s="1"/>
  <c r="O4" i="2"/>
  <c r="P4" i="2" s="1"/>
  <c r="O10" i="2"/>
  <c r="P10" i="2" s="1"/>
  <c r="O16" i="2"/>
  <c r="P16" i="2" s="1"/>
  <c r="O19" i="2"/>
  <c r="P19" i="2" s="1"/>
  <c r="O23" i="2"/>
  <c r="P23" i="2" s="1"/>
  <c r="O26" i="2"/>
  <c r="P26" i="2" s="1"/>
  <c r="O40" i="2"/>
  <c r="P40" i="2" s="1"/>
  <c r="O43" i="2"/>
  <c r="P43" i="2" s="1"/>
  <c r="O50" i="2"/>
  <c r="P50" i="2" s="1"/>
  <c r="O82" i="2"/>
  <c r="P82" i="2" s="1"/>
  <c r="O107" i="2"/>
  <c r="P107" i="2" s="1"/>
  <c r="O118" i="2"/>
  <c r="P118" i="2" s="1"/>
  <c r="O125" i="2"/>
  <c r="P125" i="2" s="1"/>
  <c r="O136" i="2"/>
  <c r="P136" i="2" s="1"/>
  <c r="O143" i="2"/>
  <c r="P143" i="2" s="1"/>
  <c r="O150" i="2"/>
  <c r="P150" i="2" s="1"/>
  <c r="O161" i="2"/>
  <c r="P161" i="2" s="1"/>
  <c r="O185" i="2"/>
  <c r="P185" i="2" s="1"/>
  <c r="O189" i="2"/>
  <c r="P189" i="2" s="1"/>
  <c r="O1" i="2"/>
  <c r="P1" i="2" s="1"/>
  <c r="O44" i="2"/>
  <c r="P44" i="2" s="1"/>
  <c r="O196" i="2"/>
  <c r="P196" i="2" s="1"/>
  <c r="O199" i="2"/>
  <c r="P199" i="2" s="1"/>
  <c r="O3" i="2"/>
  <c r="P3" i="2" s="1"/>
  <c r="O99" i="2"/>
  <c r="P99" i="2" s="1"/>
  <c r="O149" i="2"/>
  <c r="P149" i="2" s="1"/>
  <c r="O181" i="2"/>
  <c r="P181" i="2" s="1"/>
  <c r="O188" i="2"/>
  <c r="P188" i="2" s="1"/>
  <c r="O191" i="2"/>
  <c r="P191" i="2" s="1"/>
  <c r="O13" i="2"/>
  <c r="P13" i="2" s="1"/>
  <c r="O114" i="2"/>
  <c r="P114" i="2" s="1"/>
  <c r="O128" i="2"/>
  <c r="P128" i="2" s="1"/>
  <c r="O139" i="2"/>
  <c r="P139" i="2" s="1"/>
  <c r="O157" i="2"/>
  <c r="P157" i="2" s="1"/>
  <c r="O178" i="2"/>
  <c r="P178" i="2" s="1"/>
  <c r="O119" i="2"/>
  <c r="P119" i="2" s="1"/>
  <c r="O35" i="2"/>
  <c r="P35" i="2" s="1"/>
  <c r="O71" i="2"/>
  <c r="P71" i="2" s="1"/>
  <c r="O103" i="2"/>
  <c r="P103" i="2" s="1"/>
  <c r="O164" i="2"/>
  <c r="P164" i="2" s="1"/>
  <c r="O121" i="2"/>
  <c r="P121" i="2" s="1"/>
  <c r="O153" i="2"/>
  <c r="P153" i="2" s="1"/>
  <c r="O141" i="2"/>
  <c r="P141" i="2" s="1"/>
  <c r="O148" i="2"/>
  <c r="P148" i="2" s="1"/>
  <c r="O155" i="2"/>
  <c r="P155" i="2" s="1"/>
  <c r="O169" i="2"/>
  <c r="P169" i="2" s="1"/>
  <c r="O173" i="2"/>
  <c r="P173" i="2" s="1"/>
  <c r="O176" i="2"/>
  <c r="P176" i="2" s="1"/>
  <c r="O180" i="2"/>
  <c r="P180" i="2" s="1"/>
  <c r="O193" i="2"/>
  <c r="P193" i="2" s="1"/>
  <c r="O67" i="2"/>
  <c r="P67" i="2" s="1"/>
  <c r="O117" i="2"/>
  <c r="P117" i="2" s="1"/>
  <c r="O135" i="2"/>
  <c r="P135" i="2" s="1"/>
  <c r="O184" i="2"/>
  <c r="P184" i="2" s="1"/>
  <c r="O29" i="2"/>
  <c r="P29" i="2" s="1"/>
  <c r="O39" i="2"/>
  <c r="P39" i="2" s="1"/>
  <c r="O75" i="2"/>
  <c r="P75" i="2" s="1"/>
  <c r="O132" i="2"/>
  <c r="P132" i="2" s="1"/>
  <c r="O146" i="2"/>
  <c r="P146" i="2" s="1"/>
  <c r="O167" i="2"/>
  <c r="P167" i="2" s="1"/>
  <c r="O6" i="2"/>
  <c r="P6" i="2" s="1"/>
  <c r="O21" i="2"/>
  <c r="P21" i="2" s="1"/>
  <c r="O31" i="2"/>
  <c r="P31" i="2" s="1"/>
  <c r="O38" i="2"/>
  <c r="P38" i="2" s="1"/>
  <c r="O56" i="2"/>
  <c r="P56" i="2" s="1"/>
  <c r="O59" i="2"/>
  <c r="P59" i="2" s="1"/>
  <c r="O63" i="2"/>
  <c r="P63" i="2" s="1"/>
  <c r="O70" i="2"/>
  <c r="P70" i="2" s="1"/>
  <c r="O84" i="2"/>
  <c r="P84" i="2" s="1"/>
  <c r="O88" i="2"/>
  <c r="P88" i="2" s="1"/>
  <c r="O91" i="2"/>
  <c r="P91" i="2" s="1"/>
  <c r="O98" i="2"/>
  <c r="P98" i="2" s="1"/>
  <c r="O102" i="2"/>
  <c r="P102" i="2" s="1"/>
  <c r="O120" i="2"/>
  <c r="P120" i="2" s="1"/>
  <c r="O37" i="2"/>
  <c r="P37" i="2" s="1"/>
  <c r="O53" i="2"/>
  <c r="P53" i="2" s="1"/>
  <c r="O69" i="2"/>
  <c r="P69" i="2" s="1"/>
  <c r="O85" i="2"/>
  <c r="P85" i="2" s="1"/>
  <c r="O101" i="2"/>
  <c r="P101" i="2" s="1"/>
  <c r="O33" i="2"/>
  <c r="P33" i="2" s="1"/>
  <c r="O49" i="2"/>
  <c r="P49" i="2" s="1"/>
  <c r="O65" i="2"/>
  <c r="P65" i="2" s="1"/>
  <c r="O81" i="2"/>
  <c r="P81" i="2" s="1"/>
  <c r="O97" i="2"/>
  <c r="P97" i="2" s="1"/>
  <c r="O45" i="2"/>
  <c r="P45" i="2" s="1"/>
  <c r="O61" i="2"/>
  <c r="P61" i="2" s="1"/>
  <c r="O77" i="2"/>
  <c r="P77" i="2" s="1"/>
  <c r="O93" i="2"/>
  <c r="P93" i="2" s="1"/>
  <c r="O109" i="2"/>
  <c r="P109" i="2" s="1"/>
  <c r="O197" i="2"/>
  <c r="P197" i="2" s="1"/>
  <c r="O41" i="2"/>
  <c r="P41" i="2" s="1"/>
  <c r="O57" i="2"/>
  <c r="P57" i="2" s="1"/>
  <c r="O73" i="2"/>
  <c r="P73" i="2" s="1"/>
  <c r="O89" i="2"/>
  <c r="P89" i="2" s="1"/>
  <c r="O105" i="2"/>
  <c r="P105" i="2" s="1"/>
  <c r="O171" i="2"/>
  <c r="P171" i="2" s="1"/>
  <c r="O179" i="2"/>
  <c r="P179" i="2" s="1"/>
  <c r="O187" i="2"/>
  <c r="P187" i="2" s="1"/>
  <c r="O195" i="2"/>
  <c r="P195" i="2" s="1"/>
</calcChain>
</file>

<file path=xl/sharedStrings.xml><?xml version="1.0" encoding="utf-8"?>
<sst xmlns="http://schemas.openxmlformats.org/spreadsheetml/2006/main" count="2340" uniqueCount="896">
  <si>
    <t>marketplace</t>
  </si>
  <si>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</si>
  <si>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</si>
  <si>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</si>
  <si>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</si>
  <si>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</si>
  <si>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</si>
  <si>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</si>
  <si>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</si>
  <si>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</si>
  <si>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</si>
  <si>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</si>
  <si>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</si>
  <si>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</si>
  <si>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</si>
  <si>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US</t>
  </si>
  <si>
    <t>RX1ZUVGBH3HKC</t>
  </si>
  <si>
    <t>B00NQFSSWS</t>
  </si>
  <si>
    <t>samsung counter top microwave</t>
  </si>
  <si>
    <t>Major Appliances</t>
  </si>
  <si>
    <t>Y</t>
  </si>
  <si>
    <t>N</t>
  </si>
  <si>
    <t>THE WORLD'S MOST MISUNDERSTOOD KITCHEN APPLIANCE?</t>
  </si>
  <si>
    <t>I've written quite a few product reviews in the past, but never have I seen so much debate and misinformation about what would seem to be a simple kitchen appliance! A lot of the reviews I have read here are either mistaken in their details or are trying to compare apples to oranges. Samsung (or whoever the Samsung dealer on here is) has only added to the confusion, unfortunately.&lt;br /&gt;&lt;br /&gt;First, a few points to set the record straight. The appliance is NOT covered in stainless steel. There may be a bit of it in the trim, but it seems like whoever wrote the description hasn't actually sen one in person. Most of the outside has a black, textured metal finish, which does seem to blend in quite nicely with my own black and stainless steel kitchen appliances. It may not blend in with a kitchen that is all stainless and has no black in it though.&lt;br /&gt;&lt;br /&gt;There is a bare minimum of plastic in the construction, which is limited to the trim, &amp;#34;open button&amp;#34; and part of the door latch. I have not had any problem keeping either the highly polished front door clean nor the outside of the appliance. In fact, the texture of the black sheet metal on most of its outside surface actually prevents it from becoming a fingerprint magnet.&lt;br /&gt;&lt;br /&gt;Another misconception comes from the grill rack that fits inside. Some people have mentioned that it is only to be used in the grill mode, which is not true. The rack can be used in the combination grill/microwave mode just fine and your microwave will NOT burst into flames. From the manual, page 11: &amp;#34;Grill Rack, to be placed on the turntable. The metal rack can be used in grill and combination cooking&amp;#34;. It will even &amp;#34;work&amp;#34; in the microwave-only setting, although it won't contribute to the cooking process at all. In fact, the main feature of this appliance is the ability to both microwave AND grill at the same time, and you can't utilize the grill to any effect without the rack in place.&lt;br /&gt;&lt;br /&gt;This brings me to the main point of my review. Those who are most critical of this appliance are simply comparing it to a microwave. This is an apples vs oranges type of logic as the addition of the grilling element really makes this an unfair comparison. Is it heavier than most stand-alone microwaves? Of course it is, because it has an entirely separate heating element, electronics and carries the additional weight of a ceramic enamel interior. This is really two appliances in one that work together seamlessly to greatly enhance the texture and heat distribution of foods such as pasta, pizza, crusts, etc. The additional heating element also makes the appliance larger than stand-alone microwaves, which is entirely understandable to me. This also explains the slightly lower wattage rating than some heavy-duty microwaves. If used with the grill though, it seems to cook items just as fast as a microwave with a higher wattage rating.&lt;br /&gt;&lt;br /&gt;Adding to the weight is a metal exterior that uses a heavier gauge of sheet metal than the vast majority of stand-alone microwaves on the market. The reason for this is pretty simple. To keep people from burning themselves when coming into contact with the appliance. Without the heavy-duty (which is necessarily heavy) inside and outside finishes the device has, it would eventually lead to someone getting accidentally burned. For those who wonder why it doesn't have more capacity or more wattage, the reasons all boil down to safety. You can only add so much shielding to keep the size (and cost) of such an appliance practical. I think that Samsung engineers did a pretty good job at balancing safety, size and materials to keep this at a reasonable cost for a device that offers so much more than a simple microwave does.&lt;br /&gt;&lt;br /&gt;In regards to cost, I have seen the price of this product fluctuate wildly over the past few weeks. At one point I believe it was $179 (shipping included). Then it went up to $230 (shipping NOT included). Today, it is down to $199.99 with free shipping. I have no idea what the MSRP of the unit actually is, but for the quality of construction it has and the features it carries, it seems like at bargain to me.&lt;br /&gt;&lt;br /&gt;For me personally, this product is just the right size for the foods I cook and offers a lot of flexibility as to how I can cook things. The polished surface makes it by far the nicest looking appliance in my kitchen, ever. It reminds me a lot of my Samsung Galaxy S4 cellphone, actually. All in all, I couldn't be happier with my purchase and I would recommend it to anyone. If you have no interest in the grilling feature you probably wouldn't want to buy this though, because it is definitely more expensive than a stand-alone microwave. If you are only going to use it for microwaving it is overkill. I'd never go back to a regular microwave after having used this though. I am too spoiled with this product's cooking ability at this point. In any event, I think that it deserves more praise than it seems to be getting here. Try it for yourself and I would bet that you won't be disappointed.n to $199.99 with free shipping. I have no idea what the MSRP of the unit actually is, but for the quality of construction it has and the features it carries, it seems like at bargain to me.&lt;br /&gt;&lt;br /&gt;For me personally, this product is just the right size for the foods I cook and offers a lot of flexibility as to how I can cook things. The polished surface makes it by far the nicest looking appliance in my kitchen, ever. It reminds me a lot of my Samsung Galaxy S4 cellphone, actually. All in all, I couldn't be happier with my purchase and I would recommend it to anyone. If you have no interest in the grilling feature you probably wouldn't want to buy this though, because it is definitely more expensive than a stand-alone microwave. If you are only going to use it for microwaving it is overkill. I'd never go back to a regular microwave after having used this though. I am too spoiled with this product's cooking ability at this point. In any event, I think that it deserves more praise than it seems to be getting here. Try it for yourself and I would bet that you won't be disappointed.</t>
  </si>
  <si>
    <t>1/19/2015</t>
  </si>
  <si>
    <t>R2285O38DIUTR9</t>
  </si>
  <si>
    <t>B003XSST4A</t>
  </si>
  <si>
    <t>danby 0.7 cu.ft. countertop microwave</t>
  </si>
  <si>
    <t>Great microwave</t>
  </si>
  <si>
    <t>This is a great microwave. It works great and it looks beautiful. I actually purchased mine online from walmart, but I order from amazon alot and wanted to put my review here for all of you. I've had mine almost 2 months now. It has a 3 prong grounding plug. It's 900 watts and heats things up a lot faster than my other microwave, so I'm still getting use to that. I'm going to try and address everything I see people asking questions about. First off, when you hit a number, for example 2, it will automatically start cooking 2 minutes. You can press the start button and add 30 seconds. If you want a specific time, for example 3 minutes and 45 seconds, you can press the power button, then the numbers, 3,4, and 5.  It will start cooking 3 min. 45 secs. It has a lot of buttons for specific items like popcorn, pizza, dinner plate, defrost, etc. It has a normal hum when running. It has a turntable. The clock is displayed in green. It beeps 5 times, not super loud but loud enough, then stops. The light comes on when you open the door and while cooking. It has an easy to use child safety lock to lock the door. I've not had any problems with fingerprints on the exterior.The handle pulls easily. It has a nice weight to it. I have mine on a cabinet with grip bottom shelving paper under it, so I don't know if it would slide on a smooth surface or not, mine doesn't.  The inside dimensions are 12 in. wide, 12 in. deep, and 8 in. high. The turntable plate is 10 1/2 in.  Plenty of room for most things you microwave. For the outside dimensions, the width (side to side) is 19 in., the height is 11 1/2 in. The outside dimensions given for depth includes the slight protrusion in back and the handle. The actual microwave is 13 in deep without the handle and protrusion in the back. Here's the best way to let you know the depth to know if it will fit on your shelf or wherever else you put it. I have my microwave sitting on a cabinet which is 1 in. from the wall. I have it sitting 1 1/2 in. from the back of the cabinet. The actual protrusion is about 1 in from the back of the cabinet. There are vents in the back (and on the side opposite the handle-left side if you're facing the microwave) plus the protrusion, so it needs some space. This means I have it 2 1/2 in. total from the wall. It comes out 15 in. from the back of my cabinet. The front legs sit back 2 1/2 in., which means that it is 12 1/2 in. from the back of my cabinet to the front legs. So, if your shelf is 12 1/2 in. deep, the legs would all fit on the shelf with the protrusion being 1 in. from the back of your shelf. I have the extra inch from the back of the cabinet to the wall, so if you don't, you might need your shelf to be at least 13 to 13 1/2 in. deep to give you more vent space. I think this covers everything. I think you'll be satisfied if you purchase this microwave.from the back of the cabinet. The actual protrusion is about 1 in from the back of the cabinet. There are vents in the back (and on the side opposite the handle-left side if you're facing the microwave) plus the protrusion, so it needs some space. This means I have it 2 1/2 in. total from the wall. It comes out 15 in. from the back of my cabinet. The front legs sit back 2 1/2 in., which means that it is 12 1/2 in. from the back of my cabinet to the front legs. So, if your shelf is 12 1/2 in. deep, the legs would all fit on the shelf with the protrusion being 1 in. from the back of your shelf. I have the extra inch from the back of the cabinet to the wall, so if you don't, you might need your shelf to be at least 13 to 13 1/2 in. deep to give you more vent space. I think this covers everything. I think you'll be satisfied if you purchase this microwave.</t>
  </si>
  <si>
    <t>1/4/2012</t>
  </si>
  <si>
    <t>RA52BNOP5RSGS</t>
  </si>
  <si>
    <t>B0052G14E8</t>
  </si>
  <si>
    <t>Great Space Saver</t>
  </si>
  <si>
    <t>I have a small kitchen and my old microwave was a full sized microwave that took up a large amount of cabinet space and seemed out of place because of its size.  Shopped around and found this smaller sized unit but was hesitant because it is 700 watts while my old unit was 1000 watts.  However, I have found that cooking time in this unit is insignificantly longer than the old microwave.  A few second for most things.  I don't actually cook in it but use it for warming left overs or frozen snacks, etc.  For my use it is perfect and it is an attractive addition to my kitchen rather than a huge distraction.  If you need a smaller sized microwave, I highly recommend this one.</t>
  </si>
  <si>
    <t>3/6/2014</t>
  </si>
  <si>
    <t>RDZCZ2A55NN9X</t>
  </si>
  <si>
    <t>B000UW1WW8</t>
  </si>
  <si>
    <t>profile 2.2 cu. ft. countertop microwave w/child lockout and extra large</t>
  </si>
  <si>
    <t>Larger and More Powerful But Short Service Life</t>
  </si>
  <si>
    <t>E. J. Tastad's review of this product is accurate and appropriate, but I would like to add some additional information.  I bought this GE Profile microwave oven in March of 2006 on the recommendation of Consumer Reports.  In September 2009 I am sorry to report that I had to throw it out because it wasn't worth repairing.  Consumer Reports gave this GE model their top rating for large microwave ovens.  It replaced an old Amana RadarRange that I had used for about 25 years before it burst into flames.  The Amana had also received Consumer Reports top rating back then.  If I recall, my Amana sold for about twice as much money (in 1981 dollars) as this GE costs in 2006 dollars.&lt;br /&gt;&lt;br /&gt;Since this microwave oven is more powerful, faster and consumes more electricity than small models, you may need to have a dedicated 20 ampere outlet available for its use.  Compared with my old Amana, the GE has a much more uniform distribution of heat when cooking or reheating, probably because the food is rotated on a turntable.  As E. J. Tastad found, the defrost cycle is easy to use, gives good distribution of heat and the front panel controls are fairly intuitive.  The stainless steel cabinet is attractive and easy to clean.&lt;br /&gt;&lt;br /&gt;Unlike my old Amana, this oven cannot multi-task.  For example, if you're running the built-in clock timer, you cannot cook or reheat something on a different schedule using different functions.  You must stop the clock timer to begin a cook cycle and vice versa.  You also cannot program several sequences of automatic operations as my old Amana could accommodate, nor can you program it to start at a later time.&lt;br /&gt;&lt;br /&gt;This microwave oven was not as reliable and did not last nearly as long as my old Amana did.  The magnetron tube in my GE Profile microwave oven failed after two years of use.  It's replacement was covered by the five-year GE warranty on the tube, but the warranty didn't cover the $85 in labor charges, which would have been even more if I had received the service on-site instead of taking the appliance to the appliance repair depot.  After 3 1/2 years of use, (September 2009) the main circuit board self-destructed.  It cost me $44 at the nearest GE repair facility to learn that it would cost me more than another $200 to replace the microwave oven's circuit board.&lt;br /&gt;&lt;br /&gt;Since other brands of similar-sized and power microwave ovens cost less than the repairs, I have discarded this microwave oven after 3 1/2 years and after spending $129 in diagnostic and repair charges in addition to the purchase price.  Given this experience, I now be hard-pressed to recommend this appliance considering its cost-of-ownership and short life.  This appliance should have lasted much longer.  It did not get heavy use and was never misused or abused.&lt;br /&gt;&lt;br /&gt;When I contacted GE about my failed microwave oven, they promised to make things right, asked for the model and serial number and requested that I cut off the appliance's power cord and plug and send it to them.  They then sent me a $100 rebate check that could be applied ONLY to another GE appliance purchase.  The check expired before I found another GE appliance that I wanted to own.&lt;br /&gt;&lt;br /&gt;I bought a replacement, which was a Panasonic model NN-SD978S microwave oven for less than $200 from Sam's Club.  It is just as large, cooks faster and has proven to be far more reliable.  After four years, it's still going strong without need for repairs.ore if I had received the service on-site instead of taking the appliance to the appliance repair depot.  After 3 1/2 years of use, (September 2009) the main circuit board self-destructed.  It cost me $44 at the nearest GE repair facility to learn that it would cost me more than another $200 to replace the microwave oven's circuit board.&lt;br /&gt;&lt;br /&gt;Since other brands of similar-sized and power microwave ovens cost less than the repairs, I have discarded this microwave oven after 3 1/2 years and after spending $129 in diagnostic and repair charges in addition to the purchase price.  Given this experience, I now be hard-pressed to recommend this appliance considering its cost-of-ownership and short life.  This appliance should have lasted much longer.  It did not get heavy use and was never misused or abused.&lt;br /&gt;&lt;br /&gt;When I contacted GE about my failed microwave oven, they promised to make things right, asked for the model and serial number and requested that I cut off the appliance's power cord and plug and send it to them.  They then sent me a $100 rebate check that could be applied ONLY to another GE appliance purchase.  The check expired before I found another GE appliance that I wanted to own.&lt;br /&gt;&lt;br /&gt;I bought a replacement, which was a Panasonic model NN-SD978S microwave oven for less than $200 from Sam's Club.  It is just as large, cooks faster and has proven to be far more reliable.  After four years, it's still going strong without need for repairs.</t>
  </si>
  <si>
    <t>5/23/2008</t>
  </si>
  <si>
    <t>R2E8QHDJMO7M4D</t>
  </si>
  <si>
    <t>B001QFYDSI</t>
  </si>
  <si>
    <t>sharp microwave drawer oven</t>
  </si>
  <si>
    <t>This is my FAVORITE kitchen appliance!!!</t>
  </si>
  <si>
    <t>We installed Sharp model KB6524 in June 2009 during a kitchen remodel. Every appliance in our kitchen is new and this particular appliance is my favorite due to the uniqueness and convenience of this model. This microwave has exceeded our expectations in every way. One of the reasons we bought this microwave was that we needed a microwave that would fit under the countertop so our kids could reach it. It is also nice that the door slides open and I can reach down to lift out the food instead of having to reach up at face level and lift food out and down. I liked the unique concept of a drawer that pulls open instead of a door that pops open. I was a little concerned about reviews on earlier models that the auto open and close function on this microwave has a tendency to break. However, it seems that Sharp decided to manufacture this one so it closes with a button or by pushing or pulling on it to eliminate that problem. I was also concerned that it didn't have a piece in it that rotates the food. So, we were surprised to find that none of the food we have cooked has hotspots (note: I only use my microwave for reheating...not cooking). I LOVE this microwave. I had considered purchasing the 30 but decided that it was unlikely that I would need to put a dish in the microwave that was bigger than 24. So far, this has been the perfect size. It is even tall enough that I can put my portable mug in it to heat up my tea. Also, my lovely daughter did not know that you can't put metal in the microwave. She put her fork in with her plate. Surprisingly, the microwave did not arch. We checked the manual and it said you can even use aluminum foil to cover portions of meat. Not sure how they do it, but I'm not likely to try it. The microwave seems fine after the fork episode. This microwave also has programmable features such as softening ice cream. It asks what size of ice cream then sets the time as appropriate. It's a nice feature but I'm not usually softening a whole tub ofice cream. Just a portion of a tub. One other feature I use frequently, pushing the power button after closing the drawer will turn on the microwave in one minute increments. As an example, pushing the button 3 times will equate to 3 minutes. This is a pricey microwave but has been well worth the expense in our experience. I highly recommend this microwave!</t>
  </si>
  <si>
    <t>10/29/2009</t>
  </si>
  <si>
    <t>R1Y9OXA2S9XMF0</t>
  </si>
  <si>
    <t>B004NXUJ60</t>
  </si>
  <si>
    <t>microwave cavity paint 98qbp0302</t>
  </si>
  <si>
    <t>Microwave paint fix that works</t>
  </si>
  <si>
    <t>My daughter had a GE microwave/oven combo. The microwave had the infamous GE flaking paint interior problem. The cost of replacing the integrated units to correct the microwave was very steep. So I bought a can of this paint to see if it would work.&lt;br /&gt;&lt;br /&gt;To my amazement, it did! Now it wasn't easy, I had to degrease the inside of the oven (TSP), then sand it by hand and some machine for about an hour to get all the base paint solid. I used PaintStriper sanding blocks, 60 and 100 grit, the followed up with some 150 grit paper. Then I had to mask the oven opening with masking tape, paper, and a cheap plastic tarp to beware of overspray.&lt;br /&gt;&lt;br /&gt;Pro - Followed the directions on the can, and sprayed away! It worked and is still holding up 3 weeks later. So about $35 in material has, so far, stopped a very expensive (hundreds of dollars) oven replacement.&lt;br /&gt;&lt;br /&gt;Cons - The paint is acetone based so ventilation is a MUST .  Pick a day when doors and windows can be open and I would get the kids out of the house. The paint does dry very fast in about an hour.</t>
  </si>
  <si>
    <t>4/24/2011</t>
  </si>
  <si>
    <t>R2K45IY0NO70ZI</t>
  </si>
  <si>
    <t>B00NN136NQ</t>
  </si>
  <si>
    <t>samsung mc11h6033ct countertop convection microwave with 1.1 cu. ft. capacity, slim fry technology, grilling element, ceramic enamel interior, drop down door, and eco mode in stainless steel</t>
  </si>
  <si>
    <t>Awesome Convection Microwave Oven!</t>
  </si>
  <si>
    <t>Before this microwave found its place on my counter this week, I hadn't known how much I would love it!  It heats food quickly, is easy to use (once you review the manual), and can serve the same functions a microwave and toaster oven do.&lt;br /&gt;&lt;br /&gt;What makes this microwave different...&lt;br /&gt;+ It has many possibilities.&lt;br /&gt;+ Pizza is crispy on the bottom (when reheated) even on the microwave setting!&lt;br /&gt;+ It can be simple, or you can dive into all the stuff it can do!&lt;br /&gt;+ The size is comparable to our old 1.1 cu ft microwave, yet it can do more.&lt;br /&gt;+ The colors are awesome!  The stainless is only on the front (which makes for less to clean) and the gray top and sides are not stainless---so they will keep cleaner.&lt;br /&gt;+ The dials and quick microwave settings are smart.  To reheat something for 30 seconds, just press the button on the bottom right (once for 30 seconds, twice for a minute, etc.).  Or, press the microwave button, turn the dial to the time you'd like (backwards or forwards) and then press the start button.&lt;br /&gt;+ The clock setting is easy to set.&lt;br /&gt;+ The convection oven works for settings up to 400 degrees.  Preheat the oven first, and then select the convection oven.  You'll need to read the directions in the manual first, but then it's easy to navigate from there on out.&lt;br /&gt;+ The oven includes a crispy plate, two wire racks (that worked great on the convection setting), a glass plate and ring.  I baked some cheese onto the plate while using the convection setting and it cleaned up super easy.&lt;br /&gt;&lt;br /&gt;What may concern you...&lt;br /&gt;-  The microwave does need to be on a sufficiently powered circuit (not on a power cord).  It does not have a long cord, so you need to be able to place it right in front of the outlet you are going to use or close to it.&lt;br /&gt;-  Don't use plastic plates that are not microwave safe.  One review for this microwave was mistaken--they said you couldn't use plastic in it.  Not true.  You just have to use microwave safe materials.  There's a thorough and easy to reference list in the manual (which is located inside the microwave oven when you unpack it).&lt;br /&gt;- The oven does have a heating element on the top because it is a convection oven, so you will want to make sure you have a microwave safe plastic cover that you can use when you are microwaving.  Otherwise, it's going to be a pain to clean it up.&lt;br /&gt;&lt;br /&gt;Other matters to address...&lt;br /&gt;It's always interesting to read other people's reviews.  One reviewer didn't like the manual, because a cookbook wasn't included.  Honestly, I've gotten so many cookbooks over the years with appliances and I've never used them.  The manual for this oven seems small, but it is packed with all the essential information you'll need to use it--and more.  No recipes, but all the guidelines for cooking vegetables, reheating foods, etc.  I don't cook in my microwave oven normally.  I did bake spinach artichoke dip in this oven, though, on 375 degrees for 30 minutes and it came out perfectly!&lt;br /&gt;&lt;br /&gt;Another reviewer lamented the lack of a timer on this microwave oven.  That's not true actually.  If you use the microwave function, the time counts down normally.  If you use the convection setting, you have to select how long you want the oven to cook for and then it will turn off automatically when it is done.  If you find you need a few extra minutes, it's very easy to turn it right back on.  To use the convection oven, you do need to preheat the oven first, but that's not a problem.  One feature that was awesome was that when I took my dish out of the oven to stir it, the oven did not start cooking again until I pressed the start button (so the time didn't keep going either).  Most people I know use the timers on their ovens or use a stand alone timer that they can take with them into another room if needed or move to where they will hear it when it goes off.&lt;br /&gt;&lt;br /&gt;All in all, I'm very pleased with this microwave.  It covers the basics and beyond very well!  I don't expect it to do everything--grill, slimfry, microwave, convection.  But, the fact that it microwaves and bakes so well is enough for me!  Many appliances claim to do too much and we expect one appliance to do it all.  I prefer to do grilled cheese on the stove and frying on the stove, so I don't want to do them in this oven and risk having to clean up a mess.  I'm extremely happy with what I've used it for so far.ics and beyond very well!  I don't expect it to do everything--grill, slimfry, microwave, convection.  But, the fact that it microwaves and bakes so well is enough for me!  Many appliances claim to do too much and we expect one appliance to do it all.  I prefer to do grilled cheese on the stove and frying on the stove, so I don't want to do them in this oven and risk having to clean up a mess.  I'm extremely happy with what I've used it for so far.</t>
  </si>
  <si>
    <t>1/1/2015</t>
  </si>
  <si>
    <t>R1NZWT7QI4WFH1</t>
  </si>
  <si>
    <t>B005GSZB9Q</t>
  </si>
  <si>
    <t>whirlpool wmc20005yw  countertop microwave, 0.5 cu. ft., white</t>
  </si>
  <si>
    <t>Very, very happy with this.</t>
  </si>
  <si>
    <t>I got this microwave yesterday and I've been smiling about it ever since. I just love how it looks in the corner of my kitchen. The only negative to me is that it's kind of expensive for a small microwave, but what was the last thing you bought for your kitchen that just made you happy? Since the only con I can think of is the price, I'll just run through the pros as I see them.&lt;br /&gt;1. It's unique. Every other microwave I've ever seen (with the exception of the Sharp Half-Pint) looks pretty much the same: a horizontal rectangle with a door and a keypad control panel to the right. The bottom controls and lack of numeric pad make this thing look entirely different, and in a good way. (Don't worry about the lack of a keypad, the controls are a no-brainer.) When you unbox it and see the rounded back, you know you've bought something different from the norm.&lt;br /&gt;2. It's big inside. Bigger than my old GE compact for round things, and I've just never had the urge to throw a 9x13 pan in my microwave. (I have yet to try it with popcorn, manual says limit it to the 1.75 ounce size.)&lt;br /&gt;3. It's powerful. 1:30 on high heats up a cup of water better than my old one. Good enough for me.&lt;br /&gt;4. The LED display is blue. Very cool, in my opinion.&lt;br /&gt;5. The interior light goes on when you open the door. Some small microwaves only light up while you're cooking.&lt;br /&gt;6. You can use the timer and cook simultaneously. Pretty standard, but some don't. Also, you can adjust the timer and the cook time on the fly by hitting + or -, no need to stop and reset. And you can toggle between the timer and the clock if you want.&lt;br /&gt;7. No door release button. You just grab the recessed edge of the door and pull. And it feels solid when you shut it.&lt;br /&gt;8. The reminder tone shuts off. Yes, it reminds you when you forget to pull something out, but it shuts up after three reminders and reverts to the clock. (I swear my old microwave displayed End most of the time.)&lt;br /&gt;9. Limited features.The only special features are defrost, reheat, popcorn, and power level (100%, 75%, 50%, 25%, and the power-saving 0%). I've never used anything more.&lt;br /&gt;10. I'm running out of ideas, but to make a nice round 10, I'll point out that the door is about two inches thick with a space between an inner and outer window. This gives it a kind of window-box look that I like a lot.&lt;br /&gt;Hope this helps convince everybody to pull the trigger and buy this microwave. You won't regret it!&lt;br /&gt;NOTE: The display panel comes covered in a clear plastic film that is pretty easy to miss when you're unpacking. I didn't see it and was highly alarmed after a couple of days when the start button started to look and feel cracked! Further investigation revealed the protective film, which easily peeled off to reveal a pristine panel underneath.</t>
  </si>
  <si>
    <t>7/3/2013</t>
  </si>
  <si>
    <t>R3D7L40T8FAR3R</t>
  </si>
  <si>
    <t>B00009V3X6</t>
  </si>
  <si>
    <t>sharp 1.1-cubic-foot 850-watt over-the-range convection microwaves</t>
  </si>
  <si>
    <t>American Made Microwave w/convection -works great</t>
  </si>
  <si>
    <t>I purchased this item for two reasons, 1) because this is a Union Made microwave assembled in TN (the only American made microwave I've found)  and 2) It has a convection oven that can double as a 2nd oven.&lt;br /&gt;The styling on this unit is very nice, sleek and not overcomplicated, it enhances the look of my kitchen.&lt;br /&gt;The microwave cooking is simple, with built in functions for thawing frozen items or popping popcorn, etc.  You punch a button, it asks you how many steaks you are defrosting or how much popcorn you are popping and it does the rest.&lt;br /&gt;Convection cooking is new to me, but the manual and recipe booklet that come with the unit have already produced salmon steaks with a white wine/basil sauce and cooked a pizza.  I've found that in the heat of the summer I can use this oven vs. my gas oven and it cooks faster and doesn't heat up the house as much.  There is also a function that combines microwave and convection cooking to get meals done even faster... there are so many things this machine does, I've yet to figure them all out.&lt;br /&gt;A nice feature, you can turn the turntable on/off depending on whether you have a round or rectangular dish.&lt;br /&gt;The unit runs on regular 110 voltage, so no complicated rewiring.&lt;br /&gt;GE, Kenmore and Samsung all have similar units -all made in Korea, all for the same price or more. I chose this microwave because I was tired of complaining about outsourcing of American jobs and wanted to support a company like Sharp that is still making some of their units here in the USA.</t>
  </si>
  <si>
    <t>6/19/2004</t>
  </si>
  <si>
    <t>R5YFC5G8V2B3I</t>
  </si>
  <si>
    <t>This Combination Microwave Is Worth the Extra Cost</t>
  </si>
  <si>
    <t>Is a combination microwave oven worth the extra cost?  This SAMSUNG COUNTER TOP GRILL MICROWAVE certainly is.  I've used the &amp;#34;combi&amp;#34; button (30% microwave power combined with a single-temperature top heating element) along with the &amp;#34;crusty plate&amp;#34; and grill rack to cook bacon, hamburgers, and frozen hamburgers.  All came out tasting like grilled meats (not microwaved meats).&lt;br /&gt;&lt;br /&gt;The regular microwave features work like any standard microwave.  The interior is easy to clean.  The microwave door is a mirror that takes a little getting used to (see the attached photo).  The only thing I don't like about this appliance is that the mirrored door won't allow you to watch your food while it's cooking.&lt;br /&gt;&lt;br /&gt;This is a beautiful kitchen appliance that performs the function of both a microwave and a toaster oven.  But everything cooks with the speed of a microwave.  At 950 watts, the microwave is a little less powerful than my old 1000-watt Sears microwave, so I need to set it for slightly longer cooking and reheating times.&lt;br /&gt;&lt;br /&gt;***Cleaning Tip:  If you grill bacon, you'll get grease splatter on the roof of the microwave.  Bon Ami removes this easily, without scratching the interior.</t>
  </si>
  <si>
    <t>1/12/2015</t>
  </si>
  <si>
    <t>R2V5OQY4NUMHCV</t>
  </si>
  <si>
    <t>Great countertop microwave</t>
  </si>
  <si>
    <t>Pros:&lt;br /&gt;Large&lt;br /&gt;Fast and Even Heating&lt;br /&gt;Great Defrost&lt;br /&gt;Not too loud&lt;br /&gt;&lt;br /&gt;Cons:&lt;br /&gt;Sensor reheat is only good for soups and other substance that it is okay to heat to boiling (don't trust it with Pizza, or other foods like that).&lt;br /&gt;&lt;br /&gt;Bottom Line:  This is an excellent large microwave for countertop use.  The inverter defrost works almost perfectly every time, never cooking my food more than it should, but the reheat is a gimmick.&lt;br /&gt;&lt;br /&gt;This is a large countertop microwave, at about 2.2 cubic foot.  Coming from an over-the-range microwave this is a huge improvement in size.  The microwave heats uniformly and fast (it is 1200 watts).  The sensor reheat should only be used on foods it is safe to boil, otherwise it overcooks about everything else.  It also works best when you lightly cover the food, as sometimes uncovered food triggers it to turn off too early.  Lightly covered is critical, as the sensor works off water vapor temperature being released from the product.  If the water vapor cant leave the container it could become superheated.  Sensor cook should also only be used under supervision (you should be in the same room).&lt;br /&gt;&lt;br /&gt;I have had the microwave for about 6 months now with no issue.  It is no louder than other microwaves I have used, and the controls are intuitive and easy to use.  You do not have to press a cook button or anything to start your timed cooking.  My favorite feature is the inverter defrost.  Remember you enter the weight in pounds, so for an 8 oz pack of bacon you would enter 5 and start for 1/2 of a pound.  If you had a 1.5 pound package of meat, you would enter 15 and start for 1.5 pounds.  The display shows the weight correctly. Not much else to say about the product, it is a microwave after all.&lt;br /&gt;&lt;br /&gt;Update: To improve sensor reheat performance, use a lid over the food with a vent hole.  I use a paper plate with a small hole (finger tip size) punched in it.  This will make sure the reheat stays running long enough, but still gets some water vapor to judge the food temperature by so it doesn't over cook.&lt;br /&gt;&lt;br /&gt;Update (6/26/2010): I have been using the microwave 2 years now.  It has been no issue and still works perfectly.  I use the sensor reheat almost all the time for soups and casseroles, and use the inverter defrost for my frozen goods.  I also use the popcorn button to heat microwave popcorn bags.  Everything has been working great!&lt;br /&gt;&lt;br /&gt;Update (7/26/2011): Still going strong.  I use the inverter regularly for defrost, or lowering the power level to cook something slower.  It has worked well for me, and I think problems might be from shipping, quality control, or some other factor.&lt;br /&gt;&lt;br /&gt;Update (3/21/2013): Still going strong, but maybe a bit noisier now.  No issue with inverter function or anything.eheat stays running long enough, but still gets some water vapor to judge the food temperature by so it doesn't over cook.&lt;br /&gt;&lt;br /&gt;Update (6/26/2010): I have been using the microwave 2 years now.  It has been no issue and still works perfectly.  I use the sensor reheat almost all the time for soups and casseroles, and use the inverter defrost for my frozen goods.  I also use the popcorn button to heat microwave popcorn bags.  Everything has been working great!&lt;br /&gt;&lt;br /&gt;Update (7/26/2011): Still going strong.  I use the inverter regularly for defrost, or lowering the power level to cook something slower.  It has worked well for me, and I think problems might be from shipping, quality control, or some other factor.&lt;br /&gt;&lt;br /&gt;Update (3/21/2013): Still going strong, but maybe a bit noisier now.  No issue with inverter function or anything.</t>
  </si>
  <si>
    <t>5/18/2008</t>
  </si>
  <si>
    <t>R124A9RCE0C1EI</t>
  </si>
  <si>
    <t>B00012ORT2</t>
  </si>
  <si>
    <t>sharp 950-watt 1-2/5-cubic-foot over-the-range microwaves</t>
  </si>
  <si>
    <t>Pleased I did not follow advise of other review, I love this</t>
  </si>
  <si>
    <t>I bought this on Amazon to replace a Sharp microwave, which has served me well for several years. Based on the price, compared to other with similar features, this unit is the least expensive. I was also impressed with the comprehensive directions for installation. I am closer to being Tim (the toolman) Taylor than a professional at home improvements, so I followed the instructions with precision. The results were outstanding. Not only does it look GREAT where my old stove hood used to be, it passed my popcorn test, of which, I am particular. No scotching, full bag, satisfying and an extra plus, while I am beaming over my accomplishment, the beep sounds indicating the popcorn was finished, the display read Enjoy. Am I ever! I have in my digital locker,courtesy of Amazon, my own .pdf manual. What a great investment in money for the microwave and the time for installation of the unit.&lt;br /&gt;&lt;br /&gt;Solidly built, looks great, came with lightbulbs for range light INSTALLED! No cons, but could have used some help with installing, as the manual recommends 2 people install, but I did manage nicely by myself. I would suggest an additional set of hands for final insertion, once preparations are complete. I have only owned this for a day, but, I wanted to tell my tale to give others an incentive, if they are on the edge, to jump at this opprotunity to snazz up the kitchen in a big way and for little out of pocket.&lt;br /&gt;&lt;br /&gt;Panasonic wants like $300 for a comparable unit. I am pleased to pay 1/2 as much and get a quality unit such as this. You can even get this for $25 off before January 31st, free shipping (this dude is HEAVY!) and no tax, do the math, it is a steal!</t>
  </si>
  <si>
    <t>1/20/2005</t>
  </si>
  <si>
    <t>R1D0GYZHUFLTUH</t>
  </si>
  <si>
    <t>College Kid</t>
  </si>
  <si>
    <t>I bought this microwave for my college dorm room and their isn't a day that goes by that I regret it!&lt;br /&gt;&lt;br /&gt;This microwave is relatively quiet and very easy to clean. It is also the perfect amount of watts to keep the university off my back!</t>
  </si>
  <si>
    <t>3/15/2014</t>
  </si>
  <si>
    <t>R22R0UEDVGUFO5</t>
  </si>
  <si>
    <t>Great little microwave</t>
  </si>
  <si>
    <t>We needed a small microwave to fit in our newly refurbished 1995 VW Eurovan camper, and this one is perfect. It fits inside an existing cupboard. I had been researching small microwaves for a couple of months and noticed that most of them only had a light on when the microwave was in use, but not when the door is opened. This one lights when the door is opened which was important to us since it's in a small space rather than a brightly lit kitchen. Some reviewers complained that the glass plate didn't seem to fit or stay on the turntable mechanism. Despite this microwave being a different brand that the two we have at home, the turntable mechanism is the same, and it only fits together in one specific position. When it's properly aligned it pops into place and is very stable.</t>
  </si>
  <si>
    <t>4/12/2014</t>
  </si>
  <si>
    <t>R1ISQFXX70Y0OH</t>
  </si>
  <si>
    <t>Poor reliability</t>
  </si>
  <si>
    <t>I am very disappointed at the poor reliability of this unit.  Ours is less than a year old and has failed--now, when attempting to cook, the unit shuts off before the end of the programmed time.  Even though the light comes on and the turntable turns, the unit does not heat food.  Like others, I purchased this unit based on the recommendation in Consumer Reports; this recommendation didn't pan out.  I tried to schedule warranty service and GE is making us wait a week to schedule and their frustrating telephone system does not provide information on where I can take it for service for faster turnaround (and didn't put me in touch with a live representative).    When the microwave oven worked, it worked fine.  We replaced a Sharp unit with this one; though this unit has the advantage of a larger capacity, its controls are less intuitive.    Based on poor reliability and poor service, we're certainly not going to buy another GE microwave.  We've had good success with GE refrigerators in the past; this is very disappointing.  A quick search on the web now reveals that GE microwave ovens are not reliable--many others appear to have similar problems with the magnetrons.    Perhaps this is one reason why GE is looking to sell its appliance business...</t>
  </si>
  <si>
    <t>5/27/2008</t>
  </si>
  <si>
    <t>R1058IT10ZEUI7</t>
  </si>
  <si>
    <t>B002X7669C</t>
  </si>
  <si>
    <t>ge jes0736spss 0.7 cu. ft. countertop microwave oven with 700 watts - stainless steel</t>
  </si>
  <si>
    <t>GE JES0736 Microwave - small wonder</t>
  </si>
  <si>
    <t>[[ASIN:B002X7669C GE JES0736SPSS Stainless Steel Countertop Microwave Oven]  Quick review: Totally satisfied after 8 months of moderate use. Excellent value.    My wife and I looked at every small (-1 cubic ft) microwave at all prices before choosing this one. We have a very small kitchen in our condo and counter space is at a premium. We've had this unit for 8 months and it has performed flawlessly with daily moderate use. We use it mostly for baked potatoes, leftovers, popcorn, defrosting, etc, so we haven't subjected it to heavy use. Although it's only 700 watts, it gets the job done in a reasonable amount of time (2 medium potatoes in 9 minutes). The black/stainless steel casing and classic styling appealled to us also. Our dinner plates fit on the turntable with just a little room to spare.    At this point, I don't think we could be more satisfied with our purchase ($69.95 at Lowes), especially since we considered models 3X the price. Our previous microwave was a space-hogging Montgomery Ward monster we got as a wedding present 25 years ago (thank Gods it finally died) We'll see how this diminutive new GE holds up. I will update this review if we have any issues with it as time goes by.</t>
  </si>
  <si>
    <t>2/7/2010</t>
  </si>
  <si>
    <t>R3CCM892QC5JCA</t>
  </si>
  <si>
    <t>B0073YCGK8</t>
  </si>
  <si>
    <t>whirlpool wmh31017fs 1.7 cu. ft. over-the-range, combination microwave oven, stainless steel, 1000 watt</t>
  </si>
  <si>
    <t>Best Bang for the Buck out there!</t>
  </si>
  <si>
    <t>Bought this at Christmas time to replace a GE Conv/Micro that cost $1200. This is the slickest microwave you could imagine. Works great and heats faster than the old GE; that cost 5 times more. If you want a SS Microwave, to go over your stove, and dont want to break the bank, I couldnt say enough about this one. It works flawlessly, and performs with the best of them.&lt;br /&gt;With that said, I was very disapointed with the limited manual that comes with it, and owned it for a month, before I realized that that 99% of the info, that I was looking for, is on a label INSIDE THE DOOR JAM ?????????????????? There is NO MENTION of that fact in the manual; And all the codes, and info, I was searching for is printed right there on the bottom of the door jam; IF you know where to look for it!! So in closing this is a run to buy it purchase; and you will not be disapointed in the unit in anyway . Read all the codes inside the doorjam on the bottom and life will be good for you !!!!&lt;br /&gt;Excellent plus on this unit.</t>
  </si>
  <si>
    <t>3/25/2013</t>
  </si>
  <si>
    <t>R2A44J4L9Y2NQ2</t>
  </si>
  <si>
    <t>B0052G51AQ</t>
  </si>
  <si>
    <t>Good Buy</t>
  </si>
  <si>
    <t>So, I needed a basic microwave, nothing fancy. Let's face it, no kitchen can function can live with out one. Don't know how the settlers survived lol. Anyway, it arrived in about a week in perfect condition. And far exceeded my expectations. It looks just like the pic and even displays the time, and has a timer. It cooks very well also. Over all yes, buy it, you won't be disappointed.</t>
  </si>
  <si>
    <t>5/23/2014</t>
  </si>
  <si>
    <t>RQH0B0GRUXI9N</t>
  </si>
  <si>
    <t>B00NG0FP7E</t>
  </si>
  <si>
    <t>lg over-the-range microwave oven with 300 cfm venting system</t>
  </si>
  <si>
    <t>Microwave Oven Handle attachment breaks off, magnetron fails - just a terrible product</t>
  </si>
  <si>
    <t>The handle is attached to the door by two weak screws that bear up against a nonmetallic surface on the door. For my unit, the lower attachment door surface broke within six months and the handle pulled away from the door.&lt;br /&gt;I am having a service call take care of it but it looks like a design flaw. Even if I get a replacement door, I expect it will break again in six months. Avoid this model design.&lt;br /&gt;Updated Dec 2016: Yes the replacement door also is showing the same problem.&lt;br /&gt;Worse: The magnetron failed as soon as the one year warranty was up. Would not heat food. We had a service call and replaced it.&lt;br /&gt;It has failed again in 9 months. LG wants more for a service call than the new microwave cost.&lt;br /&gt;I would avoid LG microwaves completely. I still have a countertop Panasonic microwave working perfectly after 15 years - unfortunately LG does not know microwaves :)</t>
  </si>
  <si>
    <t>1/13/2015</t>
  </si>
  <si>
    <t>R1DAE12V2E1OO7</t>
  </si>
  <si>
    <t>B007XZ8FNO</t>
  </si>
  <si>
    <t>DANGEROUS FIRE HAZZARD!</t>
  </si>
  <si>
    <t>We used this brand new microwave for 3 weeks, and last night it caught fire while we were microwaving food.&lt;br /&gt;&lt;br /&gt;The food was not burnt, or overcooked. In fact it still had a minute more to go, when I noticed flames inside, at the top fan assembly region. We were able to put it out with a damp towel, but the entire top section was melted to reveal the electrical wiring inside.&lt;br /&gt;&lt;br /&gt;We googled to see if anyone had a similar problem and found the review posted just a week earlier hear on Amazon. This is clearly not some random freak accident, but a recurring problem with this microwave.&lt;br /&gt;&lt;br /&gt;If you have this microwave, do not leave it unattended while microwaving. If you are considering purchasing it, please please do not do it.</t>
  </si>
  <si>
    <t>8/25/2013</t>
  </si>
  <si>
    <t>R2BDGE7CPY0IBD</t>
  </si>
  <si>
    <t>B0055UBB4O</t>
  </si>
  <si>
    <t>fits the space</t>
  </si>
  <si>
    <t>We needed this size and the Danby works.  The controls are a little quirky, you have to put a &amp;#34;0&amp;#34; in front of the timer to set minutes but not all the time...  took some getting used to.  The only real design flaw is that, unlike most microwaves where you push a button and the door pops open, you have to pull the handle on this one.  And the machine is so small and light that you need two hand to open the door or the whole thing moves around and doesn't open.  This can be a pain.  But if you need this size, the cooking is fine.</t>
  </si>
  <si>
    <t>1/6/2014</t>
  </si>
  <si>
    <t>R1QC59ZIODDVKT</t>
  </si>
  <si>
    <t>works great - easy to use.</t>
  </si>
  <si>
    <t>I had a rust spot inside my microwave oven.  Sanded it down, put on two coats of paint, fixed the problem and the rust hasn't come back.</t>
  </si>
  <si>
    <t>4/29/2013</t>
  </si>
  <si>
    <t>R2ATUY5ENGIJ7T</t>
  </si>
  <si>
    <t>Looks great but very prone to breaking!</t>
  </si>
  <si>
    <t>I have had this microwave for 1 year now, it has broken 3 times and Sharp has been terrible about getting it fixed under the warranty.  Opening / shutting the drawer is very sensitive &amp; therefore the drawer stops working.  No turntable which means you need to manually spin your food around as needed.  Overly complicated directions.  Too expensive for what you get!</t>
  </si>
  <si>
    <t>7/22/2009</t>
  </si>
  <si>
    <t>R3H72XMEJW59P8</t>
  </si>
  <si>
    <t>B000W3JHHM</t>
  </si>
  <si>
    <t>pem31smss ge profile spacemaker countertop microwave oven stainless steel</t>
  </si>
  <si>
    <t>RECALL NEEDED - UNSAFE MODEL HAS HAD PEELING COATING PROBLEM SINCE 2004</t>
  </si>
  <si>
    <t>RECALL NEEDED - THIS PROBLEM HAS EXISTED FOR OVER 8 YEARS IN THE SAME MODEL MICROWAVE FROM G.E. IT IS NOT SAFE. ONCE THE WHITE COATING PEELS AWAY AND METAL IS EXPOSED THE UNIT WILL SPARK AND CAN CAUSE A KITCHEN FIRE.    The white coating is bubbling and peeling off of the inner top surface of my microwave. It was manufactured in March 2011 and installed in June 2011. Just over a year ago. The current unit was a replacement for the exact same built-in unit that also was just over a year old and experiencing the same problem. If you purchase one of these units, be sure to purchase an extended warranty.    If you read the comments at the GE community forum you will see that this problem has existed for years. Same product, same model number, same problem over and over. But GE has done nothing to correct it. Read the details at this link:  [...]    Although, it is a useful unit otherwise - lots of great features. But once the coating starts bubbling and peeling you cannot safely use it. Total hazard. Additionally, unless this unit is installed over a range users are probably operating the unit without knowing it is in an unsafe condition because they cannot see the coating peeling away on the top inner surface.    WHY HAS GE NOT RECALLED THIS PRODUCT?</t>
  </si>
  <si>
    <t>8/30/2012</t>
  </si>
  <si>
    <t>R1LLSY2ZA88II6</t>
  </si>
  <si>
    <t>B005GSZB7I</t>
  </si>
  <si>
    <t>whirlpool stainless look countertop microwave, 0.5 cu. feet, wmc20005yd</t>
  </si>
  <si>
    <t>Exactly what I wanted</t>
  </si>
  <si>
    <t>After installing a new double oven to replace a single with a microwave combo I was left in need of a countertop microwave. It had to be small so as not to take up counterspace and I needed blue display lights to match all of my other appliances' light displays (things like that annoy me). Black or silver...all my appliances are stainless and my granite is black. This is perfect. Fits in the corner and easy to use. Looks like an odd little tv...which I like since I like quirky looking things that do their job. I boght several other microwaves these past few weeks- pure stainless...blck...larger...even the nostalgia retro one...all went back...this one is perfect. I don't do major cooking in a microwave and if takes a few seconds longer, well, it really does not matter as we are all in too big of a rush anyway:)</t>
  </si>
  <si>
    <t>6/9/2012</t>
  </si>
  <si>
    <t>RWI2FSOJQXPTW</t>
  </si>
  <si>
    <t>SOLID microwave, looks and works perfect! See my photos.</t>
  </si>
  <si>
    <t>We love this. One of our favorite parts of the kitchen remodel. Such a space-saver and it just IS cool. I read some negative reviews - all stemming from not have a revolving plate and might be damaged if someone pushes down on it? Well duh. I have a 5yo and 8yo - they know not to stand on/in the microwave. And it's 2015 - who needs a revolving plate? I use a microwave for quick stuff, not rotisserie chicken and what-not. We are super-pleased with this microwave.</t>
  </si>
  <si>
    <t>7/5/2015</t>
  </si>
  <si>
    <t>R2M244T74CS5RU</t>
  </si>
  <si>
    <t>B0043GDSR4</t>
  </si>
  <si>
    <t>ge csa1201rss cafe advantium 1.7 cu. ft. stainless steel over-the-range microwave - convection</t>
  </si>
  <si>
    <t>It Helps To Read The Owner's Manual - And About Those Peeling Handles</t>
  </si>
  <si>
    <t>Full disclosure, owned the previous model PSA1201RSS for two years. This model has a TSB out for peeling door handles (as one other reviewer wrote). However, their review is not for this improved model. If you have an Advantium oven with the peeling door handle don't just order the handle - replace the whole door. It is a new handle design that addresses the problem. My door was replaced under warranty.&lt;br /&gt;&lt;br /&gt;Bought a new house, miss our oven so much we're having one installed here. If you're considering one remember this:&lt;br /&gt;&lt;br /&gt;1) You cannot run it as a microwave with the metal tray and/or racks in - it will dramatically shorten its life&lt;br /&gt;2) You cannot run it as an oven without the metal tray at least in - it will dramatically shorten its life.&lt;br /&gt;3) You cannot soak the control panel down with soapy water to clean it - you can short it out. You clean it simply by wiping with a microfiber cloth. Done.&lt;br /&gt;&lt;br /&gt;All three of these points are in the owner's manual - which I'm going to speculate a lot of people don't read. When I sold my last house I purposely put the owner's manual around all the racks outside of the oven and wrote a note to the new owner, &amp;#34;do not use until you read.&amp;#34;&lt;br /&gt;&lt;br /&gt;OK - rant over - here is the goods.&lt;br /&gt;&lt;br /&gt;This does almost everything. My fiance and I have used ours for:&lt;br /&gt;&lt;br /&gt;We have used it for proofing dough, as a warming oven, and we have used it for baking and cooking as a convection oven. It isn't quite a true second oven replacement (read on) but it provides completely even temperatures for baking so things like cookies, cakes, pies, etc. come out perfect every single time.&lt;br /&gt;&lt;br /&gt;You can program it to come on at a set time, cook for a set period, at a set temperature and then stop.&lt;br /&gt;&lt;br /&gt;The speed cook function is tremendous. It combines the microwave and halogen oven at the same time. Because the microwave is used at reduced power, you can use the metal tray (not the racks) for speed cook mode.&lt;br /&gt;&lt;br /&gt;You can bake two large potatoes, crispy skin on the outside (cooking trick, brush with olive oil for crispy skin and sprinkle with Kosher salt on the outside) in 13 minutes. They are fluffy inside, not microwaved &amp;#34;streamed&amp;#34; tasting.&lt;br /&gt;&lt;br /&gt;You can cook (reheat) frozen foods in 1/3 to 1/2 the time on the package. So frozen taquitos can be booked in 9 minutes instead of 27. You can bake crescent rolls in the can in about 1/2 the time you would in a conventional oven, crispy outside, flaky inside.&lt;br /&gt;&lt;br /&gt;There are hundreds of pre-programmed cook settings for a wide range of food items and dishes. Whether you're using it as a simple microwave to cook bacon, or you're using the speed cook function to roast meat. Yes, you can even roast in it.&lt;br /&gt;&lt;br /&gt;The capacity for a microwave is huge, at 1.7 cubic feet, and if you're a family of 2 or 3, you'll probably find yourself using this for most of your baking needs. I rarely used our oven.&lt;br /&gt;&lt;br /&gt;So what can't it do?&lt;br /&gt;&lt;br /&gt;Certain food types won't bake well using speed cook or the convection halogen cooking - that is why I say it isn't a perfect stand in for a second oven if you want 100% versatility. It can't broil (the 240 Volt version apparently can). In addition we have found certain vegetables, like whole spaghetti squash, or a whole roasted cauliflower, won't cook properly in the oven. The insides never seem to heat up when used strictly as a conventional convection oven. As a microwave or speed cook no problem.&lt;br /&gt;&lt;br /&gt;We found this to be a huge time saver - and we just bought this unit for installation in our home.&lt;br /&gt;&lt;br /&gt;Oh, and on the peeling handles - again that was the previous model. This model has the redesign and does not have that issue.ok mode.&lt;br /&gt;&lt;br /&gt;You can bake two large potatoes, crispy skin on the outside (cooking trick, brush with olive oil for crispy skin and sprinkle with Kosher salt on the outside) in 13 minutes. They are fluffy inside, not microwaved &amp;#34;streamed&amp;#34; tasting.&lt;br /&gt;&lt;br /&gt;You can cook (reheat) frozen foods in 1/3 to 1/2 the time on the package. So frozen taquitos can be booked in 9 minutes instead of 27. You can bake crescent rolls in the can in about 1/2 the time you would in a conventional oven, crispy outside, flaky inside.&lt;br /&gt;&lt;br /&gt;There are hundreds of pre-programmed cook settings for a wide range of food items and dishes. Whether you're using it as a simple microwave to cook bacon, or you're using the speed cook function to roast meat. Yes, you can even roast in it.&lt;br /&gt;&lt;br /&gt;The capacity for a microwave is huge, at 1.7 cubic feet, and if you're a family of 2 or 3, you'll probably find yourself using this for most of your baking needs. I rarely used our oven.&lt;br /&gt;&lt;br /&gt;So what can't it do?&lt;br /&gt;&lt;br /&gt;Certain food types won't bake well using speed cook or the convection halogen cooking - that is why I say it isn't a perfect stand in for a second oven if you want 100% versatility. It can't broil (the 240 Volt version apparently can). In addition we have found certain vegetables, like whole spaghetti squash, or a whole roasted cauliflower, won't cook properly in the oven. The insides never seem to heat up when used strictly as a conventional convection oven. As a microwave or speed cook no problem.&lt;br /&gt;&lt;br /&gt;We found this to be a huge time saver - and we just bought this unit for installation in our home.&lt;br /&gt;&lt;br /&gt;Oh, and on the peeling handles - again that was the previous model. This model has the redesign and does not have that issue.</t>
  </si>
  <si>
    <t>9/19/2014</t>
  </si>
  <si>
    <t>R3MNGIUJOB6V8G</t>
  </si>
  <si>
    <t>B000A7B4D0</t>
  </si>
  <si>
    <t>sharp r-520ks 2-cubic-foot 1200-watt microwave oven, stainless steel</t>
  </si>
  <si>
    <t>Great Microwave!  I highly recommend it!</t>
  </si>
  <si>
    <t>I bought the Sharp R-520KS Microwave to replace my old White Westinghouse that stopped working after Thanksgiving.  I did alot of research before I bought this one.  I was worried I wouldn't find a microwave that worked as well as my last one.  The good thing is that I could finally replace my white microwave with stainless steel to match the appliances in my new house.  Now I had an excuse to replace it.  I was looking for a powerful 1200 watt microwave large enough to fit large dishes in, and this one had some of the best reviews, a decent price, and the stainless steel look I wanted.  I also needed a counter top model since I have no under cabinet space to put one.  This microwave works great!  I also like how the control panel doesn't have elevated buttons making it easy to wipe clean with no chance of food or anything getting stuck in the buttons.  It has some nice features like the hot water button (you tell it how many cups to heat), minute plus button, keep warm setting, and many others.  I've probably used the hot water and minute plus features the most.  There are sensor heating buttons, reheat buttons, and defrost buttons, although I haven't had a chance to use them as much yet.  The ones I have used so far work great!  My only minor complaint is the same as everyone else's, the buttons all look the same and the start/minute plus button and stop/cancel button are located in the midst of all the other buttons making it difficult to distinguish them quickly.  Not too much of an issue, but it would have been nice if those features were located on the bottom or the corner of the display and were different than the others.  It wouldn't keep me from purchasing this microwave since everything else is great and I'm sure I'll get used to them soon.  The microwave is also pretty large, so you can fit alot in there.  I've heated a cup of water and a dinner sized plate of food at the same time.  All in all, this microwave works great, looks great, and was reasonablypriced.  I would definitely recommend it to anyone looking for a nice looking, powerful, counter top microwave.</t>
  </si>
  <si>
    <t>12/27/2007</t>
  </si>
  <si>
    <t>R31GX18UO2A06T</t>
  </si>
  <si>
    <t>B003K5FPRU</t>
  </si>
  <si>
    <t>frigidaire ffmv164l 1.6 cubic foot over-the-range microwave with fits-more capacity, 1,550 watts and,</t>
  </si>
  <si>
    <t>Astounding POS</t>
  </si>
  <si>
    <t>Amazing that such a reputable company would put out such a poorly thought out product.&lt;br /&gt;&lt;br /&gt;Everyone should know by now that the most important part of a microwave oven is the user interface.  Afterall, a microwave oven has one power setting that must be somehow regulated by an on/off switch  - so I am amazed that Frigidaire could mess that up so.&lt;br /&gt;&lt;br /&gt;For instance:  when it is done cooking - the 3 loud beeps go off VERY SLOWLY.  During which time it is impossible to add time, or even to stop the beeping.  You can open the door, but it still beeps;  you can not push the stop button, because until the beep is done - NOTHING ELSE WORKS -  This thing is robbing my time a few seconds at a time.&lt;br /&gt;&lt;br /&gt;Who is the Frigidaire executive that pushed this forward with out simple end user testing?&lt;br /&gt;&lt;br /&gt;Skip it... Underpowered for it's size and frustrating to use.</t>
  </si>
  <si>
    <t>10/5/2013</t>
  </si>
  <si>
    <t>R308SA6LV3ETLH</t>
  </si>
  <si>
    <t>B0018YNRIO</t>
  </si>
  <si>
    <t>lg  over the range microwaves</t>
  </si>
  <si>
    <t>Decent oven, inexpensive, not too bad to install.</t>
  </si>
  <si>
    <t>I bought this oven to replace a Whirlpool of equal size. I like the LG. It's a little more powerful, and the moisture sensor seems to work pretty well. It's a heavy beast and you will want to use the template that comes with it to lay out the installation bracket positions and holes for the support bolts. Get those right and the installation is no big deal. It does take two people to horse this 60 lb. appliance into place while starting the bolts, threading the cord etc.    It took me a couple of hours from opening the box to firing it up and I was a cabinet installer in my youth. Still, no big deal.    Tip: use a light spray adhesive to attach the layout template to the bottom of upper support cabinet.</t>
  </si>
  <si>
    <t>10/9/2008</t>
  </si>
  <si>
    <t>R1EGJ6HTR9CPCI</t>
  </si>
  <si>
    <t>looks nice, seems to work well, but needs to be modified before installation</t>
  </si>
  <si>
    <t>None available.</t>
  </si>
  <si>
    <t>6/27/2013</t>
  </si>
  <si>
    <t>R36THGSJQMXR8N</t>
  </si>
  <si>
    <t>One Star</t>
  </si>
  <si>
    <t>Came with a huge dent in the side.</t>
  </si>
  <si>
    <t>12/18/2014</t>
  </si>
  <si>
    <t>R1FQ4YLU0T98BG</t>
  </si>
  <si>
    <t>Great Product</t>
  </si>
  <si>
    <t>The ceiling of my microwave was a disaster. Paint was peeling all over it. This product did the trick. Make sure you sand properly and spray several light coats rather than one thick one.</t>
  </si>
  <si>
    <t>9/18/2013</t>
  </si>
  <si>
    <t>RVF6011P8F0S5</t>
  </si>
  <si>
    <t>Better than expected</t>
  </si>
  <si>
    <t>I purchased the Danby as a gift for my nephew who has a small apartment. I selected it mainly due to the price (less than 60 bucks at walmart) and the fact that it takes up little counter space. Although I was not expecting much in terms of features, I've been really impressed with this.&lt;br /&gt;&lt;br /&gt;It offers a wide range of programming features. There are 6 one-touch buttons so you can set 1 to 6 minutes of cooking time with one key press. It also has an add 30 seconds feature that can be used at start-up or while the microwave is already running. There are also a host of timing options for cooking and defrosting.&lt;br /&gt;&lt;br /&gt;It looks really nice - much better than I was expecting. Pretty decent stainless steel trim on the front and the handle, and a black casing. Looks like it cost a lot more. Easy to clean, and the handle keeps fingerprints away from the front. One difference from the picture -- the key pad is all black, and not white and black as in the photo.&lt;br /&gt;&lt;br /&gt;The 0.9 capacity is just right. I also have a 0.7 capacity machine, but that has a problem with any dish that's larger than 11 inches. The 0.9 gives you a decent amount of interior space, but doesn't take up much more counter space than the 0.7.&lt;br /&gt;&lt;br /&gt;It has 900 watts of power, and does a good job of heating foods quickly. The interior light is bright and comes on when the unit is running or the door is open. Reasonably quiet when it is running - typical noise level for a microwave.&lt;br /&gt;&lt;br /&gt;Can't speak to reliability as of yet, but it comes with a 12 month warranty that is extended to 18 months if you register it online.&lt;br /&gt;&lt;br /&gt;Great machine if you're looking for something that is small, but still very usable. Highly recommend.</t>
  </si>
  <si>
    <t>4/24/2012</t>
  </si>
  <si>
    <t>R3IG46NK1UEBHP</t>
  </si>
  <si>
    <t>B008F07MPS</t>
  </si>
  <si>
    <t>whirlpool wmc30516as 1.6 cu. ft. stainless steel countertop microwave</t>
  </si>
  <si>
    <t>After 15 months of moderate use, the touch panel has deteriorated so badly and the sound is hardly audible.</t>
  </si>
  <si>
    <t>The oven comes with my new Standard Pacific Home.&lt;br /&gt;It performs OK and it is definitely not stainless steel. It's just plastic panel with stainless coated.&lt;br /&gt;On the second week of use, the plastic film on the door control button has small bubble patches. We thought it just protective film but it is not. The bubbles kept surfacing and broke after another week of use. I called customer service and they told me it's just a cosmetic issues. They just document it and they are not going to repair or replace it. No more Whirlpool for me.</t>
  </si>
  <si>
    <t>11/3/2014</t>
  </si>
  <si>
    <t>R1TQUKEMMCII23</t>
  </si>
  <si>
    <t>Utter piece of junk</t>
  </si>
  <si>
    <t>I bought this GE microwave yesterday -- but not from Amazon, from Best Buy (only because I needed it right away). I unpacked the box and set it up. It would not work at all -- the display continually says Door (despite multiple clearing steps, resets, unplug/plug in, etc.). This display error message is not even addressed in the manual. I spent 30 minutes of my first day of ownership on the phone with GE support. The answer from them was obvious -- sorry, the door safety switch must not work properly. They gave all the usual excuses, sorry-sorry-sorry, please arrange for us to service it or repack it and drive it back to the store. Nice job GE -- an American name product and customer service at its finest, and you wonder why people buy alternative Asian name products. Best Buy should stop stocking GE products if this is GE's idea of quality control. Don't they check that products work when switched on before final packaging? I should not have to drive all the way back to the store. GE is wasting my time.&lt;br /&gt;&lt;br /&gt;Even more interesting -- I gave a negative one-star review of the microwave on the GE customer review section -- and their verification department that controls what is said on their website about their products, rejected my commentary. They have, however, allowed 14 reviews ranging from 3 to 5 stars. Here is the text of their rejection email to me:&lt;br /&gt;&lt;br /&gt;We appreciate you taking the time to write a review on JES0736SPSS; however, your review did not meet the guidelines for posting on our site.&lt;br /&gt;We encourage you to revisit our guidelines and resubmit your review on JES0736SPSS&lt;br /&gt;&lt;br /&gt;I then read the GE guidelines, and NOTHING in my submission contravened the commentary guidelines -- it just happens to be a one star review from a very unhappy customer. GE does not like criticism. This experience has further reaching effects -- I am also looking at buying a new high end kitchen refrigerator -- GE was on my list, but no longer.</t>
  </si>
  <si>
    <t>5/10/2013</t>
  </si>
  <si>
    <t>R2G0YW6GJNU4CM</t>
  </si>
  <si>
    <t>B00009V3X8</t>
  </si>
  <si>
    <t>sharp 1-1/2-cubic-foot 1000-watt over-the-range microwaves</t>
  </si>
  <si>
    <t>Disastrous design.</t>
  </si>
  <si>
    <t>It may look pretty, but as an over the range microwave oven it provides nothing but headaches. Even a modest amount of heat from the cook top below causes the microwave oven's pushbutton door latch to deform (melt?) because Sharp chose to save money with plastic rather than metal interior parts. Thus, either the door won't close or one has to pry the latch open each time. The service technician who replaced the assembly (twice) said he had performed almost a dozen similar replacements in the recent past. &lt;br /&gt; &lt;br /&gt;My advice, buy it only if you never plan to use the cook top below. &lt;br /&gt;</t>
  </si>
  <si>
    <t>9/18/2004</t>
  </si>
  <si>
    <t>R35VP4IV5DBPXN</t>
  </si>
  <si>
    <t>B0058CLNBU</t>
  </si>
  <si>
    <t>samsung smh1816s 1.8 cu. ft. stainless steel over-the-range microwave</t>
  </si>
  <si>
    <t>Buy it to entertain friends with your possessed microwave!</t>
  </si>
  <si>
    <t>This microwave has had one problem after another since it was installed close to a year ago. It's prone to all sorts of computer malfunctions. Let's see if I can even remember them all. We've had it start up again after pulling food out and closing the door (without hitting start again). It's often (50+ times) sounded as if it was working, but when I realized it had been an awfully long time without it chiming, I found that it had frozen just a few seconds into the heating. The most disturbing problem was that it has on perhaps five occasions turned on on its own--with no one in the room. There have been many occasions where it has just not worked at all. When this happened, unplugging it and plugging it back in used to reset it so that it would work. Unfortunately, it now won't work at all, with just the code, SE flashing on its display.&lt;br /&gt;&lt;br /&gt;We're buying a new microwave this weekend, and I can guarantee it won't be a Samsung.</t>
  </si>
  <si>
    <t>4/13/2012</t>
  </si>
  <si>
    <t>R2FMTM9I4UU4OS</t>
  </si>
  <si>
    <t>Worked for 1 month</t>
  </si>
  <si>
    <t>I loved the small size of this microwave, but the power was lacking. Furthermore, after we had this unit for 1 month, it would not cook anything longer than 2 minutes. The light would remain on and the turntable would continue to spin, but the motor would just shut off and cease cooking. We returned this product.</t>
  </si>
  <si>
    <t>6/1/2013</t>
  </si>
  <si>
    <t>R3OTSS1QZ9J5FE</t>
  </si>
  <si>
    <t>B005OW6RFG</t>
  </si>
  <si>
    <t>smh2117s 2.1 cu. ft. over the range microwave with ceramic enamel interior large capacity led cook top light 400 cfm bottom touch control panel auto defrost &amp;amp; in stainless</t>
  </si>
  <si>
    <t>Extremely disappointed SE or 5E keypad problem</t>
  </si>
  <si>
    <t>I bought this microwave based on the Consumer Reports product ratings and up until a couple of days ago I would have highly recommended it. Unfortunately that is no longer the case. I awoke to sounds of it beeping every few minutes and an error code of SE. After a lot of research I have seen that this same code has appeared for a fair amount of others. Both the short and the long of it is that it can no longer be used with out spending good money after bad. I know that they don't make things now days to last a lifetime, but I would have hoped for it to last longer than less than 2 years. We are light users and I kept it very clean. I wish that I would have bought an extended warranty. I can only hope that I go the same way this did...quick and without warning and that someone would also say she was good while she lasted.</t>
  </si>
  <si>
    <t>4/3/2012</t>
  </si>
  <si>
    <t>R2LM8M6TMQAHDK</t>
  </si>
  <si>
    <t>4 defective GE spacesaver microwaves in 16 months</t>
  </si>
  <si>
    <t>In January 2011 I purchased a PEM31SMSS GE spacesaver microwave because it was the only microwave with &gt;400 watts of power I could find that would fit in the space I have.  It looked nice - better than a plain black box.  Approximately 4 months later the keypad stopped working and the microwave was replaced under warranty.  In August of 2011 the replacement microwave wouldn't turn off, and was replaced under warranty.  In March of 2012 after heating a cup of coffee, the third microwave just went dark and wouldn't work any more.  The stainless model was no longer available and was replaced with the black, which arrived yesterday.  Today I unpacked it and plugged it in.  The interior light won't turn off and there is no keyboard response when I press the START button because something in the latch isn't making contact.  I think I've had one of everything that could go wrong.  I would definately not recommend purchasing a GE spacemaker microwave of any style.</t>
  </si>
  <si>
    <t>4/9/2012</t>
  </si>
  <si>
    <t>R1VYQHPI4EGEL</t>
  </si>
  <si>
    <t>Five years old and dead!</t>
  </si>
  <si>
    <t>Looks good, and had all the features we wanted.  Too bad it melted it's wiring last night.  Costs more to repair than to simply replace with newer less expensive model.</t>
  </si>
  <si>
    <t>2/16/2011</t>
  </si>
  <si>
    <t>RTLTBVA0PXIVH</t>
  </si>
  <si>
    <t>Paint Peeling Problems</t>
  </si>
  <si>
    <t>We also experienced problems with the paint peeling in this microwave.  It is no longer under warrenty and I was told by GE that this was an isolated incident.  Obviously, that is not the case.  I would not recommend this product especially since GE is unwilling to stand behind their product.</t>
  </si>
  <si>
    <t>11/27/2010</t>
  </si>
  <si>
    <t>R1TWC6NTCMMMQZ</t>
  </si>
  <si>
    <t>B001AF6J0Y</t>
  </si>
  <si>
    <t>Gorgeous, Efficient and Chic!</t>
  </si>
  <si>
    <t>This microwave is wonderful. The quick heat buttons are convenient and easy to use. If you read Consumer Reports, it says this (or similiar) microwave has only a useful space of 0.9 cubic feet. Not so. This has a full 2.0 cubic feet of space which is great for cooking a ham or a large casserole dish. Very sharp design, useful and adequate lighting underneath. For the installation/do-it-yourselfers: It's 60 pounds and you have to lift it above your shoulders if you are installing over a stove. Follow the instructions to the letter, and all will turn out great. The directions are very good. Note: If you can, remove your stove before installing the microwave. The mfgr doesn't mention this, but it made things a lot easier (and I got to clean under it!)...2-3(-3 preferred) people are definitely needed to install this safely due to its weight and awkward size. I recommend this microwave highly!</t>
  </si>
  <si>
    <t>10/13/2008</t>
  </si>
  <si>
    <t>R1P4474IKHU51N</t>
  </si>
  <si>
    <t>Good microwave for small kitchens and as for the price</t>
  </si>
  <si>
    <t>The microwave is really OK as for the price; if you don't need to have a 'fancy', big microwave and you use it basically just to warm up dishes - it's perfect!&lt;br /&gt;I tried also to thaw meat there or prepare popcorn - it also works well.&lt;br /&gt;CONS: a little bit noisy when it's ending preparation; popcorn button doesn't work well - program need to be chosen repeated to make sure popcorn is popped&lt;br /&gt;PROS: easy to use; small; built-in kitchen timer; cheap</t>
  </si>
  <si>
    <t>2/13/2014</t>
  </si>
  <si>
    <t>R24IUFY6ZMRKO4</t>
  </si>
  <si>
    <t>B005GSZB3M</t>
  </si>
  <si>
    <t>whirlpool wmc20005yb 0.5 cu. ft. black countertop microwave</t>
  </si>
  <si>
    <t>A Whirlpool Lemon</t>
  </si>
  <si>
    <t>I purchased this microwave in February, 2014. It was  perfect size but stopped working within three months.  After contact with Whirlpool via phone and email, I was told by the Whirlpool Product Review Board to dispose of it in accordance with law because there was no dealer where I lived to return it to.  I took it to my local metals' disposal site and provided proof of compliance to Whirlpool.  The Whirlpool Product Review Board then promised repeatedly over a three-month period that a check would be sent for the purchase price.  They apologized for the delay, at one time emailing to me that my Buy Back Check order was stuck in the system.  Then, after three months of promises, Whirlpool stopped all communication with me. More than two more months have passed since then and I still haven't received my Buy-Back check. I don't expect to get one.  Do not buy this product.  You can see from several of the reviews that you risk buying a lemon.  In my case, I lost $152.78 and spent many, many hours, time and money doing exactly what Whirlpool told me to do to collect on the warranty.  Whirlpool apparently does not honor it's warranties, at least not for this product.&lt;br /&gt;&lt;br /&gt;P.S. 10 days after this review was posted, Whirlpool issued a refund check.</t>
  </si>
  <si>
    <t>12/9/2014</t>
  </si>
  <si>
    <t>R2AWDW6E2DCRWH</t>
  </si>
  <si>
    <t>It works!</t>
  </si>
  <si>
    <t>Had large amount of rust under rotating plate in GE microwave.  Surface prep is important.  I started out with sandpaper and discovered this was going to take too long due to the amount of rust I had.  I ended up using a 1&amp;#34; metal paint scraper to remove all paint/rust down to base metal in the damaged area, this worked very well.  Then sanded smooth.  Wiped surface clean with rubbing alcohol. Masked off area to be painted.  Ensure adequate ventilation when painting.  I applied mutliple coats.  2 months of usage thus far... looks great, holding up great!</t>
  </si>
  <si>
    <t>9/13/2013</t>
  </si>
  <si>
    <t>R284KCRVBWCU44</t>
  </si>
  <si>
    <t>microwave cavity paint</t>
  </si>
  <si>
    <t>i had where and tear on the bottom of my unit and paint pealing on the top. i brushes it down with a wire brush and put several coats of paint on it as directed. the product worked great. the inside of my microwave looks brand new.</t>
  </si>
  <si>
    <t>8/31/2013</t>
  </si>
  <si>
    <t>RIL62U94Q2PZ0</t>
  </si>
  <si>
    <t>Great while it worked...but same problem as everyone else</t>
  </si>
  <si>
    <t>After about 18 months of working beautifully, we also got that SE error. Called an authorized dealer and between the cost of a service call, the price of labor and the price of the new keypad, it will cost $200 to fix.  No way!!  I will be purchasing a new microwave and it will most definitely NOT be a Samsung!! Time to issue a recall like they do with cars...they know who has registered this product. We should all be given replacement keyboards free of charge. We need lemon laws for appliances. I urge you to stay away from this one.&lt;br /&gt;&lt;br /&gt;***UPDATE***&lt;br /&gt;I spoke with the authorized service provider and he suggested I contact Samsung directly (1-800-726-7864). I spoke with customer service and then was transferred to Executive Customer Relations. They first offered me a free replacement part but told me I would have to pay for the service call and any labor charges. I told her that was not acceptable as that would still cost me $135. She put me on hold again and came back telling me she could give me as a courtesy a ONE TIME ONLY warranty extension. She made it clear it would not ever be repeated. So, at least now I will have the repair done at no cost to me. Hopefully the new part will last longer than the original.  I suggest you try giving them a call if you are one of the many with this problem.</t>
  </si>
  <si>
    <t>9/10/2012</t>
  </si>
  <si>
    <t>R1SW10SZ8UM5MG</t>
  </si>
  <si>
    <t>B005JA0AII</t>
  </si>
  <si>
    <t>ge cvm1790ssss cafe 1.7 cu. ft. stainless steel over-the-range microwave - convection</t>
  </si>
  <si>
    <t>GE should be embarrassed.</t>
  </si>
  <si>
    <t>In all seriousness... shame on you GE.&lt;br /&gt;I purchased this microwave a little more than a year ago. And of course it is now out of warrantee. And thus falling apart... LITERALLY!&lt;br /&gt;The &amp;#34;metal&amp;#34; handle is not actually metal, it is cheap plastic with metallic-looking tape on it. And the tape is peeling off. When i called GE they said &amp;#34;it's probably due to the heat from the stove below.&amp;#34; I told them, &amp;#34;It's an over-the-range microwave!!! It should not fall apart because of heat.&amp;#34; To which they replied, &amp;#34;Sorry. New handle is $100 bucks plus another $100 for someone to come out and install it.&amp;#34;&lt;br /&gt;I wish I could post a picture of the defective part here but the site doesn't allow me.&lt;br /&gt;After a lifetime of thinking GE was the go-to brand for good quality products... this microwave will be the last GE appliance i ever buy.</t>
  </si>
  <si>
    <t>9/8/2014</t>
  </si>
  <si>
    <t>R7WJTGGIOFYCJ</t>
  </si>
  <si>
    <t>Cord too short</t>
  </si>
  <si>
    <t>The cord isn't long enough, so I have to pay more money for a longer cord.</t>
  </si>
  <si>
    <t>3/24/2015</t>
  </si>
  <si>
    <t>R26F2MZEGLGZ9B</t>
  </si>
  <si>
    <t>GE Cafe Microwave doesn't last</t>
  </si>
  <si>
    <t>I chose this microwave to go along with the GE Cafe range I purchased at the same time. I read multiple poor reviews of this microwave online, but decided to risk it because I wanted the microwave to match the range. Bad choice! After owning the microwave just over a year, the magnetron konked out. Luckily, that particular part was covered under a 5-year warranty, but I still paid nearly $200 for labor. Now, just a couple of years later, the touchpad has expired and will need to be replaced. The service department tells me this repair will be a minimum of $250. (Touchpads start at $150.)&lt;br /&gt;&lt;br /&gt;I have never had so many problems with an appliance. The refrigerator I bought at the same time has never required service. The washer and dryer I bought nearly ten years earlier have only once required service. Yet this microwave has required two expensive repairs within just a few years of purchase. Before I bought this GE Cafe microwave, I had a cheap, unremarkable countertop model. I don't even remember the brand. But it was still working when I upgraded to the GE Cafe, so even though it was nearly 20 years old I was able to pass it on it to a neighbor whose child was starting college. At this point, I wish I'd kept the old one! I will never buy GE Cafe again.</t>
  </si>
  <si>
    <t>7/22/2013</t>
  </si>
  <si>
    <t>R3N37YBDQH40GD</t>
  </si>
  <si>
    <t>B00EU7AMX4</t>
  </si>
  <si>
    <t>ge pvm9179sfss profile 1.7 cu. ft. stainless steel over-the-range microwave - convection</t>
  </si>
  <si>
    <t>Okay replacement for an older GE Profile OTR Microwave/Convection</t>
  </si>
  <si>
    <t>Very easy install to replace our 2001 version of this unit. Able to retain the old mounting plate, plus all hanging screws, rear vent, and power cord lined up perfectly. A 10-minute change out of the old unit and install this unit. Some features updated/improved over the past thirteen years. Only obvious design flaw is the faint grey almost-invisible text on every control panel button, especially the Start/Pause and Cook Time buttons. In its infinite wisdom, GE placed these two major buttons directly below the huge control panel knob, so they're always in shadow because no overhead light shines on them. Would have made more sense to print the text in bright-white like GE did on our Profile slide-in range, or maybe even back-light the buttons. The old unit had a design flaw where the door's handle lower fastener broke off all the time requiring a service call and part replacement. This one has a stronger handle, but the buttons are very hard to see. If we had it to do over again, we'd choose a different model/brand.</t>
  </si>
  <si>
    <t>6/5/2014</t>
  </si>
  <si>
    <t>R1JONB3N6LXBKA</t>
  </si>
  <si>
    <t>Stainless Steel began rusting after 9 months, unit died after 22 months</t>
  </si>
  <si>
    <t>We bought this Microwave at Lowes.  I think I would have a better chance at solving a Rubik's than installing the thing over the stove so we hired our handyman to do it.&lt;br /&gt;&lt;br /&gt;The microwave performs OK but the stainless steel began rusting in 9 months.  It is now pockmarked with rust and getting uglier every day.&lt;br /&gt;&lt;br /&gt;I regret this purchase.&lt;br /&gt;&lt;br /&gt;UPDATE:  Here I am a little more than a year after posting my original 1-star review, and I'm wishing there was zero star option.  One day about 2 hours after dinner the light inside the microwave randomly came on all by itself! The unit was previously off. Upon closer inspection we noticed not only was the light on, but the turntable was also turning. If we open the door, the turntable stops spinning. If we close it, it begins again. And the light remains on.&lt;br /&gt;&lt;br /&gt;Sometimes when we're done cooking something it will power off normally like its supposed to and we get lulled into a false sense that it fixed itself. But then it will randomly come on again later.&lt;br /&gt;&lt;br /&gt;It's acting like its possessed.  My guess is that all LG products are pure evil, and should be avoided.</t>
  </si>
  <si>
    <t>10/6/2013</t>
  </si>
  <si>
    <t>R3LQMIISQUAJ68</t>
  </si>
  <si>
    <t>Tiny treasure</t>
  </si>
  <si>
    <t>I live in a small house (400 sf) so I don't have much room for anything. This may be too soon for a review (as I just received the microwave y'day) but so far it's just perfect. I love that the controls are on the bottom instead of on the side, as my microwave cubby is only 16.5 inches wide. I like the style and the easy setup, as well. It's perfect for an apartment, dorm room, or office kitchen.&lt;br /&gt;&lt;br /&gt;One thing to note - on the inside left wall (if you're facing the microwave), there's what looks like a cardboard panel screwed into the wall by the vent. There isn't anything definitive about what to do about this panel, and since it looks like it could possibly be removed, I called Whirlpool customer service to get some clarification. Long story short - don't remove the panel, it's supposed to be there.&lt;br /&gt;&lt;br /&gt;Other than that momentary confusion, I'm really happy with this product.</t>
  </si>
  <si>
    <t>12/21/2012</t>
  </si>
  <si>
    <t>RDJRY4TTASP4M</t>
  </si>
  <si>
    <t>Dont buy Danby!!! Bad customer service and microwave.</t>
  </si>
  <si>
    <t>I received a Danby Microwave for Christmas 2011.  Less than 4 months later it stop working  I called the Danby 800# and was told what to do.  I did this and have not heard anything back.  I have attempted numerous times with no success on getting my refund.  Loss to my family of $85.00&lt;br /&gt;&lt;br /&gt;I will never buy another Danby product or recommend one.</t>
  </si>
  <si>
    <t>6/12/2012</t>
  </si>
  <si>
    <t>R19BTPP6X8JKEZ</t>
  </si>
  <si>
    <t>B000W3PH1W</t>
  </si>
  <si>
    <t>pem31dmww%2d profile spacemaker ii%2dcountertop microwave oven %2d white</t>
  </si>
  <si>
    <t>Second time around</t>
  </si>
  <si>
    <t>We replaced our 15 year old GE Profile Spacemaker with a new updated GEProfile Spacemaker Microwave Oven.  It is basically the same one with big subtle improvements.  I am probably the only one who used the old microwave with all of  its bells and whistles.  I am amazed at how updated these items are today.   Forinstance to cook fresh vegetables just load them in and push the veggie button.  Somehow it senses when they are cooked to perfection and not rubber.  I cooked a  perfect scrambeled egg in one minute, stirring once.      We oredered the undermount hardware just because.  Guess what?  Since we replaced  the identical microwave the old mount fit perfectly. Oh well.    I really would have loved it in stainless steel but didn't see it offered.    I do hope this gives us another 15 years but at that price I am not too worried  about the track record. The first GE over the stove microwave I bought 30 years  ago was $600!</t>
  </si>
  <si>
    <t>1/9/2011</t>
  </si>
  <si>
    <t>R3DNW0HZBD6E2X</t>
  </si>
  <si>
    <t>B00413662I</t>
  </si>
  <si>
    <t>amana 1.5 cu. ft. over-the-range microwave, amv1150vaw, white</t>
  </si>
  <si>
    <t>Very good value</t>
  </si>
  <si>
    <t>I ordered this Microwave to replace my 15 year old GE microwave/vent hood which had finally given up the ghost (after multiple repairs). I was pleased that I could install it myself using the templates and instructions included. It has fewer features than the expensive model it replaced but it works quite well and includes all the important features including the ability to use the existing vent or to vent into the room.</t>
  </si>
  <si>
    <t>12/25/2011</t>
  </si>
  <si>
    <t>R3ALDVS4RB8YJD</t>
  </si>
  <si>
    <t>Gap on the top right</t>
  </si>
  <si>
    <t>I just received mine and, when it's running, you can see the interior light shinning through a gap on the top corner. Not sure if this is normal or safe, so I've submitted a question about it. For now, I'll give it a 3 star review for looks and the slightly annoying BANG! the door makes when it closes, pending any heating and an answer to my question. I'll update then. I'm attaching pictures of the gap.&lt;br /&gt;&lt;br /&gt;UPDATE (9/26/2015): Well, the gap doesn't seem to be a normal feature, but it doesn't seem to affect the operation of the microwave oven in any way. I mostly use it for heating up leftovers and it works great for that purpose, have not tried it for any serious cooking. The loud door is far more tolerable now after a few uses, barely noticeable. Updating my review to 4 stars, won't do five only because of that gap.</t>
  </si>
  <si>
    <t>8/19/2015</t>
  </si>
  <si>
    <t>R2PHE7AQT59CMO</t>
  </si>
  <si>
    <t>great affordable microwave</t>
  </si>
  <si>
    <t>I don't find this microwave any noisier than others I've owned. I also find it very easy to use even without reading the instructions. So far it heats food evenly and is pretty powerful. Great basic, affordable microwave.</t>
  </si>
  <si>
    <t>5/22/2012</t>
  </si>
  <si>
    <t>R68EZDL5YE4WU</t>
  </si>
  <si>
    <t>Great value, excellent performance.  A bit difficult to install.</t>
  </si>
  <si>
    <t>Our over the range microwave died suddenly in our new home.  I was not the original purchase of this particular appliance, and it was over 10 years old.&lt;br /&gt;&lt;br /&gt;So I began looking for product replacement.  I found a Whirlpool model online that had some nice ratings, but when I went to my local big box store to purchase, they didn't have the exact Whirlpool model I had read about.  What I found, was this model, which I assume is the newest version.&lt;br /&gt;&lt;br /&gt;The microwave has a very nice finish.  The door and front feel fairly sturdy.&lt;br /&gt;&lt;br /&gt;Operation is simple.  I tend to hate overly complex controls.  I want power and simple controls.  This microwave meets my needs in this regard.  This microwave has lots of power.&lt;br /&gt;&lt;br /&gt;Now the bad.  The install.  This is my second microwave install.  My first being a retrofit of an over the range fan.&lt;br /&gt;&lt;br /&gt;My first install, and noticing the hardware of my current broken microwave.  The units are mounted by a rear wall bracket that holds the bottom part of the microwave.  And the top of the microwave is held by a couple of suspension bolts fixed to the cabinet.  The USUAL location of these bolts are the two front corners of the microwave.&lt;br /&gt;&lt;br /&gt;The rear bracket is usually the same size/shape as the rear of the microwave.  This makes it fairly easy to just place the bracket on the rear wall and push up until the bracket touches the cabinet.  No measurement really necessary.  This Microwave has a small bar hanger.  So you'll need to be very accurate with a measuring tape to figure out where the bottom of the Microwave will sit against the wall.&lt;br /&gt;&lt;br /&gt;I tend to not trust myself in this regard.  So I taped the bracket to the bottom of the microwave.  Held the microwave up against the wall, and had a helper draw a marking line with a pencil.&lt;br /&gt;&lt;br /&gt;The second negative.  Usually the suspension bolts are at the front corners of the microwave.  In mounting position, my current defective microwave has boltsin the corners.  I could have taken the other microwave from my other house and I suspect the holes are in the same position.&lt;br /&gt;&lt;br /&gt;On this microwave, one bolt is about 3 inches in from the edge (which is slightly offset).  The second bolt is about 7 inches in so it is offset quite a bit.  Both holes did not line up with my current microwave mounting holes.  So to mount this microwave I had to drill new holes in my cabinet.&lt;br /&gt;&lt;br /&gt;So take this into consideration.  I bought my unit as a floor model return.  I suspect it was returned for this very reason.&lt;br /&gt;&lt;br /&gt;Otherwise I've been happy with this purchase so far.</t>
  </si>
  <si>
    <t>11/4/2012</t>
  </si>
  <si>
    <t>R24810Q3ZRRTLZ</t>
  </si>
  <si>
    <t>The older model worked fine until I melted it with a small kitchen fire ...</t>
  </si>
  <si>
    <t>I bought this unit to replace an older LG model that was discontinued.  The older model worked fine until I melted it with a small kitchen fire (naturally the one time I disconnected the smoke alarm).  The new model arrived quickly.  I got a friend to help install it.  You'll need a friend  -It's too heavy for you to hold it up with one hand while you screw the bolt on with the other.&lt;br /&gt;&lt;br /&gt;I gave it four stars in my initial review but I'm changing it to one star because after only a couple of months, the microwave's fan and interior lights would go on sometimes when I closed the oven door.  But if I opened and gently closed the door again, it'd turn off.  It's been about six months since I first installed this oven and this problem is becoming frequent.  Today, my son texts me from home that the microwave won't turn off no matter what he does so I told him to leave the door open and when I get home tonight, I will disconnect it so it doesn't burn the house down.  A microwave oven is supposed to make our lives more convenient,  not fill us with dread that it can start an electric fire.  Checking on the internet, it seems that this is not an uncommon problem.  It's probably not going to be covered by warranty.  And how do I get it to the manufacturer?  They aren't going to pay a repairman to make a housecall for a lousy microwave oven.  If I pay for shpping both ways, I might as well buy a new microwave.  Lessons learned:  I will buy appliances from a brick and mortar store whose return/service policy I understand and I will not use an over-the-range microwave again.</t>
  </si>
  <si>
    <t>4/7/2015</t>
  </si>
  <si>
    <t>R1N5VGKWUUE8EV</t>
  </si>
  <si>
    <t>Terrible quality</t>
  </si>
  <si>
    <t>I am changing my five star to a one star review.&lt;br /&gt;&lt;br /&gt;The product cooked food well, but despite gentle use (we read reviews here noting a cracked door), our door has cracked, then cracked again, and then the handle itself has snapped off.  The material quality is very poor.  We were very gentle with this unit, but it's simply a very low quality product.&lt;br /&gt;&lt;br /&gt;Absolutely do not purchase this.</t>
  </si>
  <si>
    <t>11/20/2009</t>
  </si>
  <si>
    <t>R2O76VGL26BG8L</t>
  </si>
  <si>
    <t>DO NOT BUY!! Failed 4 Times in Less Than 1 Year!!!</t>
  </si>
  <si>
    <t>We loved this microwave. It had the perfect features, aesthetics and price.&lt;br /&gt;&lt;br /&gt;Except it quit working. Three (3) separate times. We have had to take off work three (3) times to wait for service technicians only to have the unit fail again.  The issues began within the first five (5) months and have continued.&lt;br /&gt;&lt;br /&gt;The problem is that the unit will turn on, motor running, turntable turning, light on, but no heat is generated. Food comes out at same temperature it went in. It has been the same issue each time the unit stopped working properly.&lt;br /&gt;&lt;br /&gt;Most frustratingly, at my last call to Amana, I pointed out that they have spent more in repair costs ($400+) than the original cost of the unit. In the interests of everyone's time, it seemed reasonable to try replacing the unit.  I was told by Jason and Chris (supervisor) that Amana's policy was to repair not replace, so only option was A FOURTH service call to report the problem (per policy). I asked Chris whom I should direct concerns about this policy, and he said Customer Service.&lt;br /&gt;&lt;br /&gt;Less than helpful. I was fairly certain that I was already speaking with Customer Service. I never was provided with an eMail address, physical address or alternate phone number to express concerns about the policy. Bad business model.&lt;br /&gt;&lt;br /&gt;We are going to replace this unit with a Samsung, one of Consumer Reports highly rated machines. Yes, it cost a little more, but the Amana has become excessively expensive in time and frustration. Never again.</t>
  </si>
  <si>
    <t>11/26/2014</t>
  </si>
  <si>
    <t>us</t>
  </si>
  <si>
    <t>r3f3mpl1hcrs50</t>
  </si>
  <si>
    <t>b00eovf0jm</t>
  </si>
  <si>
    <t>ge jgb870sefss 30 stainless steel gas sealed burner double oven range - convection</t>
  </si>
  <si>
    <t>Very nice range, good choice for 5-burner double oven</t>
  </si>
  <si>
    <t>Very much enjoying this range! I used to have double wall ovens and a Jenn Air cooktop with grill/griddle. We've downsized but this oven gives me most of the benefits that I had with that setup.&lt;br /&gt;&lt;br /&gt;The small oven is perfect for 95% of the needs for my wife and I, but I do expect the large oven will get a work-out at Thanksgiving when we have at least 7 for dinner. The Power Boil is terrific, and the grill/griddle is very handy and easy to clean.&lt;br /&gt;&lt;br /&gt;I debated quite a bit between this and the PGB950SEFSS. The main differences:&lt;br /&gt;&lt;br /&gt;* This model has a porcelain top surface, the 950 is stainless&lt;br /&gt;* The 950 has a double-ring, 19,000 BTU boil burner - this has a single-ring 17,000 BTU&lt;br /&gt;* The 950 has dual broiler burners, this has one broiler&lt;br /&gt;* The 950 has a ball-bearing roller rack (I believe just one of the three) where this has all standard slide racks&lt;br /&gt;* $700 MSRP price difference&lt;br /&gt;&lt;br /&gt;To be honest I prefer the porcelain top surface of this oven aesthetically, but that's definitely a matter of opinion. The other features just didn't add up to $700 for me. I did use the broiler for a small frittata and that worked fine, but I can see how the double broiler could provide more even heat on a larger dish. The Power Boil is excellent on this, I don't see 10% higher BTU making a tremendous difference.&lt;br /&gt;&lt;br /&gt;I also considered these other five-burner double-oven ranges: Frigidaire FGGF304DLF, KitchenAid HGRS505XSS, LG LDG3036ST, and Whirlpool WGG7550BS.  All have their benefits and drawbacks but the GE has the largest ovens and I got a good price through Amazon.</t>
  </si>
  <si>
    <t>10/18/2014</t>
  </si>
  <si>
    <t>R2NFVQ5QME7RQT</t>
  </si>
  <si>
    <t>B00DUZ8LBW</t>
  </si>
  <si>
    <t>ge microwave oven magnetron and diode kit om75p (10) part # wb27x10017</t>
  </si>
  <si>
    <t>Works Great:  Steps I Took to Fix My Microwave</t>
  </si>
  <si>
    <t>I wasn't sure what component broke in my microwave - a GE Spacesaver XL1800.  It would actually run, just would not heat the food.&lt;br /&gt;&lt;br /&gt;From extensive research, I figured out which components, when broken, would allow my microwave to run but just not heat.  The list below is from the most likely to least likely cause of the problem.&lt;br /&gt;&lt;br /&gt;1. Diode&lt;br /&gt;2. Magnetron  [many times #1 &amp; #2 happen together]&lt;br /&gt;3. Capacitor&lt;br /&gt;4. High Voltage Regulator&lt;br /&gt;5. Control circuit board&lt;br /&gt;&lt;br /&gt;90%+ of the time it is #1 or #2 and most likely both.&lt;br /&gt;&lt;br /&gt;For me, it was both.&lt;br /&gt;&lt;br /&gt;When I ordered the above diode I tested it with an Ohm [volt] meter and a 9v batter.  The original had current both ways.  The new one allowed current only one way - that's the correct result.&lt;br /&gt;&lt;br /&gt;Tests on my old and new magnetrons with the Ohm meter had the same results (no battery needed for this).  Both tests read as a closed circuit (or 0.00 on my Ohm meter).  So I wasn't sure if the original Magnetron was actually broken or not.&lt;br /&gt;&lt;br /&gt;So to check this, I kept the old Magnetron installed and just installed the new diode (plenty videos on youtube on this).&lt;br /&gt;&lt;br /&gt;No heat. Problem NOT fixed.&lt;br /&gt;&lt;br /&gt;So then I replaced the Magnetron and kept the new diode in place. New Magnetron.  New Diode.&lt;br /&gt;&lt;br /&gt;Success.....my microwave works. Yay!&lt;br /&gt;&lt;br /&gt;Hope this helps.&lt;br /&gt;&lt;br /&gt;PS.  I ended up getting the an exact copy of the above Samsung OM75P(10) Magnetron for $52 (total final price)on another site.&lt;br /&gt;&lt;br /&gt;PSS.  Consider replacing the halogen internal light bulb while you have the microwave apart.</t>
  </si>
  <si>
    <t>3/20/2014</t>
  </si>
  <si>
    <t>R17NTD4IO6F622</t>
  </si>
  <si>
    <t>Love it</t>
  </si>
  <si>
    <t>This is a great microwave combination convection oven, the knob dial is actually very nice and initially was hesitant about getting it because of that, but now my wife and I truly love it</t>
  </si>
  <si>
    <t>1/14/2014</t>
  </si>
  <si>
    <t>R2WMKW6SM2XL81</t>
  </si>
  <si>
    <t>Don't waste your money on GE Cafe - poor quality</t>
  </si>
  <si>
    <t>We bought GE Cafe appliances for our remodel and have had nothing but problems.  Out of 4 separate kitchen appliances, 3 have had problems within 2 to 3 years of ownership.  The GE Cafe microwave suddenly stopped heating and we had to have a repairman come replace the magnetron and diode.  It worked a few weeks but stopped working again.  Then we found out it costs more to repair than to buy a new one.  We traced a workaround to the problem ourselves and found that the microwave works as long as we turn on the stove exhaust fan.  So now, every time we use our microwave, you need to turn on the exhaust fan.  Nice!  Numerous other reviews have complained about the keypad burning out as well, so if you buy, make sure to buy a long term multi-year warranty.  Our GE failures happened shortly after the 1 year warranty expired, and parts/labor for most repairs adds up to the purchase of a new appliance.</t>
  </si>
  <si>
    <t>7/6/2013</t>
  </si>
  <si>
    <t>R3SNQEQE5UA5SH</t>
  </si>
  <si>
    <t>Samsung SMH 9187ST</t>
  </si>
  <si>
    <t>I brought a samsung SMH9187ST back Nov. 2010, which is the same exact microwave as the SMH 1816S with the exaact same features listed. On June 14, 2011, I had a technician come to my home to repair this unit. This unit was under warranty at the time. On May 6,2012, samsung microwave display SE on the screen. Call samsung office and they referred me to a service tech. also, stating the unit was not under warranty regardless of the last repair date. I call the service tech. office somewhere in Norcross,GA.to find out what it would cost for a visit to my home. The office employee(not the tech.) stated the tech. visit for my area would be $140.00 to look at and replace the unit part which would cost $75.00. Total cost $215.00 The employee that was not a tech. quoted me the cause of my problem and the part that cause the problem without some even looking at the unit. Sounds like the repair company already have a lot of information without every touching or looking at this samsung microwave unit. This appears to be an on going problem with this unit even though the on thing that has change is the model number Samsung SMH1816S.&lt;br /&gt;If, you have not had a problem in the first year consider yourself lucky. When you have had two problems in 18 months with this unit it is time for a recall on your product. Stay away from this microwave unless you don't mind an inconvenience and spending more money.</t>
  </si>
  <si>
    <t>5/10/2012</t>
  </si>
  <si>
    <t>R2JT2S08RLJYJT</t>
  </si>
  <si>
    <t>B0011YHN7M</t>
  </si>
  <si>
    <t>ge jvm1540smss spacemaker 1.5 cu. ft. stainless steel over-the-range microwave</t>
  </si>
  <si>
    <t>Control Panel Dies after 1 year</t>
  </si>
  <si>
    <t>I have to agree with the other 1 star review. I would also give it zero stars if possible. This is my second GE Microwave that has died after one year. Last time it was the turntable motor, this time it was the control panel.  Of course the replacement is over $125. They produce garbage. No more GE for me.</t>
  </si>
  <si>
    <t>R2JORQ97Z1ZHVE</t>
  </si>
  <si>
    <t>B000ZIPHM8</t>
  </si>
  <si>
    <t>whirlpool gh7208xrs gold 2.0 cu. ft. stainless steel over-the-range microwave</t>
  </si>
  <si>
    <t>Whirlpool of junk</t>
  </si>
  <si>
    <t>This microwave has more features than ANY other on the market...and aesthetically it is a work of art!  When it works, it is fabulous, unfortunately that just isn't often enough.  We had this microwave for @ 3陆 years and if we were lucky, we got 2陆 years of use our of it.  Sadly, the sophistication of this appliance seems to be its Achilles heel.  There are so many feature to break and they do!    I could accept the fact that our unit was a lemon, however this was the second unit I purchased...the first died in two days and it was decided that the retailer would just take it back.  Also, a good friend of ours purchased the same model and has had numerous issues of their own...with their door components (LCD panel, etc) replaced multiple times.    We love the microwave, but just can't handle the constant breakdowns and huge delays in repair...typically down for a month due to delays in service calls, all parts having to be ordered, then waiting for tech to come back...and in many cases, waiting for them to order more parts. When the unit is down, not only don't you have a microwave, you don't have an exhaust fan, so there's an impact to all of your cooking!    Below is a recap (of the items I could remember) of our Whirlpool adventure:    Microwave Purchased - 9/7/07  Warranty Issues:  6/23/08 - Glass turntable shattered when sizzle pan was heating, LCD display issues  7/1/08 -- Service Call - Parts ordered  7/17/08 - Replaced several parts, issue not resolved - Parts ordered  8/11/08 - Replaced several parts, issue not resolved - Parts ordered  8/18/08 - Replaced several parts, issue not resolved - Parts ordered  9/4/08 - Replaced 17 parts - Issue resolved    Extended (3rd party) Warranty:  1/29/2009 - No display on LCD, unit non-functional  2/?/2009 - Replaced Control board, connector  12/14/2009 - Magnetron not heating/cooling fan not running.  Tech was onsite for approx 5 min, did little/no testing and decided to order AC Filter board (along with previously broken plastic components from earlier repairs)  12/24/2009 - Tech determined incorrect part (AC filter board) ordered, so placed order for 19 additional parts and left with no further action.  1/7/2010 - Replaced 19 parts - didn't fix original issue (Magnetron not heating/cooling fan not running) and caused a new issue - exhaust fan not functioning - this was a 6 hour service call.  Six additional parts ordered - microwave left in pieces and not re-installed on wall.  1/14/10 - Tech replaced 6 additional parts (3 hr call), (LCD control board, upper front plastic frame, magnetron cooling fan, wiring harnesses).  Issue with exhaust fan was determined to be bad new relay control board (replaced on last call).  Tech installed original board (which had a visible burn mark on it and unit worked.  Tech order new relay control board.  - Unit worked when tech's left, however by the end of the day, the display was flashing and non-functional.   1/20/10 - Control board arrived and installed and the exhaust fan did not work, and issue with the LCD was not resolved.  Re-installed original relay control board and exhaust fan worked, LCD issue still occuring.  1/21/10 - Tech attempted to address issues and after having signifigant problems, escalated to advance support.  It ws determined that the unit was not repairable.  2/5/10 - 3rd party warranty company issued a check for the full purchase price of the unit.</t>
  </si>
  <si>
    <t>2/24/2010</t>
  </si>
  <si>
    <t>R181310HTR4STE</t>
  </si>
  <si>
    <t>GE over the range Microwave / Connvection Oven</t>
  </si>
  <si>
    <t>It works well. Does everything I bought it for. Easy to set  and operate. Does take a while to warm up for baking, but operating on 110v it is to be expected</t>
  </si>
  <si>
    <t>R34AXPEDF7UR6P</t>
  </si>
  <si>
    <t>B0058CLNC4</t>
  </si>
  <si>
    <t>samsung smh1816 1.8 cu. ft. over the range microwave with sensor cooking,</t>
  </si>
  <si>
    <t>Read this!!!!! Then install !!!!</t>
  </si>
  <si>
    <t>Everything is great!!! Just a warning!!!! Double check the template used for the upper cabinet. Actually check it against the unit. In my case I replaced an older Maytag, so I had two existing holes in my cabinet. Then added two more because of the template only to fine that they do not line up!!!!!! I superimposed the template over the unit and sure enough the holes did not line up!!! So I did not make a mistake!!!! The Template was off. No real big deal but now I have six holes.&lt;br /&gt;&lt;br /&gt;Double check the holes!!! Unit is great!! Previous unit did not vent out of the house. This one I installed a vent to the outside through the back and it has a really powerful motor. This Microwave gives you three options,Vent back,vent from the top or recirculate. I do not reccomend recirculating!!!! If you can vent this unit or any unit always vent!!!! I had some major issues venting this unit because of structural issues, like wires that I had to reroute etc but I knew that when it was over I would be smiling and I am!!!! For the price this unit works as good as any for much more money and the VENT is the Greatest!!!!!</t>
  </si>
  <si>
    <t>10/7/2012</t>
  </si>
  <si>
    <t>R1WGDOYU8BDGBO</t>
  </si>
  <si>
    <t>Deliberated long &amp; hard -- 520KS Great Choice</t>
  </si>
  <si>
    <t>After too much research, I settled on this terrific microwave.  Every brand of microwave seems to have a malfunction-no help horror story. So in the end, if you chance having a microwave at all, this one seems better than most, if not all.  It works splendidly without any problem with noise or mechanical parts. My experience with Sharp Carousels has been 5 stars.  At home and work they have been dependable, efficient, good looking, and inexpensive.  Both the 2.0 and 1.4 cubic foot Carousels are commodious enough for large casseroles. When I designed my kitchen twenty years ago, I made two below-counter cabinet spaces to tuck in a medium and a large countertop microwave. I bought Carousels and have used them simultaneously almost daily.  They have been great workhorses.  The smaller one lost some of the digital display to no effect a few months ago, then made nasty little arcing noises last week and promptly was sent out to pasture. Last year I bought new stainless steel appliances (including Bosch dual fuel slide-in range-- the dream machine), and so I chose the stainless steel Sharp R-408LS Carousel 1.4 cubic foot/1100-W with a 14 inch turntable from BJ's ($99) as a replacement. The match with the other appliances was so good that I replaced the 2 cubic foot/1200-W with Sharp's R-520KS microwave as well. The display pads are lightly different, but better than losing size in the 1.4 cu. ft.  The Carousels match the Bosch oven door design remarkably, including the rounded window corners.  My kitchen looks better than when it was totally new with this addition. Knowing that these two new appliances are untried in the long term, I can only say they are 5+ stars as week-old additions to my kitchen. The microwaves do everything I want powerfully and quickly. The cost, especially with Amazon Prime shipping, closed the deal.</t>
  </si>
  <si>
    <t>5/17/2008</t>
  </si>
  <si>
    <t>R14FW5HILO46S0</t>
  </si>
  <si>
    <t>My Whirlpool microwave, 18 months old, caught on ...</t>
  </si>
  <si>
    <t>My Whirlpool microwave, 18 months old, caught on fire. I tried calling Whirlpool once and was told I would get a call back from someone in safety. Never happened. I called back, sat on hold for 35 minutes, then had a customer service rep hang up on me. WHIRLPOOL NEEDS TO BE HELD ACCOUNTABLE FOR THIS FAULTY PRODUCT. THIS KIND OF PRODUCT AND CUSTOMER SERVICE IS NOT OK. No one buy this product :Whirlpool WMC20005YW: it is a safety hazard!!!!!!!!!</t>
  </si>
  <si>
    <t>4/21/2015</t>
  </si>
  <si>
    <t>R1YFKON3QU98V2</t>
  </si>
  <si>
    <t>B004YKDYVE</t>
  </si>
  <si>
    <t>haier hmv1630dbbb 30-inch over-the-range 1000 watt microwave, black</t>
  </si>
  <si>
    <t>Great inexpensive OTR microwave</t>
  </si>
  <si>
    <t>The first time I used it, I was disappointed with it, but I don't know if it just got better, or if I pushed the wrong button the first time because it's been great since. Nice and roomy interior, easy to install (I did it completely by myself, though I recommend you have a friend). I did forget to change the fan so that it vented up at first, so I had to take it down to do that, but once you get the frame mounted on the wall, that part is easy. The hardest part was mounting it to the cabinet above... I'm not sure how they could have made it any easier though, the problem is mostly a matter of physics.    I would recommend this to anyone needing a decent power microwave to go over their range.</t>
  </si>
  <si>
    <t>9/19/2011</t>
  </si>
  <si>
    <t>R1REOU1IZ0G4E4</t>
  </si>
  <si>
    <t>B001B8OAOM</t>
  </si>
  <si>
    <t>Great microwave and convectional oven</t>
  </si>
  <si>
    <t>I've selected this model, because it is the only convectional microwave oven that fits my kitchen. Other models require some extra space in front of the microwave on the left side, to be able to open the door. It is not a problem for most kitchens, but if you have a deep cabinet to the left of the microwave that extends in front of oven, Sharp seems like the only option. Sharp has put a smaller door that starts about an inch from the left side of the microwave, so it opens freely.    So far I was not disappointed. I'm mostly using the microwave mode, convectional mode. It cooks well, and the menu is rather intiutive - what else do you need? Auto reheat works well and produces consistently good results. I was not getting very good result with mixed mode (oven + microwave) though.    There are some faults in this model, that I think Sharp should've done better, so it only got 4 starts:  1) The menu system could be better. E.g. the Start button on most microwaves also serves as 'Add minute' or 'Add 30sec', but here it would not do anything - one has to use dedicated 'Add minute' button. I got used to it, but my guests can't easily find this button.  2) The fan is very very loud. It has two speeds, but even with reduced speed, it is very loud. It does not look extremely powerful either.  3) The range light is generated by two small incandescent bulbs. I would expect energy efficient fluorescent lamps or LEDs for this high-end oven. They could've perfectly fit a long tube there, but have instead put old unefficient incandescent bulbs.  4) The interior is stainless steeel, but it is not very smooth, so it takes some effort to clean the microwave.</t>
  </si>
  <si>
    <t>R1F700D23CBTCT</t>
  </si>
  <si>
    <t>Good deal...works GREAT!</t>
  </si>
  <si>
    <t>This microwave was a replacement for a different brand.  But for $169 (and I found an online coupon to boot) it was worth every cent spent.  Granted, it doesn't have all the bells and whistles my old microwave had, but what do we generally use a microwave for...reheating, defrosting and popcorn...so why spend the extra cash? &lt;br /&gt; &lt;br /&gt;Installation was not quite so easy as others indicated as I was replacing a different brand, which meant drilling new holes in cabinet, and installing a new bracket behind the microwave, but still, for the money saved, well worth the effort.  It does not come with a charcoal filter so be prepared to buy one separately if you are going ventless (do it at the time of purchase if you can find it on Amazon so you can save the shipping cost). &lt;br /&gt; &lt;br /&gt;The rating I gave is due to the lack of features...basic microwave with few extras, but the price made it 4 stars! &lt;br /&gt; &lt;br /&gt; &lt;br /&gt; &lt;br /&gt; &lt;br /&gt;</t>
  </si>
  <si>
    <t>10/27/2005</t>
  </si>
  <si>
    <t>R2U8N81M80OPIB</t>
  </si>
  <si>
    <t>750 watts and beautiful!</t>
  </si>
  <si>
    <t>This Whirlpool WMC2005YW 0.5 cubic feet countertop microwave oven is the best microwave we have ever had. We sold our house, where we had a built-in micro, and moved into a condo 4 years ago and bought a small Haier. The only thing good about the Haier was,  it was small, so when it blew out we had to go small again. I totally counted on the reviews for this micro and, thank you everybody, you are so right! I got the white one because my counters are white and it is so cute, just nestled into that small space. The best part is that it really works well. We feared making popcorn, which the Haier never, and I mean never, did well. Always burnt no matter what we tried. This Whirlpool made perfect popcorn at 2 1/2 minutes. We snack on it every night and the bag fits in perfectly with room to spare. It will fit a dinner plate easily and heats evenly. There is a 30 second button, start, stop, and a clock that also doubles as a timer. We have never used the auto buttons. I would buy this again in a minute.</t>
  </si>
  <si>
    <t>10/8/2012</t>
  </si>
  <si>
    <t>RXP3WWR0484EU</t>
  </si>
  <si>
    <t>B002KPM7L8</t>
  </si>
  <si>
    <t>frigidaire fgmv174k 1.7 cubic foot over-the-range microwave oven with effortless reheat and spacewis,</t>
  </si>
  <si>
    <t>Be Warned - Frigidaire is a really bad brand, and customer service is worse</t>
  </si>
  <si>
    <t>Update: Jan 21, 2012  Just when I thought my experience with Frigidaire could not get any worse, it in fact did.  Having the WARRANTY is worse than not having one.  The Microwave is not working from just around Christmas.  Early January, it should have been fixed.  The Service company called and told me that the parts are not available, so the next possible touch point is Feb 18th.  So, looking at guaranteed no microwave for about 2 months, and even after that there is uncertainty when it would be fixed.  Had I NOT had the Warranty, I would have just taken a loss and gone ahead an purchased another Microwave of a brand called NOT FRIGIDAIRE.  ===========  - This Microwave lasted less than 6 months  - Of course you think all should be fine because it is under warranty.  - Yes, it is under warranty, BUT:    a) you are given the direct contact of a Service Provider, and you are no longer working with Frigidaire directly.    b) So, the buck is passed from Frigidaire over to a third party Appliance Service company    c) The appliance service company guy came, took a look at the Microwave and said they will need to order parts either from their local supplier, or directly from distributor. This could take up to 10 days  So, now you are left hanging without a  Microwave for 10 days or more. With the time off needed to be away from Office to handle the multiple appliance service company appointments, the Warranty is just not worth it.  Also, called Frigidaire customer service.  The Customer Service person was TERRIBLE, and basically told me to deal with it and stop complaining.  NEVER AGAIN WILL I BUY A FRIGIDAIRE PRODUCT.</t>
  </si>
  <si>
    <t>12/28/2011</t>
  </si>
  <si>
    <t>RKNPXA0RWXMNN</t>
  </si>
  <si>
    <t>Packed up</t>
  </si>
  <si>
    <t>Has been owned for less than a year.. started sparking and had to stop using.  Now shopping for a new one.</t>
  </si>
  <si>
    <t>2/11/2013</t>
  </si>
  <si>
    <t>R8BCLWHC4IZ0E</t>
  </si>
  <si>
    <t>Big, Well Built</t>
  </si>
  <si>
    <t>Needed a new stainless steel microwave. Works well, nice and big. It is only stainless on the front, black everywhere else. Works well so far...</t>
  </si>
  <si>
    <t>11/7/2012</t>
  </si>
  <si>
    <t>R1DKTZQ1KA9IFB</t>
  </si>
  <si>
    <t>Bargain??? Mind the interior!</t>
  </si>
  <si>
    <t>One week after installing this over-the-stove, convection microwave, the stainless steel interior began to look spotted. A white cloth rubbed on the area revealed rust which continued growing like a severe rash on all surfaces of the inside. Sharp authorized a local service rep to make a housecall and examine it. He concluded the metal interior's defect, whereupon Sharp said they would replace (but not pay for reinstallation of) the unit. Removing the defective microwave and reinstalling will cost me $140!!! That wipes out any savings incurred by ordering online. Sharp's customer service will not compensate. I would have been MUCH better off buying from my local retailer who would have changed out the piece without charge in a situation like this. Live and learn. It is more than one month after the inspection and I have not received the replacement (said to be on back-order but still available online!!!).  &lt;br /&gt;Aside from the interior cosmetic defect, the microwave looks great and works fine.</t>
  </si>
  <si>
    <t>11/20/2004</t>
  </si>
  <si>
    <t>R112TXSCHBN0UK</t>
  </si>
  <si>
    <t>... if I had known the inlet cover (which seems like just a piece of cardboard) is just tacked on ...</t>
  </si>
  <si>
    <t>I would never have bought this appliance if I had known the inlet cover (which seems like just a piece of cardboard) is just tacked on the inside of the microwave.  I've never seen that before.  It's not listed in the item description. I guess I didn't read enough of the product reviews.  While I do cover food in the microwave, it seems like it will get dirty and then damaged by things like butter from popcorn that will randomly leak out of the bag during popping.  Reviews for generic replacement inlet covers of this type say that they may catch fire due to food residue that is hard to clean off.</t>
  </si>
  <si>
    <t>11/4/2014</t>
  </si>
  <si>
    <t>R159CDY3VD5V1U</t>
  </si>
  <si>
    <t>B001QFYDQK</t>
  </si>
  <si>
    <t>Quit Working After 2 1/2 Years of Use...</t>
  </si>
  <si>
    <t>We really enjoyed using this microwave while it lasted; however, after 2 1/2 years of use it just stopped working one day. We chose this drawer-type microwave because we wanted to &amp;#34;hide&amp;#34; our microwave in our island for aesthetic purposes, and for this reason, were willing to pay more for it.  If I could do it again, I would definitely have splurged for one of the more expensive drawer microwaves that are available from manufacturers other than Sharp.  Yes, Sharp makes the cheapest version of this type of microwave, but we learned the hard way that you get what you pay for.</t>
  </si>
  <si>
    <t>6/6/2014</t>
  </si>
  <si>
    <t>R2KK7SHPB884VA</t>
  </si>
  <si>
    <t>B0011YFKMC</t>
  </si>
  <si>
    <t>spacemaker jvm1540dmww over-the-range microwave oven with recirculating vent in white</t>
  </si>
  <si>
    <t>Bad product/Worst customer service</t>
  </si>
  <si>
    <t>Worse product I've ever owned, I purchased the older model JVM17501MM on 06/29/2011 and it completely failed on 03/3132013, GE serviceman came to my home on 04/05/2013 and gave me a discounted (50% p&amp;l) repair bill of $240.00. My consumer advocate at GE offered me a replacement of $250.00, funny since this item is selling all over for under $200.00. I will NEVER purchase any product from GE AGAIN. You should stay away. RUN away from this.</t>
  </si>
  <si>
    <t>4/8/2013</t>
  </si>
  <si>
    <t>R11A33DO5BF1EZ</t>
  </si>
  <si>
    <t>B00009V3WT</t>
  </si>
  <si>
    <t>Terrific - Use it every day!</t>
  </si>
  <si>
    <t>We got this through Amazon and have been very pleased.  I do recommend that you open the box and inspect immediately upon delivery, especially if it is during the holiday season when shippers use a lot of inexperienced people. Our first unit's box externally seemed fine but the interior packing was pulverized and the unit was obviously busted up.  Amazon replaced it and our second unit is still running strong.     I love this - I could write a tome.  The convection oven not only bakes and roasts, but setting at 100 degrees, I use it for raising bread, and 150 degrees, I'll bring a steak or roast up to room temp before searing and cooking. I think at 150 degrees it's faster and safer than having it sit on the kitchen counter as recommended in my cookbooks. I'm a better cook!    One warning about a dual-use appliance like this, which should be obvious: when you are using it for one thing it is not available for the other.  I wouldn't want to be without this unit, but I also have another microwave and I feel I need both. I would say I use the two, in tandem, nearly every evening.</t>
  </si>
  <si>
    <t>12/1/2007</t>
  </si>
  <si>
    <t>R23HJ4TLYTCUER</t>
  </si>
  <si>
    <t>How did our landlord get all new appliances and choose ...</t>
  </si>
  <si>
    <t>How did our landlord get all new appliances and choose this awful contraption?!? The incessant beeping is driving me a little mad and, of course, there's no way to change that. Reviews for this thing being awful go back to 2-4 years ago. Just a little internet search could have saved me from this fate. I hope it dies soon.</t>
  </si>
  <si>
    <t>6/3/2015</t>
  </si>
  <si>
    <t>R3N3RL34MMGNJG</t>
  </si>
  <si>
    <t>HORRIBLE POS</t>
  </si>
  <si>
    <t>This is by far the MOST stupid appliance I have ever come across in all my years.  As you will read in other reviews, the absurdity of its functions has yet to cease angering me on a daily basis.&lt;br /&gt;&lt;br /&gt;The 3 beeps when things are done cooking - You can not do ANYTHING until it slowly finishes its 3 beeps.  No stop, no cancel, no starting the microwave again or adding time.  You must stand there and listen to its siren song of idiocy.&lt;br /&gt;&lt;br /&gt;Also, you can't use the timer and use the microwave at the same time. I mean, why?! WTF!&lt;br /&gt;&lt;br /&gt;Daily I want to rip this thing off the wall and take it into a field Office Space style and beat it with a baseball bat.&lt;br /&gt;&lt;br /&gt;Anyone want to buy a microwave from me? Cheap!</t>
  </si>
  <si>
    <t>6/1/2015</t>
  </si>
  <si>
    <t>R1P0RUB8X7EAP9</t>
  </si>
  <si>
    <t>Don't buy GE microwav</t>
  </si>
  <si>
    <t>Terrible product. Cheaply made. Horrible review all around.</t>
  </si>
  <si>
    <t>2/4/2015</t>
  </si>
  <si>
    <t>R26OQU6TOR04WZ</t>
  </si>
  <si>
    <t>B007V7G5TU</t>
  </si>
  <si>
    <t>Pretty good so far. . .</t>
  </si>
  <si>
    <t>After having read reviews for more expensive upmarket brand microwaves like LG and Panasonic, we went to our local (Canadian) Wal Mart to see what they had.&lt;br /&gt;&lt;br /&gt;The first thing I noticed about this one is that it is completely stainless steel: front AND back; outside and inside; all around. It looks like a professional food service microwave. To me, the stainless steel interior is easier to clean than a white painted one.&lt;br /&gt;&lt;br /&gt;We have heard that microwave ovens don't last like they used to (we have one low quality unbranded OTR one in a mobile home at the moment which was new in 1995 &amp; still working as well as it ever did, and another LG 900 watt in an RV from 2004, also a good runner at this writing, July 2013).&lt;br /&gt;&lt;br /&gt;We didn't want to spend a lot of money if the microwave was only going to last a couple of years. Well, with this Danby, we have a two year replacement warranty. If it dies before its time, we either get a new one or a refund of the money we spent on this one. Fair enough, I thought.&lt;br /&gt;&lt;br /&gt;There are not a lot of features here and it isn't super powerful. Certainly adequate but our LG 900 watt heats things up a bit faster and has more useful programs like casserole re-heat with 4 levels and programs for either fresh or frozen vegetables with different quantities.&lt;br /&gt;&lt;br /&gt;The Danby reheat button has only 3 minutes; no other options. For most cooking/reheating you have to punch in the time you guess is about right manually.&lt;br /&gt;&lt;br /&gt;Considering the price ($100 Canadian plus sales tax) and the two year replacement warranty ($10 from Wal Mart), we are pretty well pleased with this so far. We have never had a countertop microwave as big as this one so we had to get used to all the acreage it takes up. We might have considered an OTR but this condo kitchen has no range hood at the moment.</t>
  </si>
  <si>
    <t>7/29/2013</t>
  </si>
  <si>
    <t>R1B8IQ3L0OTYC3</t>
  </si>
  <si>
    <t>Same SE problem.</t>
  </si>
  <si>
    <t>I have had this microwave less than 2 years and I too am getting the SE error code.  It is $99 just for someone to look at it!  You can't press any of the buttons.  This obviously is a manufacturer issue if there are so many complaints about it.  Now I have to spend another $300 on a new microwave not Samsung.</t>
  </si>
  <si>
    <t>5/24/2012</t>
  </si>
  <si>
    <t>RDAU808VOPYNG</t>
  </si>
  <si>
    <t>NO.</t>
  </si>
  <si>
    <t>The incessant beeping is enough to make you want to put your own head inside the microwave. Next to that, when you select a defrost time, it literally stops every 30 seconds to tell you to turn it over. and wont start ubnless you open and close the door then push start again I HATE THIS THING. Good thing it LOOKS NICE because the features, the beeping, and the UI is absolutely UNNERVING. I am writing this as some steaks are defrosting in it and the constant stops and beeping has just finally gotten me to the point where I had to come here and whine about it.</t>
  </si>
  <si>
    <t>4/5/2011</t>
  </si>
  <si>
    <t>R1UI619E0LS274</t>
  </si>
  <si>
    <t>great!</t>
  </si>
  <si>
    <t>great microwave at great price.  i bought one from amazon.com last month for $199.  it arrived in one week.  no shipping charge.  looks great.  works great.  installed easily.  (professionally installed for $65.)  nice clean lines.  easy to operate.  hit the button once for one minute.  hit it again for each additional minute.</t>
  </si>
  <si>
    <t>R1S47OHL97962Q</t>
  </si>
  <si>
    <t>WOW!!!!!!!</t>
  </si>
  <si>
    <t>This Oven is GREAT. It'll cook anything and fast too. It's a little pricey but you get what you pay for most of the time. This time I did. Stick a hot dog, or some potaoes or bacon in there and push the right number and presto you have cooked food. We had baked chicken the other night and it was brown, done and tasty. I love the darn thing. I give it a high five.</t>
  </si>
  <si>
    <t>6/9/2007</t>
  </si>
  <si>
    <t>R353KZC7PX7IAO</t>
  </si>
  <si>
    <t>Nice, compact, easy to use</t>
  </si>
  <si>
    <t>Whirlpool's description of this microwave is spot on.&lt;br /&gt;&lt;br /&gt;The only thing that would be nice would be a numeric keypad, but there really isn't space given the compact design.&lt;br /&gt;&lt;br /&gt;We have oversized dinner plates, and they fit in here with very little to spare, which means this microwave is perfect for us.</t>
  </si>
  <si>
    <t>4/30/2012</t>
  </si>
  <si>
    <t>RKJSVE44CFEKW</t>
  </si>
  <si>
    <t>Perfect for a small kitchen</t>
  </si>
  <si>
    <t>I love this microwave.  It takes up barely any space on the counter, and the cord is well hidden behind it.  It works fine for just heating things up and defrosting.  The only thing to be aware of is that this really is a tiny microwave. You can fit a full size dinner plate, but there is not a lot of height inside.  I couldn't use my microwave rice cooker in this because it was too tall, so I had to purchase a counter top rice cooker instead, which doesn't seem to work as well.  Other than that, this microwave looks good on the counter and does the job.</t>
  </si>
  <si>
    <t>1/31/2012</t>
  </si>
  <si>
    <t>R2ZYJNJLVR8CP0</t>
  </si>
  <si>
    <t>Read The Manual And You Will Be Rewarded!</t>
  </si>
  <si>
    <t>I was a bit concerned after reading some of the ratings, but I took the plunge -- and I'm glad I did.  It does everything as good or better than advertised.  As with most products, the manual could stand some extra effort (simplification), so those who don't read it do so at their own peril.  Both my wife and I are pleased with this product and hope it lasts as long as my original Samsung (11 years).</t>
  </si>
  <si>
    <t>7/25/2015</t>
  </si>
  <si>
    <t>R17TH7PVR4TM4P</t>
  </si>
  <si>
    <t>B00NXRHIO8</t>
  </si>
  <si>
    <t>Disappointed</t>
  </si>
  <si>
    <t>Looks good, only worked a week. First - timer would work but no heating occurred, next dy everything looked like it was good ( lit up, revolving, timer working) but food temp was not changing. Cancelled replacement and have NOT been refunded.</t>
  </si>
  <si>
    <t>3/13/2015</t>
  </si>
  <si>
    <t>RNU4F673NZGNI</t>
  </si>
  <si>
    <t>Whirlpool WMC20005YD starts by itself!</t>
  </si>
  <si>
    <t>I'm working on my second one of these. I returned the first one because I thought it was defective. It now turns out that they ALL are. If you set the time for more than a minute or two (I discovered this with a 4 minute cook time), at the end of the time, the clock cycles and then the micro starts running again for 30 MINUTES! After a week or so, I noticed that it was also starting up by itself even if it hadn't been used for a while. Major fire hazard! I had to start unplugging it between uses. Meanwhile, dealer would not take it back. I had to go through Whirlpool. They have non-existent customer service! They say they are going to call and never do. They say they are replacing it but it will be at least three weeks and then no one ever shows up. The dealer finally agreed to give me another one and deal with Whirlpool themselves. But now I find that the new one does the same thing: on longer cook times (e.g., 4.5 minutes), it starts up again for 30 minutes. I fear it will start turning itself on again. Has anyone had this same experience? Does anyone know of a fix? I'm being forced to replace it with some other model after only a few weeks because it scares me.</t>
  </si>
  <si>
    <t>10/3/2014</t>
  </si>
  <si>
    <t>RW04SRDCYLZWP</t>
  </si>
  <si>
    <t>Want to wait 3 weeks or more for your new microwave to be repaired?  Choose this one!</t>
  </si>
  <si>
    <t>We initially were happy with our purchase of this microwave, although it did not have the features of the older, more expensive Dacor microwave it replaced.  The size was great, and we liked the easy clean interior.&lt;br /&gt;&lt;br /&gt;However, six months after it was purchased (right before Christmas), it failed totally - would not power up at all.  I called Samsung customer service, they said a tech would get in touch shortly.  After 3 days a local repair company called to say they only came to our area once a week, so it would be several days before they could stop by.  We're 30 miles from Salt Lake City in Park City, a major resort town with a winter population of 100,000 people, so it's not like we're in the sticks.&lt;br /&gt;&lt;br /&gt;Nine days after I called, the repair service showed up.  He repaired one part, then stated that the magnetron was damaged, and that he would need to take the microwave to his shop for more diagnosis and repair.  Then he would have to order parts, then he would bring it back when his route brought him to our area again - so, two more weeks at least (assuming Samsung has the parts in stock).  On the way out of the door he banged the microwave into our door frame, putting a major dent in it.&lt;br /&gt;&lt;br /&gt;I called Samsung customer service again, and stated that I thought three weeks or more was too long to repair the unit.  They blamed the tech for not bringing all the parts he might need (what, a whole microwave?) but refused to offer to even expedite parts to the repair shop to cut a week off the time, let alone discuss any kind of replacement.&lt;br /&gt;&lt;br /&gt;With a family of 5, we use a microwave multiple times a day.  Samsung should have better quality in the first place.  When they have a failure, they need to have a better repair and support system in place, and if they can't do better than 3 weeks or more to repair an appliance that gets used daily, that's not good enough for me.  Do you need a failure like this right before you have family coming for the holidays? Would you be happy to spend weeks with a giant empty space in your kitchen where your microwave (and oven hood) was?&lt;br /&gt;&lt;br /&gt;We don't. No more Samsung appliances for us.  And good luck to Samsung in taking on Whirlpool, Bosch, Asko, Panasonic, etc. - the other appliances we have in our house which have worked great with daily use for years.  I'm off to the store for another brand of microwave, look for this one on eBay - still under warranty!&lt;br /&gt;&lt;br /&gt;By the way, we tried to post a version of this review (edited in accordance with Samsung.com's review guidelines) on Samsung.com, where Samsung supposedly allows customers to rate their products (and this microwave currently has a 4 star review).  We received a notice today that they would not post our review--no rationale, only that it did not meet their standards. BUYER BEWARE!</t>
  </si>
  <si>
    <t>1/16/2014</t>
  </si>
  <si>
    <t>R90RFAEBC09GX</t>
  </si>
  <si>
    <t>Amortizes to $30/month for a dangerous piece of junk that GE will not stand behind</t>
  </si>
  <si>
    <t>While searching for others with the same problem we're having I found these reviews: our Advantium died in about 2 1/2 years. We work from home and, one day, smelled smoke that we traced to our Advantium which was turned off and that had been turned off for some time. It was hot to the touch. We unplugged the Advantium and the the smoke smell went away: it had spontaneously turned on and was melting itself down. Plugging it back in turns it on without pressing any buttons. GE says this is not a fire hazard because there are supposed to be safety's to prevent it from burning down the house. I'm not so sure -- their credibility is shot -- but even if there are those safety's are built with the same low quality as the Advantium so cannot be reasonably relied upon. GE says the problem is with the keypad but that there aren't any more keypads to buy, probably because they all fail. The Advantium is a piece of junk. Save yourself money and protect your family from this potential fire hazard: avoid GE appliances.    [Update: after several calls and an eternity on hold GE acknowledged the problem and send a tech with a new Advantium that seems to be working well. I wouldn't buy another -- there are clearly QA issues with the Advantium -- but after lots of time on the phone GE did make this right. I'd still prefer a different manufacturer though and wish I'd bought a different cooker. If you're in the market for a microwave/cooker buy a different one.]</t>
  </si>
  <si>
    <t>11/19/2013</t>
  </si>
  <si>
    <t>R1JC5ODZ0ASZMS</t>
  </si>
  <si>
    <t>DEAD after ony 1.5 yrs of light use</t>
  </si>
  <si>
    <t>Very disappointed, because this is the perfectly shaped microwave for our kitchen. But my husband reported a big, scary electrical storm (and bad smell = burning machine?) inside the unit yesterday, along with a weird dark brown spot on the inside of the machine. He was melting butter in a Pyrex bowl. Today, the microwave is headed for appliance recycling.&lt;br /&gt;&lt;br /&gt;Importantly, we only used the unit at most once or twice per day, to warm or melt things.</t>
  </si>
  <si>
    <t>10/7/2013</t>
  </si>
  <si>
    <t>RBA920XPLL95R</t>
  </si>
  <si>
    <t>B0049OXU1O</t>
  </si>
  <si>
    <t>ge profile pvm1790 stainless steel over-the-range microwave oven</t>
  </si>
  <si>
    <t>Stopped Working after 15 Just Months!</t>
  </si>
  <si>
    <t>We bought this microwave cause it matched the GE Profile Range we had purchased previously.  It looks great!&lt;br /&gt;However, after less than 2 months of use, we had to replace the over the range light bulbs; which is apparently a common issue from the reviews on the ge website.  Worked fine for a year after that.  Last week we had an issue where the microwave started beeping to notify us that there was an issue with the keypad.  Turning the power saver off and on cleared the message, and we continued to use it uninterrupted for another week; until yesterday.  After heating lunch, I tried to warm a bottle of milk in this microwave.  After 30 seconds it was still cold, so I tried again.  At that point the microwave filled with smoke and the kitchen started to smell like something was burning.  We were told by the sales guy at the store that it is the magnatron that went (which is covered under warranty, but the labor is not; not to mention the $99 just to have the GE repair guy come to my house.  It sounds like something I wouldn't trust to be repaired.&lt;br /&gt;I DEFINITELY DO NOT RECOMMEND THIS PRODUCT!</t>
  </si>
  <si>
    <t>5/24/2013</t>
  </si>
  <si>
    <t>R2GIM1ZIOXCTFA</t>
  </si>
  <si>
    <t>Great for small spaces</t>
  </si>
  <si>
    <t>I bought this microwave for my first apartment which has extremely limited counter space.  This tucks nicely in the corner that typically isn't usable space and allows me to still have enough room on the counter for food prep.  It heats food very evenly and fits a full sized dinner plate in it.  Even if I eventually move into a place with a larger kitchen, I'd likely keep this microwave since it works so well.</t>
  </si>
  <si>
    <t>5/9/2013</t>
  </si>
  <si>
    <t>R3TYV6AEFUR1K4</t>
  </si>
  <si>
    <t>B001C3789A</t>
  </si>
  <si>
    <t>magic chef 1.6 cu over-the-range microwave</t>
  </si>
  <si>
    <t>Died after one year of light operation...</t>
  </si>
  <si>
    <t>This model performed as to be expected... it adequately heated items. After just over one year it suddenly suffered a short and started starting by itself. Additionally, the control pad stopped working. We temporarily overcame the problem by leaving the unit unplugged until needed and it then only sometimes functioned. Perhaps the old adage is correct in you get what you pay for.</t>
  </si>
  <si>
    <t>11/27/2009</t>
  </si>
  <si>
    <t>R32N9OYUHZYHKB</t>
  </si>
  <si>
    <t>Not very happy with the new design</t>
  </si>
  <si>
    <t>I had the older version 2083ST and it stopped working so I replaced it with this microwave - has identical size and older model does not exist.&lt;br /&gt;&lt;br /&gt;Two aspects were problematic from the prior model - one of the mounting screws was located in the wrong position, thankfully the wall bracket and one of the screws aligned perfectly. So had to drill one more screw. However, the two screws are not symmetrical i..e the distance from the sides of the microwave are different. This is bad engineering, as the center of gravity is not the center.&lt;br /&gt;Second, the interior is grey, so we cannot be see the food cooking. Moreover, the bottom of the outside panel is tinted (or black) so unless you are 6 ft tall, you cannot see the very dark interior with very small light.&lt;br /&gt;Further, the microwave arrived with the mounting bracket (which was located at the top of the microwave carton) bent; thankfully, we had the older one, we did not have to use it.&lt;br /&gt;Overall, disappointed with LG design and there is no backward compatibility with older models.</t>
  </si>
  <si>
    <t>8/2/2015</t>
  </si>
  <si>
    <t>R2SV80B0KFDOOL</t>
  </si>
  <si>
    <t>Extended Warranty vs Product Quality</t>
  </si>
  <si>
    <t>I want to clarify that I did not buy this microwave from Amazon (we bought it during a sale at Home Depot)  I hope this review will serve to caution anyone who is interested in Whirlpool products to buy a different brand or at least buy an extended warranty. We owned the microwave for 1 year and 3 months before the magnetron went out (the manufacturers warranty was for 1 yr and opted NOT to buy the extended warranty).  I understand that modern appliances don't last forever and that some parts may break on a high usage item (handles, knobs, etc).  What I have problem with is when the part that makes it a microwave lasts only one year鈥n an item I paid approximately $275 for.  When I contacted Whirlpool, they offered to sell me an extended warranty and advised me of the charge for the part and labor to replace it.  Home Depot tried calling Whirlpool Customer Service on my behalf, but hit the same brick wall I did.  I am sure most moderately priced appliances have roughly the same &amp;#34;shelf life&amp;#34;, but I did expect a $275 product to last a bit longer than 15 month.  Either I bought a lemon or there is a conspiracy to get people to pay more for an extended warranty...</t>
  </si>
  <si>
    <t>11/17/2014</t>
  </si>
  <si>
    <t>R14KLU6IY5CNTL</t>
  </si>
  <si>
    <t>DO NOT BUY</t>
  </si>
  <si>
    <t>SO DISAPPOINTED!! Bought this July 2013 and our kitchen was not ready yet, so we didn't put it in until a few months ago and it worked fine- we probably used it only couple dozen times and my husband went to warm up our daughters food Wednesday and NOTHING! Completely &amp;#34;dead&amp;#34;! Will not turn on, no buttons works, etc.&lt;br /&gt;&lt;br /&gt;This is extremely disappointing and our warranty was up July 2014!!&lt;br /&gt;&lt;br /&gt;This is why you do not spend $800 on a microwave and I will NEVER purchase a SHARP product ever again!!!!!!&lt;br /&gt;&lt;br /&gt;Totally sad and disappointed.</t>
  </si>
  <si>
    <t>8/29/2014</t>
  </si>
  <si>
    <t>R3PFQV0ZVPLIQ7</t>
  </si>
  <si>
    <t>B002I9QFNC</t>
  </si>
  <si>
    <t>hmv3051u 300 series 1.6 cu. ft. over-the range microwave oven with 1000 watts 10 microwave power levels automatic shut off and lcd display: stainless</t>
  </si>
  <si>
    <t>Door handle broke after 3 years</t>
  </si>
  <si>
    <t>The door near the bottom handle mount suddenly cracked, causing the handle to fall off, and the front glass panel to slide down. Wow, this is the first time I've seen a microwave oven break like this, especially an expensive high end unit like this one! It appears to be a design flaw: The door hook springs feel unusually strong, resulting in some unnecessary stress on the door when closing. Still, this seems like a really silly thing for a high-end microwave oven.&lt;br /&gt;&lt;br /&gt;I recommend you avoid this.</t>
  </si>
  <si>
    <t>7/28/2014</t>
  </si>
  <si>
    <t>R2R6UIGATHKEK6</t>
  </si>
  <si>
    <t>Wish we had researched better</t>
  </si>
  <si>
    <t>We purchased this microwave about two years ago. The microwave cooks well but often makes microwave safe dishes too hot to remove from the oven without an oven mitt. We have never had that problem with other microwaves. The alarm settings can't be changed and we found it annoying to hear the microwave beep five times every time it was finished. Unfortunately, it has already died a painful death and must be replaced. We wish we had better researched microwaves before purchasing this microwave.</t>
  </si>
  <si>
    <t>6/11/2014</t>
  </si>
  <si>
    <t>RUXOSU76EWIC1</t>
  </si>
  <si>
    <t>Bad Product</t>
  </si>
  <si>
    <t>Microwave does it's job but door started sagging within first 30 days and the unit quit working within a year.</t>
  </si>
  <si>
    <t>12/28/2012</t>
  </si>
  <si>
    <t>R11GVNJD2MS4FF</t>
  </si>
  <si>
    <t>Mr. Johnny Warren</t>
  </si>
  <si>
    <t>This product sucks ass when I received it doesn't work and have tryed and tryed to exchange it but whirlpool does not and will not stand behind there products</t>
  </si>
  <si>
    <t>11/17/2012</t>
  </si>
  <si>
    <t>R3ALZ0B0M9AOK5</t>
  </si>
  <si>
    <t>works great, looks cool</t>
  </si>
  <si>
    <t>I have a super small kitchen and this microwave fits perfectly inside. It works great and looks pretty cool.  I was hesitant about it fitting a large dinner plate but it does!!! So, it works for all my needs. Maybe the only downside is that you can basically only set it in 30 second intervals but that is normally the type of microwave cooking I do anyway so it's fine for me.</t>
  </si>
  <si>
    <t>8/25/2012</t>
  </si>
  <si>
    <t>RBX4XMBSY964S</t>
  </si>
  <si>
    <t>smallspace</t>
  </si>
  <si>
    <t>I love this microwave.  It is the perfect size for a small space, it looks nice, and it cooks well for a 750 watt.  The first one I received would not latch and Whirlpool took care of sending me a new one and picking up the old one, even though I did not purchase it directly from them.</t>
  </si>
  <si>
    <t>7/21/2012</t>
  </si>
  <si>
    <t>R3EGCQFK8ZMSVN</t>
  </si>
  <si>
    <t>My Sharp R-520KS2-Cubic-Foot 1200-Watt Microwave</t>
  </si>
  <si>
    <t>This is the first 1,200 watt microwave I've ever owned. It took just a while to figure out I didn't need things to heat as long, but once I figured it out, it is the best microwave I've ever owned. The only drawback I have is I wish the completed beeper was louder. Other than that, I am thoroughly satisfied with this microwave.</t>
  </si>
  <si>
    <t>3/6/2012</t>
  </si>
  <si>
    <t>R1R5ENPPPA2LY6</t>
  </si>
  <si>
    <t>Sitting in My Garage</t>
  </si>
  <si>
    <t>We bought this, from Amazon, in July.  No issues.  Installed it and it worked great--for less than 4 months.  The microwave stopped working 3 days before Thanksgiving.  Called factory service, 2 weeks.  The appointment is scheduled for 8-12.  They show up at 11:55.  They stay until 2:00--yup it's broke, but we need parts and 2 people.  2 more weeks, parts are shipped to our house and service calls to confirm they are here.  (Factory service that doesn't have parts--interesting way to do business!)  They show up at 11:58--seriously.  Two hours (and another vacation day burned) and the replacement parts are defective.  (Warm fuzzy--not!)  Two more weeks--and they canceled their appointment.  Seems it takes two people to install it and the wonderful factory service only scheduled one.    So the top of the line microwave with convection oven will spend Christmas in the garage.  My newly remodeled kitchen a gaping hole with metal mounting plate for all my guests to admire.    I have e-mailed Whirlpool--will update if and when we get this very frustrating and disappointing mess resolved.    Thinking of buying this brand/item--save yourself--don't!      Update 12-28-09:  Well they canceled their appointment to fix it again.  They now have us waiting another 2 weeks before they can get someone to try and fix it.  Whirlpool customer service contacted us and said the only option we have is to get it fixed, they will not replace their defective equipment.  So it is still sitting in my garage waiting for someone to show up.      The great news is Santa did bring me a microwave to sit on my counter just in case my hopes that the repairmen soon will be here wouldn't happen.  It is a Sharp.  Bare bones model but it works! Santa is a wise man!    Oh--and where will my Whirlpool microwave be spending New Year's?  The garage.    February 28--after 5 more appointments--2 of which they failed to show Whirlpool agreed to replace the microwave.  We have the new one 3 days.  I do enjoy this microwave, I have my fingers crossed it will be reliable.      If you have problems, keep good records, stay with factory authorized service and be persistent.</t>
  </si>
  <si>
    <t>12/18/2009</t>
  </si>
  <si>
    <t>RXOAWGI9Z98QY</t>
  </si>
  <si>
    <t>B00009V3WZ</t>
  </si>
  <si>
    <t>Great microwave, little tough to mount</t>
  </si>
  <si>
    <t>Its a pretty big and heavy unit so having someone around to help mount would be a good thing.  I found that sometimes the clips in the back have a little trouble popping in all the way, unless its lined up just right.&lt;br /&gt;I didnt like the wall mount screws a whole lot as well as the fact there is only 4 to hold on the whole bracket (they note that you should have at least 2 in studs).  They have holes drilled in the mount all the way across, so what I did was located two studs, drilled some 1/16th pilot holes in the bracket where they were and sunk (5) 1 3/4&amp;quot; drywall screws in each stud from top to bottom of the bracket to attach it to the wall.  I didnt want to worry about the microwave falling off and either seriously injuring someone or smashing my new ceramic top stove.&lt;br /&gt;Also be careful if drilling the top cabinet mount holes with the microwave in place, the bit can easily destroy the screw hole :)  I ended up replacing the two small upper cabinet mount screws with 1/2&amp;quot; self tapping bolts.  So the cinnimon powder doesnt quite sit level up there in the cupboard.. but the microwave is definately not falling out of my wall!&lt;br /&gt;As for functionality, the microwave is nice and powerful, the unsightly buttons are hidden behind the door (you punch in the settings when you open it).  A note of caution, dont put anything in it without the carousel tray to heat.  I had a small paper nacho bowl in there and it almost started the glue on fire in 20 seconds.&lt;br /&gt;Another note... The carousel tray does not ship in this box well, mine arrived broken in half.  My only option was to ship the whole unit back (weighs like 80 lbs).  I lucked out because my old microwave was a Sharp and the carousel tray is identical.</t>
  </si>
  <si>
    <t>6/25/2004</t>
  </si>
  <si>
    <t>RR94LC4GJ50O1</t>
  </si>
  <si>
    <t>I have owned a suite of Ge Cafe products ( ...</t>
  </si>
  <si>
    <t>I have owned a suite of Ge Cafe products  ( i.e. refrigerator, stove, microwave and dishwasher ) for approximately 6 years now. My recommendation is stay away. My refrigerator has seen a visit from the repairman four times. My stoves plastic knobs melted off and I was kindly advised by GE that I could now buy new metal ones for $300. My dishwashers dispenser in not dispensing. And now to round things off my microwave's touchpad is not functioning as it should. GE is comping me the parts which the repairman quoted me $1,225.00 and labor at $100.00(my responsibility). I read from other poster's comments that this issue will happen again. I contacted GE, advised them of the cost ,and suggested that I apply my labor cost towards the purchase of a new microwave. I was shot down. New microwave  $750.00 vs paying $1225 for parts??? If I were a  GE shareholder I would be outraged at this type of irresponsible spending. Multiply this type of activity several thousand times over and you're talking serious money. Quality has seriously gone down since the days my parents bought GE products. They have lost a future customer in me and my family. If you're considering this line of products buyers beware.</t>
  </si>
  <si>
    <t>6/16/2015</t>
  </si>
  <si>
    <t>R12T6MQ6SMHAPK</t>
  </si>
  <si>
    <t>Fits exactly as the other reviewers measured</t>
  </si>
  <si>
    <t>It fits perfectly under my cabinets - the measurements given by everyone are accurate! I was terrified this would blow the ancient fuses on my already electrically overtaxed retro apartment, but it runs with just a small dimming of lights. WHEW. It heats nicely and is quite spacious. The only annoying thing is that start/stop are the same button, but &amp;#34;cancel&amp;#34; is a tiny button near the top of the panel. So often I go to clear the screen from leftover time and end up starting the darn thing again. I am used to cancel/stop being the same button! I'll reprogram myself. In the meantime, I love it.&lt;br /&gt;&lt;br /&gt;Side note: There is a cardboard-y thing stuck to the side of the microwave which is not mentioned in the other reviews or in the manual - LEAVE IT THERE. If you go to the manufacturer's website, you can find out it's a mica panel to protect a vent. It's tempting to toss it because it looks out of place with the rest of the shiny chrome, but just leave it.</t>
  </si>
  <si>
    <t>4/19/2015</t>
  </si>
  <si>
    <t>R21ZHN7HZQ4DT0</t>
  </si>
  <si>
    <t>Unless you're willing to go thru the tedious process of properly preparing AND PRIMING</t>
  </si>
  <si>
    <t>I have extensive experience in refinishing metals; it is difficult to get paint to adhere to aluminum.&lt;br /&gt;I power-sanded the entire interior down to bare metal.&lt;br /&gt;Contrary to the LABEL claims, THIS PAINT DOES NOT ADHERE TO BARE METAL!!&lt;br /&gt;Once dried, it scrapes off with your fingernail.&lt;br /&gt;Q: The factory paint failed despite having been primed so how could this paint work with No Primer??&lt;br /&gt;A: IT CAN'T!&lt;br /&gt;If I were to repeat this process, I'd have first primed it with a high-temp, self-etching automotive primer.&lt;br /&gt;Maybe then there'd be a prayer of success...&lt;br /&gt;Bottom Line: Unless you're willing to go thru the tedious process of properly preparing AND PRIMING, DON'T WASTE YOUR TIME OR MONEY ON THIS PRODUCT.&lt;br /&gt;PS:  (2) Cans are required to adequately refinish the entire interior</t>
  </si>
  <si>
    <t>9/14/2014</t>
  </si>
  <si>
    <t>R1SK73HDWIV2ZJ</t>
  </si>
  <si>
    <t>We installed this microwave three months ago and it was ...</t>
  </si>
  <si>
    <t>We installed this microwave three months ago and it was working well until several days ago when we set the convection bake to heat at 375 degrees and after 15 minutes the device completely shutdown.  It has completely died.  I set up an evaluation and repair with GE (between 8 - 12 am) and by 11 30 am, they still hadn't showed up and I needed to leave for the office.  BTW, I had a similar experience when I scheduled a repair for my GE washer.  I will never by GE again!  After 3 months, to have problems with a brand new appliance is unacceptable.</t>
  </si>
  <si>
    <t>9/3/2014</t>
  </si>
  <si>
    <t>R1C0VG5UIYP8UX</t>
  </si>
  <si>
    <t>WORST appliance I have EVER owned.</t>
  </si>
  <si>
    <t>Never worked well, intermittently stops working - then starts again.  I would have returned this in the first WEEK, but once this monster is hung on the wall, and it's made its first bag of popcorn, who keeps the shipping box??  It finally died after the fan would not turn off, now it's completely inert.  The only bright side is it will fit in my community's GARBAGE CANS.  This unit has been a frustration since installation.</t>
  </si>
  <si>
    <t>8/14/2014</t>
  </si>
  <si>
    <t>RDE458XLZBFN3</t>
  </si>
  <si>
    <t>poorly built</t>
  </si>
  <si>
    <t>7/4/2014</t>
  </si>
  <si>
    <t>R1Y8UV8AFJLV2S</t>
  </si>
  <si>
    <t>Burned out in less than 30 minutes of use</t>
  </si>
  <si>
    <t>I purchased this item brand new. I used it only a few times in a period on less than 2 months. It failed in less than 30 minutes of use. Amazon's return policy doesn't cover this item, and nobody keeps the product box so the manufacturer warranty may be worthless (more in shipping than product is worth). Do not buy this item.</t>
  </si>
  <si>
    <t>6/30/2014</t>
  </si>
  <si>
    <t>R34IS0PHW3CJND</t>
  </si>
  <si>
    <t>B0073YCGPI</t>
  </si>
  <si>
    <t>whirlpool wmh31017aw microwave</t>
  </si>
  <si>
    <t>Does not fit in my space</t>
  </si>
  <si>
    <t>In my kitchen there is a wall directly to the left of the microwave space. The microwave I had before, a GE, worked fine, but the Whirlpool is hinged differently so that there needs to be more clearance to the left. I guess it is expected there are shallow cabinets on each side but in my case there's a wall so since the Whirlpool is hinged so the door requires more clearance, it does not fit. Nowhere in the specifications did I see that it requires more than an inch clearance to the left and cannot be installed with a wall to the left!</t>
  </si>
  <si>
    <t>3/19/2014</t>
  </si>
  <si>
    <t>R3VJN75VZKZ598</t>
  </si>
  <si>
    <t>Dead in about a month</t>
  </si>
  <si>
    <t>I bought this microwave in October for a kitchen we are having remodeled.  Got it installed about 3 weeks ago and was microwaving some bacon last night and smelled a funny electrical burning smell.  It is apparently fried (which is what I'll be doing with my bacon until this POS is either fixed or replaced.  The top of the unit was extremely hot and it is just totally dead and unresponsive.  Not even a light.&lt;br /&gt;&lt;br /&gt;I saw all of the bad reviews but there aren't many drawer microwave options and even brands like Wolf and Thermadore are still produced by Sharp.  Very disappointing.  We'll see how the service from Sharp goes...</t>
  </si>
  <si>
    <t>1/8/2014</t>
  </si>
  <si>
    <t>R363HPUGTG8OEH</t>
  </si>
  <si>
    <t>Perfect microwave!</t>
  </si>
  <si>
    <t>As all the other reviews have said, the footprint of this microwave is fantastic. I can't believe other companies have not copied the shape of this microwave. I now have so much more room on my counter.&lt;br /&gt;The only quirk that takes a little getting used to is not having number keys to punch in the time. The start button adds thirty seconds every time it's hit or you can add the + key to get a more accurate time. I always use my microwave for quick reheating so it's not a big deal to me. Worth getting used to for the extra space gained. Plus, it microwaves as quickly as its replacement even though the wattage is less.</t>
  </si>
  <si>
    <t>12/18/2013</t>
  </si>
  <si>
    <t>R2XJPOXVOF69RD</t>
  </si>
  <si>
    <t>Love this microwave!</t>
  </si>
  <si>
    <t>Fits beautifully in a corner of my kitchen so much better than a full sized rectangular one ever did.  Because the controls are on the bottom (instead of the side) the door is higher and it easily clears the edge of the sink next to it and, occasionally, drying dishes without having to move anything.&lt;br /&gt;&lt;br /&gt;Love the sleekness of the look and simplicity of the controls.  Miss the number pad a bit, but knew it didn't have one when I bought it and am quickly adjusting.  Power control and basic instructions on what setting to use have been helpful (couldn't even figure out power setting on previously owned machine!).  Oh and the very short beeps at the end of a cycle are not nearly as annoying as the longer ones on other models I have owned.&lt;br /&gt;&lt;br /&gt;We typically use for reheating food (single or multiple servings) or beverages and the occasional bowl of popcorn and it heats quite well.  In fact, the popcorn button is the only part I completely dislike, as it is preset for only 1.75 oz bags and cannot be changed.  We gave up preservative laden pre-packaged bags of popcorn years ago in favor of real kernels using a special bowl or paper bag, so the popcorn setting is useless for us.  Have not noticed any difference in heating between this and previous full size model we owned, except that beverages seem to heat faster.  Full sized plates fit and have had no issue with container heights (even my large popcorn bowl fits nicely).&lt;br /&gt;&lt;br /&gt;Bought the white version online at Home Depot, as their price was actually better than Amazon's and included free delivery as well.  Definitely recommend to anyone looking for a smaller microwave.</t>
  </si>
  <si>
    <t>11/17/2013</t>
  </si>
  <si>
    <t>R23WCVAV7EM3FD</t>
  </si>
  <si>
    <t>Love this - Perfect for a small kitchen</t>
  </si>
  <si>
    <t>From the moment I took it out of the box, it looked beautiful, fit perfect in my small newly remodeled kitchen and works great! I put some money into my new kitchen with a very nice looking back splash in tile and glass. I did not want my old LARGE white microwave oven taking up one entire wall. I don't use the microwave that much, so this is perfect.  It's not all that powerful but if you are buying something to heat things up or make popcorn AND you want style and beauty - this is it!</t>
  </si>
  <si>
    <t>4/9/2013</t>
  </si>
  <si>
    <t>R1G9AQRSLDNOOP</t>
  </si>
  <si>
    <t>Samsung Does Not Stand Behind Products.  Do Not Buy!</t>
  </si>
  <si>
    <t>Evidently this is a common problem with Samsung microwaves: the keypad shorted out after less than two years of use, resulting in the microwave, stove light, and exhaust fan becoming inoperable.  The cost of repair- for labor only- would have been $150 for an item that originally cost $220.  After several calls to Samsung's Executive Customer Relations department, I was curtly informed that Samsung is unwilling to take ANY action to remedy this situation.  My only option at this point is to replace the microwave - NOT with a Samsung product- as I have no way of running the exhaust fan in my newly-remodeled kitchen. And even worse, due to some new environmental law, I will have to PAY to dispose of this worthless piece of junk.&lt;br /&gt;&lt;br /&gt;Samsung does not stand behind the products they sell. Samsung has atrocious customer service.  Across the board their products get poor reviews, yet they are unwilling to take any action to correct the problem and maintain good customer relations. They appear to operate under the assumption that  for every dissatisfied customer, there are thousands more willing to buy their shoddy crap. This attitude is unacceptable, especially in these tough economic times.&lt;br /&gt;&lt;br /&gt; I will NEVER buy ANY Samsung product, EVER!  Save yourself the aggravation:  DO NOT BUY!</t>
  </si>
  <si>
    <t>10/17/2012</t>
  </si>
  <si>
    <t>R24MYKY0TSYHR9</t>
  </si>
  <si>
    <t>Stay away from Samsung</t>
  </si>
  <si>
    <t>I spent several thousand dollars on Samsung appliances as part of a kitchen remodel in Oct11.  In May I noticed that when I opened the door of the microwave it appeared to have a short (a bright light flashed then went out).  It still heated but as I thought it might be a fire hazard I contacted Samsung.  They set me up with a service repair company that had a poor rating on Angie's list.  A guy came out, dismantled it and said a key part needed to be replaced (he noted 'switches' on the service order dated May 15th).  He said it would take 3-5 days so he came back a week later, without the part, saying he just need to tighten some wires.  It worked for a few weeks, then started to heat only intermittently.  Called the service company again, and a guy came out and jiggled the door, saying there was a problem with the switches, but that they didn't need to be replaced.  It worked again for a few weeks, where I had to keep jiggling the door, and finally stopped heating altogether.  Now, knowing that there was a problem with the switches, I expected the guy to arrive with the needed part.  He came but again, no part, saying he just wanted to confirm it was the switches and that the part had already been ordered.  After not hearing anything for a few weeks, I called back and was told that 'Sharp parts were backordered'.  When I told her it was a Samsung, she didn't look up my order but just said she would look into it and call me back.  After not hearing anything again, I called back and she said the same thing (Sharp is back-ordered, correction it's Samsung)and said she would call me back.  Again didn't hear back so called Samsung.  The escalation department reviewed the situation and I was put in for an exchange because the process had gone on so long.  She said I would get a call from someone who would review options with me (when I asked what the options would be she didn't know--why is that?).  Instead, I got a call from Samsung a week later saying that the servicecompany had miraculously received the part and they wanted to schedule a service call.  I told her I had been put in for an exchange and she insisted that I again deal with this disreputable service company.  I refused, and since I didn't have the Transaction # she said she would call me back today.  She didn't call this morning when she said she would so I called Samsung.  Just got off the phone with Samsung, who refuses to replace my microwave.  It just seems to be a game of stringing customers along with vague and misleading promises.  The only 2 service companies they have for this area have F ratings on Angie's list.&lt;br /&gt;I had a similar situation occur with my 1 month old stove back in December, which broke on Xmas Eve.  After 3 months of fighting with Samsung Best Buy finally felt sorry for me and gave me a new stove.&lt;br /&gt;After spending thousands of dollars on Samsung appliances I expected more from Samsung.&lt;br /&gt;I would stay away from Samsung or if you do purchase an appliance from them, get an independent warranty.  Customer service is a problem area for them.</t>
  </si>
  <si>
    <t>8/21/2012</t>
  </si>
  <si>
    <t>RSU114FJCMLYT</t>
  </si>
  <si>
    <t>Dangerous failure mode and no support from Manufacturer</t>
  </si>
  <si>
    <t>We bought this Frigidiare microwave in the hopes of getting a solid over the range microwave to use.  Before it was two years old it began to smoke and sputter as it began to burn up.  We killed the power and shut it down.  We contacted Frigidaire and were told it was out of warranty.  We told them we were reporting a safety hazard that they should be aware of.  We were told that it was impossible for the microwave to do what ours had done.  No support, rejection of safety hazard report, no offer of repair or replacement.&lt;br /&gt;&lt;br /&gt;We think you will regret buying this product.  We do.  Complete waste of money.</t>
  </si>
  <si>
    <t>6/19/2012</t>
  </si>
  <si>
    <t>R2VIW68E4UY1P4</t>
  </si>
  <si>
    <t>Good for the first 2 years - broken after that - poor quality</t>
  </si>
  <si>
    <t>Worked great for the first 2 years than completely broken.  AFter charging me $99 to look at my microwave, the GE repairman indicated that the repair would cost over $400.  Wow - what a ripoff.  I expected a profile to last a little longer than that.  If you want to replace this in 2 years - go ahead and buy.  Otherwise, look for a brand other than GE.</t>
  </si>
  <si>
    <t>5/6/2012</t>
  </si>
  <si>
    <t>RLBJA32PHKDVL</t>
  </si>
  <si>
    <t>Can't I give Magic Chef a Minus Rating???</t>
  </si>
  <si>
    <t>Microwave MCO165UW  over heats and turns off.  First week had repairman out, ordered parts, after 3 weeks Magic Chef still had not sent parts, sent them 2 day.  Repairman came back out and replaced parts.  Still overheated.  Magic Chef said heat water if it does not turn off it works like it is suppose to.  Cannot steam vegetables, cook baked potatoes and so forth.  Who buys a microwave just to heat water?  Do yourself a favor and NEVER BUY Magic Chef.</t>
  </si>
  <si>
    <t>11/14/2011</t>
  </si>
  <si>
    <t>R2NRI88ZCWEPY7</t>
  </si>
  <si>
    <t>After much research online...</t>
  </si>
  <si>
    <t>After our old Microwave died we started searching the market online and in stores.  I purchased Consumer Reports for microwaves and then searched for them on Amazon to read the customer reviews.  The top ten rated had horrible customer reviews.  So then decided to search from the bottom of the list up, and this is when I found our next microwave.  Loud was the only beef with this microwave.  Now in our house loud with all our kids is nothing compared to a microwave.  Basically if your trying to sleep near by this microwave then maybe it would seem loud.  But the 1200 watts cooks everything super fast, even heat with the turning tray is awesome!  This is used several times a day and after a month no complaints!</t>
  </si>
  <si>
    <t>1/16/2011</t>
  </si>
  <si>
    <t>R2CABGE0AOSYQ8</t>
  </si>
  <si>
    <t>Sharp..NO customer service!</t>
  </si>
  <si>
    <t>I ordered one of these on line. It came in promptly. I found that it was bent on the bottom, bent on a piece of stainless steel across the front and the vent damper that came inside the oven was damaged. This appeared to be a factory sealed unit. &lt;br /&gt;It had to come from the factory like this. Possible the bottom was bent somewhere in shipment ranging from the factory to the shipper. Since I got it on Friday, I went ahead an installed it thinking that Sharp would simply send me the parts as they were screw on simple replacement parts. I was wrong. First Sharp said they did not warrant cosmetic damage. I told them it was factory shipped that way, please send parts. They said NO! Ship it back to who I bought it from. I, after much argument, had to take it down and send it back. This ended up costing the seller shipping charges which they paid. I felt this was not right as Sharp could have easily fixed the problem. The shipper did not have another unit in stock, so I got a refund and ended up buying another brand locally. The foam in bottom of carton was very thin (none in middle), thus, subjecting the unit to shipping damage. I had a Sharp before this one that never gave any real problems, but their customer service really sucks!  &lt;br /&gt; &lt;br /&gt;My advise to you is to carefully check ANY microwave oven you buy before you leave the store or install it. Apparently the factories in USA or Korea do not do this before they ship them. &lt;br /&gt;I finally got my replacement oven installed, but it was the third unit to get one that was not bent right out of the box.</t>
  </si>
  <si>
    <t>9/30/2004</t>
  </si>
  <si>
    <t>R2PY5DX7X2ZCHW</t>
  </si>
  <si>
    <t>Sharp makes dull products</t>
  </si>
  <si>
    <t>Product just isn't built to last, when buying these types of appliances best to get something you can unplug and replace.  This product and company just do not hold up...Equipment brand new 5/27/13, installed Aug/13 stopped working 15 months later.</t>
  </si>
  <si>
    <t>10/1/2014</t>
  </si>
  <si>
    <t>R1IZFY5V28N13Z</t>
  </si>
  <si>
    <t>B00012ORSS</t>
  </si>
  <si>
    <t>Sparks flew...  fire hazard</t>
  </si>
  <si>
    <t>I hit the start button and sparks flew and dead microwave.  I think this model could be a fire hazard.  Called Sharp, even though the microwave was under warranty when the problems started... they were of no help.  They send a repair service who promptly told me there was a $75 &amp;#34;show-up fee&amp;#34; and repairs would be an additional charge.  Very disappointed in Sharp and will definitely not consider  another of their products.</t>
  </si>
  <si>
    <t>R1LYNXQZTZTT4X</t>
  </si>
  <si>
    <t>Good product for the price</t>
  </si>
  <si>
    <t>We use these in our break rooms where they get conciderably more than use than they would in a home enviroment. They are a great product for the price we seem to get on average 3 years use out of them. The more expensive ones we tried lasted about the same amount of time.</t>
  </si>
  <si>
    <t>4/7/2014</t>
  </si>
  <si>
    <t>R35EGJHT2U3US1</t>
  </si>
  <si>
    <t>Great Microwave with Easy to Use Features</t>
  </si>
  <si>
    <t>This microwave came with my new home and overall, I am very pleased with it. It is sturdily-built and has an attractive stainless steel finish and design. It does a great job at heating up and cooking food, and even though it may not have all of the features of a more expensive microwave, the features it does have, work well. I particularly like the turntable and the add 30 seconds button. The only downside I can think of is that it does not have the express 1 minute, 2 minute, etc. buttons. When it comes to a microwave, simplicity in use is key and this one definitely fits the bill.</t>
  </si>
  <si>
    <t>RTJBMSXQRTB2P</t>
  </si>
  <si>
    <t>Didn't work</t>
  </si>
  <si>
    <t>Received it and installed it. The fan went on and the fan blew but it did not heat.  It took me two months to finally get a repair person to come out but he guessed and ordered the wrong part (magnitron). It turned out to be something else, I can't remember what, so they have to order that. I am still waiting.  Fortunately my old microwave (Amana) still works out in the garage or I would be really frustrated. The repair person told me that GE has the most problems even though all the brands use the same components, from Korea.  Must be something about the GE specs together that blows things up.  I'll be staying clear of GE products from now on.</t>
  </si>
  <si>
    <t>1/1/2013</t>
  </si>
  <si>
    <t>RIPOD1BBKOD2V</t>
  </si>
  <si>
    <t>Absolutely Love It!</t>
  </si>
  <si>
    <t>Two days in and I couldn't be happier with this purchase. Small foot print, excellent build quality and yet holds a full size plate. It's also the quietest microwave I have ever owned. You can barely hear it. The LCD is super bright and the controls are so easy to use. I love how the entire front sure is flat - makes for really easy clean up. I would so buy this again and again.</t>
  </si>
  <si>
    <t>5/18/2012</t>
  </si>
  <si>
    <t>RKFZ7XR5SBVN2</t>
  </si>
  <si>
    <t>broke 3 times in 5 years</t>
  </si>
  <si>
    <t>fridgidaire over the range (fmv 156 dca) looks nice but nothing but trouble.  First the handle broke. I fixed it. Then the diode/rectifire failed--i replaced that and the magnitron, worked for a year than died in the middle of cooking a baked potatoe. Replaced diode--still not working. I am giving up and never buying fridigaire again.  BTW i replaced it with a maytag--what do you know, as soon as i tried to cook some popcorn it shut off. It only will stay on for 10 seconds or so before shutting off. I am taking it back and am wondering how much bad luck can one have--or is this all a conspiracy to keep microwave service people busy.</t>
  </si>
  <si>
    <t>2/20/2011</t>
  </si>
  <si>
    <t>RTRK6B993JSW2</t>
  </si>
  <si>
    <t>Sharp Over the Range Convection Microwave Oven</t>
  </si>
  <si>
    <t>You will be surprised at the amount and size of food this oven will accomodate.  It cooks everything from meatloaf to pound cake evenly and locking in juices.  I bought this because my other Sharp over the range microwave gave up after eleven years of constant use.  I was used to the Sharp features which made it the logical choice.  At the same time, I wanted to replace my conventional oven (also 11 yrs. old) because it never baked evenly.  With the Sharp micro/convection combo, I no longer have to replace my conventional range oven - I'll use it for storage.</t>
  </si>
  <si>
    <t>2/22/2008</t>
  </si>
  <si>
    <t>R2JINGZ0AIW1YB</t>
  </si>
  <si>
    <t>Darn Door</t>
  </si>
  <si>
    <t>I never got to use this microwave oven because the door would not stay shut.  I had to send it back.  Darn.  Amazon was very helpful and took care of my problem.  I am pleased with Amazon's service.</t>
  </si>
  <si>
    <t>8/29/2007</t>
  </si>
  <si>
    <t>R2A9T9J3IZ5H5E</t>
  </si>
  <si>
    <t>Won't be buying Bosch again...</t>
  </si>
  <si>
    <t>I've had this microwave for 10 months, and already the handle broke (apparently like everyone else's).  Dealing with the Bosch customer service group has been horrible...required like 8 phone calls to get a replacement part ordered under warranty, and then they wanted $99 for a tech to install it.  I finally convinced them to just send me the part for free so I could install it myself.  After removing the plastic trim from the inside, discovered that the screw holding the top part of the handle is behind a metal piece that seemed impossible to remove.  I just drilled through the metal and was able to get it done.  Whew!</t>
  </si>
  <si>
    <t>8/10/2015</t>
  </si>
  <si>
    <t>R22HLWEC0B8MOD</t>
  </si>
  <si>
    <t>Excellent small microwave so far</t>
  </si>
  <si>
    <t>Perfect for a small family home, dorm or guest house.  Although the controls are not conventional they are excellent once you understand them.  The bottom slides too easily on counter tops every time you pull open the door; easily corrected by adding a pad or rubber feet.  Available at a big box store with blue logo for twenty bucks less.</t>
  </si>
  <si>
    <t>7/5/2014</t>
  </si>
  <si>
    <t>R216OIG9RINLKW</t>
  </si>
  <si>
    <t>More units should be available in this shape and size...</t>
  </si>
  <si>
    <t>Look around at microwaves and you will typically see they are all the same rectangular shape. If you live in a small apartment, counter space is typically premium real estate and a microwave eats up quite a bit of that space. That was the case in our place. We had our old microwave on top of the refrigerator because we couldn't sacrifice what little counter space we had. That had its own problems because neither one of us is tall so reaching up with a spatula to remove a microwave dish had a few drop events. Not fun.&lt;br /&gt;&lt;br /&gt;Our old one recently conked out so off I went in search of a small unit. I saw this one and had a Eureka moment. Since it is only about 14 inches wide, I thought it would fit in the corner next to the coffee maker and once set up, it's great. It does take up space but there is now room for the essentials on the counter since this tucks nicely into the corner.&lt;br /&gt;&lt;br /&gt;The only issue that we had with this unit is that we have the old school laminated counter top in beige in our kitchen and sliding this into the corner resulted in black lines being drawn on the formica from the feet of the microwave. A magic eraser got rid of that.&lt;br /&gt;&lt;br /&gt;The other minor thing is that when on the laminate counter, the microwave slides when you try to open the door. They should have built this with non-slip feet. I cut a couple of squares of that non-slip grip stuff that's sold just about everywhere and that solved the problem.&lt;br /&gt;&lt;br /&gt;The inside of this unit is very small. Keep that in mind. It is a tall unit, but the cooking space is not conducive to a tall item. You can put a 4 inch call mug in there with no problem. I would not go above 5 inches in height for any item put in here. 5 1/2&amp;#34; would leave only a very thin space at the top and I don't know how that would work out.&lt;br /&gt;&lt;br /&gt;These small things are well worth it to regain precious counter space.</t>
  </si>
  <si>
    <t>RQ94BL1Q67FWI</t>
  </si>
  <si>
    <t>This microwave died after 4 uses</t>
  </si>
  <si>
    <t>I *hope* I sent in my warranty card!  I am calling the company today to request a refund.  I have not liked this microwave at all, and now it suddenly died.  I definitely want my money back.&lt;br /&gt;&lt;br /&gt;Edited:&lt;br /&gt;I called the company and they told me to call Amazon.  I called Amazon and they issued a full refund.&lt;br /&gt;&lt;br /&gt;I do not recommend this microwave.  It is so flimsy that I had to hold it still with one hand in order to push buttons with the other.  Otherwise, it would slide across the counter.</t>
  </si>
  <si>
    <t>6/2/2014</t>
  </si>
  <si>
    <t>R20XPZ0F3PMWFO</t>
  </si>
  <si>
    <t>Love my microwave!</t>
  </si>
  <si>
    <t>Easy to use and doesn't take up alot of counter space. Also sits higher so it is easy to clean. A little shorter in height inside but it is just used for heating up food, not cooking a ham or turkey in it.</t>
  </si>
  <si>
    <t>4/8/2014</t>
  </si>
  <si>
    <t>RZ9MBA5BZUHVY</t>
  </si>
  <si>
    <t>OMG! This thing is a knockout!!</t>
  </si>
  <si>
    <t>We've had the big 'ol &amp;#34;over-the-range massive GE microwave that was powerful enough to cook a buffalo and was big enough to fit the beast inside but, when we redesigned our kitchen and put in a new pro-style stove and an elegant curved glass vent over it, that oversized radar box had to go! But what to get to replace it? Looked at all the allegedly compact countertop units and rejected every one of them -- &amp;#34;compact&amp;#34; they were not!&lt;br /&gt;&lt;br /&gt;And then we found this Whirlpool TV set, er, I mean microwave! Whomever designed this deserves a Nobel Prize for peace, physics and common sense!! It looks just like a cute little old school TV set. Imagine that! A cute microwave oven! But what's even better is how this thing disappears right into the corner of our new countertop. Somehow they figured out how to use the corner to their design advantage and here's the best: you can place a full-size 11&amp;#34; dinner plate inside! How'd they do that??!!&lt;br /&gt;&lt;br /&gt;Negatives? Nothing terrible. Yes, it's only 750 watts vs the 1200 of our former &amp;#34;beast-master&amp;#34; machine but, as another reviewer said, just 'cause it fits a turkey and has the power to cook it doesn't mean ya should!! We use our microwave for vegetables, eggs, liquids, popcorn -- all of which the new cute Whirlpool TV/microwave thingee will do just fine. Takes an extra 15-30 seconds because of the lower power. That just gives me a little extra time to stare at this awesome box and marvel at how truly cool it is.&lt;br /&gt;&lt;br /&gt;And speaking of boxes, this is serious out-of-the-box thinking about appliances and how they fit into our lifestyles. Major kudos to Whirlpool for taking the initiative to see things a little different. Steve Jobs would have loved this microwave -- form and style perfectly matched with function. It's time for you other lazy manufacturers to up your game.&lt;br /&gt;&lt;br /&gt;Bottom line? Outstanding microwave!</t>
  </si>
  <si>
    <t>1/19/2014</t>
  </si>
  <si>
    <t>R2LWCPUCEB82HP</t>
  </si>
  <si>
    <t>Absolute junk now</t>
  </si>
  <si>
    <t>This worked fine until it did - which is less than 24 months. Within the duration, the spring lock for the door broke - and now I get the SE error. Which means the unit is toast and I now need to look for a new one. Am not going to buy another Samsung appliance.</t>
  </si>
  <si>
    <t>1/1/2014</t>
  </si>
  <si>
    <t>R1YRQHIPKBO6EJ</t>
  </si>
  <si>
    <t>I'm not satisfy</t>
  </si>
  <si>
    <t>I received on time, but with damage on the door and left side and with out grill,I'm not so happy</t>
  </si>
  <si>
    <t>10/10/2013</t>
  </si>
  <si>
    <t>R262NC3T5H7IRE</t>
  </si>
  <si>
    <t>Terrible Product, the Frigidaire Brand Should NEVER be Considered as an Option!</t>
  </si>
  <si>
    <t>18 month old microwave will not stop running until unplugged, which is a complete fire hazard and deemed unsafe.  I will never purchase a Frigidaire product in my lifetime again, or recommend it to anyone.  This is not the first 18 month old Frigidaire product I will have to replace.  STOP NOW if you are considering this product brand!!!</t>
  </si>
  <si>
    <t>R2YPN1N0QDMSGD</t>
  </si>
  <si>
    <t>Dead after 20 months</t>
  </si>
  <si>
    <t>I must prequalify this review with the statement of fact that we have 4 major Samsung appliances or electronic devices in our home. I have always liked Samsung.&lt;br /&gt;&lt;br /&gt;Bought and installed this microwave in January of 2012. It just died two days ago. Totally dead... no functionality whatsoever. No lights, no keypad, nothing but dull, silent, insolent non-function. It isn't my circuit, as my oven (also Samsung) shares the outlet and is working fine.&lt;br /&gt;&lt;br /&gt;I called Samsung, and since it is just out of warranty, the service call would be $125 just to look at it + parts and labor. On top of that, the first call would be the diagnosis, and the technician would not have the parts. They would have to reschedule for that.&lt;br /&gt;&lt;br /&gt;Since I have a toddler in the house, not having a microwave is out of the question. So the risk of a $200-$250 repair bill + 2 weeks of being out of commission basically means I have to go buy a new *&amp;#!$ microwave.&lt;br /&gt;&lt;br /&gt;Argh. So irritating. DO NOT BUY.</t>
  </si>
  <si>
    <t>8/12/2013</t>
  </si>
  <si>
    <t>R32ZEE4P94OBFO</t>
  </si>
  <si>
    <t>Looks fantastic and it works great!</t>
  </si>
  <si>
    <t>While redoing our kitchen, I discovered this microwave and I love it!  I was concerned about lack of a turntable but after a month of use, I have founds foods to be heated evenly.  The popcorn button works great and I love how easy it is to program things like defrost, melt butter, warm syrup, beverages, etc...  Most of all, I am thrilled to have the microwave off the counter and the drawer style is a must when mounting in a base cabinet.</t>
  </si>
  <si>
    <t>7/9/2013</t>
  </si>
  <si>
    <t>R37ZTWMW2DFB6H</t>
  </si>
  <si>
    <t>don't buy</t>
  </si>
  <si>
    <t>My husband and I purchased this on 5/27/13 .... the product has never worked.  I have been calling samsung for weeks and still the product doesn't work. Samsung has the worst customer service I have ever delt with. I am just trying to get a refund at this point.  I ask that they come and get it because,  I already paid to have it installed. ... I don't think I should have to pay to have taken out too. They said they will not send anyone and if I want a refund I have to send the plug and serial number . Again... just come and get it. Product is bad but the company is awful.  BBB rating for samsung appliances is an F wish I knew that before</t>
  </si>
  <si>
    <t>7/1/2013</t>
  </si>
  <si>
    <t>R2A7SAHUN8GM9S</t>
  </si>
  <si>
    <t>More than I expected</t>
  </si>
  <si>
    <t>Many more features than advertised. Reading the manual is highly advised to get the most out of this product. It even has an automatic fan function for over a range use if there's too much heat buid up.</t>
  </si>
  <si>
    <t>6/26/2013</t>
  </si>
  <si>
    <t>R2F1LYDHONWUZF</t>
  </si>
  <si>
    <t>spacesaver</t>
  </si>
  <si>
    <t>I have a tiny kitchen and was replacing an over the range microwave. I was looking for a space saver microwave, and I found it. It is large enough to handle anything my old microwave could do like day to day tasks of reheating, baking potatoes, and other small food items.</t>
  </si>
  <si>
    <t>5/8/2013</t>
  </si>
  <si>
    <t>R3LQ7JPKBZ9X7O</t>
  </si>
  <si>
    <t>door has too much play in it</t>
  </si>
  <si>
    <t>This microwave is now two years old and the door has too much play in it. It is loose and jiggles. The repairman can't fix it. It appears it needs a spacer of some sort. I would not recommend this product for that reason. If the door starts to do this, you have to get a new microwave.</t>
  </si>
  <si>
    <t>3/16/2013</t>
  </si>
  <si>
    <t>R31DOL0E9JQQOZ</t>
  </si>
  <si>
    <t>Good buy, good value</t>
  </si>
  <si>
    <t>This was the perfect microwave for my kitchen remodel.It is quite roomy. I particularly like the two stage fan and lighting features.</t>
  </si>
  <si>
    <t>3/14/2013</t>
  </si>
  <si>
    <t>R1BAMRB7EEGCM6</t>
  </si>
  <si>
    <t>Whirlpool</t>
  </si>
  <si>
    <t>Wouldn't work.  Have to return it.  The word 'door' keeps showing up as if there is a problem with the door.&lt;br /&gt;There is no problem.</t>
  </si>
  <si>
    <t>REKJYIXNFCUML</t>
  </si>
  <si>
    <t>Last Samsung product ever</t>
  </si>
  <si>
    <t>Same story as the others here. Poor product, poor service. The dreaded -se- code after 20 months.  Debating smashing it on YouTube once I get a new microwave. Don't buy this rubbish!</t>
  </si>
  <si>
    <t>11/14/2012</t>
  </si>
  <si>
    <t>R2CBWI7SLDHOO6</t>
  </si>
  <si>
    <t>Same experience as everyone else-- AWFUL</t>
  </si>
  <si>
    <t>Wish I had checked Amazon before buying. As of today, not one review higher than 2 stars. I have to agree. Ours just crapped out shortly after the one-year warranty. Anyway,with most warranties, it's simpler to just buy a replacement rather than go through the hassle and expense of repair. It wouldn't be so bad if this was a countertop model, but when you have to install something, you don't want to drag it out and leave a gaping hole in your kitchen. I will avoid ANY Frigidaire appliance from now on.</t>
  </si>
  <si>
    <t>11/11/2012</t>
  </si>
  <si>
    <t>R726QI0KT1Z43</t>
  </si>
  <si>
    <t>R396U9YEA9H6JR</t>
  </si>
  <si>
    <t>Working fine after 4 months</t>
  </si>
  <si>
    <t>We bought this mainly because it had to be the same size as our old one, to fit into a space in our cabinets, and this was the closest. A bonus was the turntable, which my husband really likes.  It is larger inside than the old one, and more powerful, in the same space!  We have used it 4 months now with no issues at all.  The door does close and open rather hard, so we ease it closed, otherwise we love it! The controls are very easy to use.  We had a bit of trouble installing it, we could not get the bottom slots in the microwave  to slip onto the bracket, so we just bent the bottom of the bracket so the microwave sits on on it, and it is screwed to the cabinet from the top.  A good choice if it becomes available again.</t>
  </si>
  <si>
    <t>4/25/2012</t>
  </si>
  <si>
    <t>R1LW6KD94VAY5Q</t>
  </si>
  <si>
    <t>Love it!</t>
  </si>
  <si>
    <t>Perfect replacement for my old one.  It is deeper than my old one but not to an extreme.  I can nuke larger items now.</t>
  </si>
  <si>
    <t>4/20/2012</t>
  </si>
  <si>
    <t>R33CS9Z0N76OB8</t>
  </si>
  <si>
    <t>B004YKEV20</t>
  </si>
  <si>
    <t>Samsung SMH1713S 1.7 Cu. Ft. Stainless Steel Over-the-Range Microwave</t>
  </si>
  <si>
    <t>Pure Junk and lousy customer service</t>
  </si>
  <si>
    <t>Buy anything else, just don't buy this piece of junk.  Multiple electrical problems, a door lock that failed, poor performance and lousy customer service all at a premium price.  You can buy better but you probably can't pay more.</t>
  </si>
  <si>
    <t>4/16/2012</t>
  </si>
  <si>
    <t>R26UQK5NZ7QJA9</t>
  </si>
  <si>
    <t>Loving this Microwave</t>
  </si>
  <si>
    <t>Picked this up at our local Lowes for a good price. This model has the real stainless handle, and not the painted-grey handle I saw on a lower end model. We installed it with minimal problems for our kitchen out of the 1960's that usually has non standard things (finding a fridge that fit was very painful). We needed one with a low clearance distance to the cook-top - 14 inches or less, and Samsung meets the bill at 13 inches. After using a counter-top microwave for the past few years, this seems huge. I'm still learning all the features, but am certainly pleased by the power of the fan. I'm exploring the use of the sensor cooking and can't wait to use the rack to be able to actually cook the amount of squash I want at once - the old microwave was just too small. I'll update this review if I run into any problems as we run it through it's paces, but so far it was relatively easy to install and is easy to use.</t>
  </si>
  <si>
    <t>4/5/2012</t>
  </si>
  <si>
    <t>R1G2MVCWGM2F8W</t>
  </si>
  <si>
    <t>a lemon</t>
  </si>
  <si>
    <t>[[ASIN:B000UW1WW8 GE Profile : JES2251SJ 2.2 cu. ft. Countertop Microwave with Child Lockout and Extra Large&lt;br /&gt;Capacity&lt;br /&gt;I purchased this product less than two years ago &amp; today it finally just stopped.This was considered a very good micro, however it should have lasted much longer. I no longer have any faith in GE products and would never recomend this product to anyone!</t>
  </si>
  <si>
    <t>3/21/2012</t>
  </si>
  <si>
    <t>R3JT1Q06HSNG6O</t>
  </si>
  <si>
    <t>B002Z8041A</t>
  </si>
  <si>
    <t>whirlpool gmh5205xvs 2.0 cu. ft. over-the-range microwave oven 300 cfm - stainless steel</t>
  </si>
  <si>
    <t>Third one in 2 months and still don't have a good one...waiting for parts</t>
  </si>
  <si>
    <t>What I like about the Whirlpool/Kitchen Aid microwaves is they offer models with Accuwave cooking.  When you cook at 50% power, it cooks at 50% power rather than cycling on and off at 100% power, for 50% of the time.  This makes a massive difference on how things cook.  We previously had a GH5184XPS with Accuwave that lasted 4 years before it stopped cooking.  It was starting to not look so nice from normal use, so I decided to go with a new one instead of repairing the old one.      After the new microwave was installed, I tried a cup of water in it.  When I started it, it sounded like an arc welder, and when I looked at the plastic panel on the right side where the magnetron is, it looked like an arc torch flame.  I quickly turned it off so it wouldn't burn the place down.  They took it back and gave me another.  The very night we got it, we were making popcorn in the special Microwave Popcorn bowl, which we had used for years with our other microwaves.  Within a minute, we got an F7 - Call For Service code.  They offered to exchange it for a new one, but didn't have another, but told me they could sell me the new 5184, and updated model of our old one.  I noticed that the new one had a broiler, slightly different menus, $50 cheaper, and we had good luck with our previous 5184.  However, after it was installed, the cook said, this doesn't cook right.  I checked it out.  The updated 5184 no longer has Accuwave.  That isn't how it was represented, so I gave them their $50 back and had them order another one of these from the factory.  That went along for 3 days before we noticed that part way through the cooking time, the magnetron noise would stop, the fan speed up, the light got brighter, and the food stopped cooking.  Since the chicken was still pink, I added 2 minutes at full power, and immediately received an F7 code.  The problem actually started when it stopped cooking during the previous operation.  You don't get the F7 until you try to start it again,and the magnetron doesn't start.  We couldn't trust it with chicken.  We avoided certain foods and alternated between manual and automatic cycles to get around the F7 codes.  As time progressed, we could do less and less.  Now, you can't even trust it to finish a bowl of oatmeal.      That was enough for me.  There is no possibility of buying a good one from the factory, so there is no point in getting another new one.  Thus, I decided I would use warranty service to see if they can put in good parts that WILL work.  The dealer-recommended warranty repair source wouldn't take the job when he learned which model it was.  Whirlpool got another company to come the following morning.  They put a large bowl of water in the microwave to test it, and could find nothing wrong.  They said their manual doesn't even list an F7 code.  There is nothing easier on a microwave than a large bowl of water.  I went on the internet and printed off one of a myriad of postings about F7 for this microwave model, with detail instructions on how to troubleshoot.  Then I put real food in the microwave and showed them how easy it is to get an F7.  Included in the troubleshooting instructions were comments from the techs that service these every day who state that they always go through the procedure to eliminate any other causes, but it always ends up being the expensive microprocessor board.  The on-site techs did not follow the checklist, and called the factory.  The factory told them they will send them a switch to try.  (I was hoping it would be the thermal switch, but the techs indicated it was not.)  The on-site techs reminded the factory that the problem starts mid-cycle.  The factory came back with, as it gets hotter, the switch contacts may be increasing resistance, causing the problem.  I could repeat the F7 at will.  They did not check the switch for high resistance nor follow the factory procedure to troubleshoot the F7 error.  Next Wednesday, the switch is scheduled to be delivered, and the techs will be returning to put it in.  The service company also had little confidence in the factory's recommendation, but they have to do what the factory says.  Perhaps the fist service company has gone through this before and may be why they wouldn't take the job for this model.      I've been through 3 of this model, and 4 installs, since April 5 2011, and I don't have a good microwave yet.  They've eaten up more of my time than the microwave is worth.  Now it's my turn.  I will make it my personal mission to require them to keep sending technicians to my house to fix this model until it works as advertised, on real food, or supply me with a model of equal to or greater value, that works as advertised, for free, and with a new warranty.</t>
  </si>
  <si>
    <t>6/22/2011</t>
  </si>
  <si>
    <t>R20EH1OW11MTS7</t>
  </si>
  <si>
    <t>Surprisingly Versatile Little Microwave...</t>
  </si>
  <si>
    <t>As a vertically-challenged individual, I was looking forward to getting a countertop microwave when we remodelled our kitchen.  However, I was not looking forward to giving up the multiple functions offered by my larger, over-the-stove microwave.  Additionally, I did not want to give up my useable counter space which I would have to do with the standard 18 inch or more deep countertop microwaves.  I also wanted enough space left on the counter so that, if necessary, when removing something from the microwave, I could sit the container on the counter immediately in front of the microwave.  I had a small 24 inch wide by 14 inch deep nook available between my refrigerator and the corner appliance garage, but was certain I would not find a suitable microwave to fit.  Since we were not replacing cabinets, I had to work with the available spaces.&lt;br /&gt;&lt;br /&gt;To my surprise, the GE Profile Spacemaker II was the exact size of the nook!  Although there were many negative reviews of the product, I decided to take a chance on this microwave and purchased one at Best Buy.  Through an abundance of caution, I also purchased an additional 4 year warranty so that if I experience any of the problems others have encountered, I will be able to have the Spacemaker II repaired or replaced.  As the extended warranty was only a little more than a service call would cost, I felt it was worth the expenditure.&lt;br /&gt;&lt;br /&gt;So far, I am very pleased with the GE Profile Spacemaker II microwave.  My spouse and I do not cook meals in our microwave, but do reheat beverages; cook frozen vegetables and veggie burgers; and, occasionally, defrost meat.  The Spacemaker performs these functions admirably!  Although it takes about 30% more time to heat/cook things than my 1100 watt microwave, this has not been a problem.  Further, I like this model better for defrosting as it does not start cooking the meat like the more powerful models do.  The control panel buttons are very responsive.  I have cracked other microwave's button surfaces because of the difficulty in getting them to respond to my touch.  I do not foresee this occuring with the Spacemaker II.&lt;br /&gt;&lt;br /&gt;In the past, I have allowed bread to raise inside my microwave.  I found this allowed me to leave the bowl or pan uncovered as there is no air flow inside the microwave, and the temperature remains consistent.  The Spacemaker's interior is large enough for me to continue using the microwave in which to raise bread.&lt;br /&gt;&lt;br /&gt;Because I keep this microwave on my counter, I keep a plastic glass of water in it to prevent accidentally starting it empty and possibly ruining the magnatron.&lt;br /&gt;&lt;br /&gt;Further, I would caution those who are looking for a compact microwave for an elderly individual who may be confused by having to choose among multiple function buttons.  The GE Profile Spacemaker II has a control panel that can be confusing as it has 29 separate buttons from which to choose.  Thus, it might not be the best choice for individuals.&lt;br /&gt;&lt;br /&gt;For me, the GE Profile Spacemaker II is the ideal microwave and I am giving it a five-star rating.  If things change, I will update my review accordingly.s button surfaces because of the difficulty in getting them to respond to my touch.  I do not foresee this occuring with the Spacemaker II.    In the past, I have allowed bread to raise inside my microwave.  I found this allowed me to leave the bowl or pan uncovered as there is no air flow inside the microwave, and the temperature remains consistent.  The Spacemaker's interior is large enough for me to continue using the microwave in which to raise bread.    Because I keep this microwave on my counter, I keep a plastic glass of water in it to prevent accidentally starting it empty and possibly ruining the magnatron.    Further, I would caution those who are looking for a compact microwave for an elderly individual who may be confused by having to choose among multiple function buttons.  The GE Profile Spacemaker II has a control panel that can be confusing as it has 29 separate buttons from which to choose.  Thus, it might not be the best choice for individuals.    For me, the GE Profile Spacemaker II is the ideal microwave and I am giving it a five-star rating.  If things change, I will update my review accordingly.</t>
  </si>
  <si>
    <t>2/22/2011</t>
  </si>
  <si>
    <t>R2LROI2RPCXU4D</t>
  </si>
  <si>
    <t>Not A Reliable Microwave</t>
  </si>
  <si>
    <t>We bought this microwave 2 years ago.  It worked well during that time, but it recently stopped working.  We were warming up some food when the microwave started smoking.  When we opened the door, all we could smell was the stench of burnt plastic.      After waiting a day for the smell to clear out, I tried running the microwave with nothing in it.  After 10 seconds, I opened the door and could again smell the burnt plastic.  On the right side of the microwave behind the metal grate where all the wiring is, I could hear sizzling.    The internal wiring was melting and that was causing the smell and smoke.  In searching for a new microwave to replace this one, I read in Consumer Reports that Sharp brand microwaves are a repair-prone brand.    As other reviewers have stated, this is a good, basic microwave.  But, if you are expecting it to last for several years, I'd select a different brand and model.  Frigidaire, Whirlpool, Maytag, Amana, GE, and Kenmore (Sears) all get good ratings for reliability from Consumer Reports.</t>
  </si>
  <si>
    <t>8/5/2008</t>
  </si>
  <si>
    <t>R10R74VVFR2Z4U</t>
  </si>
  <si>
    <t>Poor Product; Worse Customer Service</t>
  </si>
  <si>
    <t>I should have listened to my wife.    I'm about to arrange to take my third Monday afternoon in a row off from work so I can be here for GE's service technician. He's repairing my microwave, which is less than 6 weeks old.     Here's what happened.    Week 1, I call the service center, describe the problem I'm having (power cuts off after a few seconds) and the rep says it's probably an inverter board, and schedules a repair call.    Week 2, The technician arrives, diagnoses the problem and says it's an inverter board. He orders the part.    Week 3,The part has arrived, the repair guy comes to install it, but it's the wrong part. He has to order the right part, I have to take a third day off from work to be available,  and we have to go another week without a microwave.    Wouldn't the RIGHT thing for GE to have done is replace the microwave? Just ship us a new one, and have us ship the old one back? Or have the repair guy make the swap?     That would be showing GE cares about their customer's time, they're concerned if they waste time because of their error, and keeping customers satisfied is its top priority. Instead, GE parrots back the warranty (we only have to repair the appliance, not replace it) and disregards what this experience has meant to its customer and his perception of their company.</t>
  </si>
  <si>
    <t>7/21/2008</t>
  </si>
  <si>
    <t>RD0LGZRQIRP0D</t>
  </si>
  <si>
    <t>microwell report</t>
  </si>
  <si>
    <t>This appliance works much better than my last sharp. As for noise complaint I didn't find it to much different than my old microwave. Only bad part about stainless steel is that you see all the fingerprints everywhere. Really liked the speedy service.</t>
  </si>
  <si>
    <t>5/21/2008</t>
  </si>
  <si>
    <t>R1VPM7LJTAM6C7</t>
  </si>
  <si>
    <t>Great Microwave &amp; Even Greater Amazon Service</t>
  </si>
  <si>
    <t>This is a great microwave, especially with the $25 discount Amazon is offering on kitchen purchases over $125. But let me tell you why this purchase was extra special. I was concerned about buying a microwave that had to be delivered (size, weight, fragile, etc) rather than from a local store .  But the selection at local stores like Best Buy was so bad, I placed the order. Unfortunately, the day it was supposedly delivered by UPS, no microwave arrived. I called UPS to see if I could start a tracer, but UPS told me that Amazon had to start the tracer because they sent the package. I went to the customer service site, couldn't find a phone number, and used the e-mail system. I thought - great - that e-mail will disappear into the ether, I may never hear from anybody, and here I am without my microwave.  That was about 8pm local time when I sent the e-mail. &lt;br /&gt; &lt;br /&gt;The next morning when I checked my e-mail, I got quite a surprise. An Amazon rep wrote back, apologized my package had been lost, and re-ordered the item for me. Before too long, I had an e-mail the item was already shipping via 2-day delivery, and sure enough, 2 days later I had the replacement package. Wow! No hassle, no waiting, just great service. I couldn't believe it. I don't think I'll ever hesitate when I want to order something from Amazon again. I don't work for Amazon, they're not paying for this - I've actually never written a product review before. I was just so impressed with the customer service, I had to write. &lt;br /&gt; &lt;br /&gt;The final chapter - the day before the replacement microwave arrived, the person who lives in the next cul-de-sac over from us, with the same house number, and with a street name similar to ours, showed up with the original microwave that UPS had mistakenly delivered to them. I wrote Amazon customer service an e-mail, and once again after a very quick response, I was able to arrange for UPS to come pick up the extra package.  Thanks Amazon.  You're great.</t>
  </si>
  <si>
    <t>11/16/2005</t>
  </si>
  <si>
    <t>R15JI1MSZ3YJ3U</t>
  </si>
  <si>
    <t>met my expectations</t>
  </si>
  <si>
    <t>Used this microwave as a built-in. I had a specific width opening in some shelving and wanted the most cu ft and features in this width. Only been using it for a couple weeks however it has met my expectations. The body of this unit is black so if you are looking for an all stainless for countertop use this would not be the one.</t>
  </si>
  <si>
    <t>10/30/2012</t>
  </si>
  <si>
    <t>R3A00CVAVX2OOA</t>
  </si>
  <si>
    <t>you can defrost hamburger on the stovetop and other lessons from the death of a microwave</t>
  </si>
  <si>
    <t>installed in new home less than 18 months ago -- sharp covers their products for one year...it's a shame I didn't know this prior to buying it.</t>
  </si>
  <si>
    <t>3/17/2015</t>
  </si>
  <si>
    <t>ROJDDMYINXIK2</t>
  </si>
  <si>
    <t>Not good</t>
  </si>
  <si>
    <t>Same as the other one star reviews. Less than 2 years, panel fried for no reason (overnight, we werent even using it at the time!) Not under warranty and almost $200 to fix a $800 appliance. Fifty dollar microwaves last way longer than this! We are paying to fix, but if it haopens again, we will just put a regular microwave in that space.</t>
  </si>
  <si>
    <t>1/26/2015</t>
  </si>
  <si>
    <t>RQBGUU0C58CV2</t>
  </si>
  <si>
    <t>Get crispy food - in your microwave!</t>
  </si>
  <si>
    <t>We live out in the country where we are forced to use propane for heat - and we have a gas-powered oven - so we usually don't make pizza at home due to the cost of propane - and most pizzas are too large to fit into our toaster oven. Additionally, when it's hot outside, cooking something in the oven turns our whole house into an inferno - so we live out of the microwave. Being able to cook a frozen pizza and have it be crispy - from the microwave, is so nice. It doesn't seem to ever get to the point where it gets it as crispy as I'd like it - but I do like just about everything burned to a crisp - I'm odd that way.&lt;br /&gt;&lt;br /&gt;Because of the grill element on the top, there is not as much height clearance as we had in our previous model - but for the vast majority of things we cook, this is not an issue.&lt;br /&gt;&lt;br /&gt;The stainless steel finish is a nice modern update to our kitchen. This model has a lot of power for a compact unit.</t>
  </si>
  <si>
    <t>R1AFAY6B0JXKY7</t>
  </si>
  <si>
    <t>I said fine and went and bought another microwave</t>
  </si>
  <si>
    <t>[[VIDEOID:567df035967d824cead7d2509901668b]] The unit went out after the initial warranty had expired. The unit was listed as having a 10 year warranty on the Magnetron. The Magnetron (the main engine of the microwave). I jumped thru hopes for weeks (including taking videos of the product shooting flaming sparks) with Samsung warranty service only to be told that they do not have a service agreement near Arkansas. Another week passed and I spoke with them one the phone and they we finally agreed on a partial refund and they sent me an email confirming the amount.&lt;br /&gt; I said fine and went and bought another microwave. They never sent the refund and I called a week later and they said that I had to provide them parts from the original microwave???.......easily done if they had told me this before.!!  They never said a word about it either on the phone or email.&lt;br /&gt;This unit should last longer than it did. I feel stupid that I have bought a kitchen full of Samsung appliances. Now if/when these break I will have to deal with the same deceptive people and lack of support again.....Steer clear !!</t>
  </si>
  <si>
    <t>12/21/2014</t>
  </si>
  <si>
    <t>R7FA2S2WZXHJZ</t>
  </si>
  <si>
    <t>Best Microwave so far</t>
  </si>
  <si>
    <t>It is a great microwave.  Had to replace the one that came with the house (same model) since my boyfriend burned the inside of it.  It is quick, quiet and I love all the features about it.  Easy to keep clean unless you date my boyfriend...then he will burn it one way or another so keep him out of the kitchen.</t>
  </si>
  <si>
    <t>11/20/2014</t>
  </si>
  <si>
    <t>R31UVBFDFJUPVM</t>
  </si>
  <si>
    <t>Fragile shield inside, poor usability, extremely rude customer service</t>
  </si>
  <si>
    <t>My wife bought this microwave locally.    Her story:  - - -  I was unpacking it and I reached inside to remove the shipping cardboard.  Then I see some cardboard on the side and I took my fingernail and lifted it, and tore it out. Then I see a bunch of holes and a hole at the top where the cardboard was. Uh-oh! What did I just do? It is as thin as the cardboard on a school notebook, the thin kind, but it is silver in the light.  It looks like cardboard when you open the door. But how can that be, that I could take my fingernail and rip it out? And this is supposed to last for how long?    I called Whirlpool customer service, and the rep said she will send me the part. Then her manager said they don't have any parts so there is nothing they can do because I broke it. What? I ripped it with my fingernails and you are telling me this would have lasted how long anyhow?    I politely asked to speak with the supervisor. That took 15 minutes and he was so arrogant. But mam, you broke it. IT LOOKED LIKE cardboard and I ripped it with my fingernail. There is nothing we can do for you.    I can't take it back because the local store said that Whirlpool won't take it back. I will run the microwave until it dies and NOT BUY ANOTHER THING FROM WHIRLPOOL. I will call the attorney general and make a complaint against them.    I will never buy this again, or any appliance from Kitchenaid, Whirlpool, or Maytag! (And we currently have a refrigerator and dishwasher from them.)  - - -    I wish we would have bought this through Amazon.  At least then we would have a better chance to return it.    We got this one because we are replacing a Samsung microwave oven which was fantastic.  I would say it was at least 15 years old.  It had the controls along the top which was a terrific approach to making a compact, usable microwave with a small horizontal footprint and large interior.  Samsung no longer makes a similar design.    The only microwave ovens we've been able to find with a numeric keypad on the top are commercial versions which run over $800.  We hoped this one would be acceptable, but it's not.  The controls on the bottom are even worse than the side from a usability point of view.  We find ourselves bending over to see the labels on the buttons.  We really miss the numeric keypad, also.  With your head higher than the microwave, it makes so much sense to present the controls closer to your eyes.    This was a big mistake.</t>
  </si>
  <si>
    <t>11/14/2014</t>
  </si>
  <si>
    <t>RRI3SDWMUUX2B</t>
  </si>
  <si>
    <t>GE JVM1540SMSS over the range microwave oven caught on fire</t>
  </si>
  <si>
    <t>Mine caught on fire.  The inner top service cover that is made out of plastic caught on fire.</t>
  </si>
  <si>
    <t>9/27/2014</t>
  </si>
  <si>
    <t>RUTBADGS029BA</t>
  </si>
  <si>
    <t>Bad Microwave, Bad Service</t>
  </si>
  <si>
    <t>I purchased this model in stainless steel three years ago. Problems I found with it were mostly concerning the sensor cooking being completely inaccurate. Some items cooked or were warmed too little and some were much too hot. It was easier to simply time it myself.    But the straw that broke the camel's back for me on this unit was how long it lasted. It simply quit heating last week after being 35 months old. Everything else works but nothing gets warmed or cooked, leading me to believe the magnetron went bad. The microwave comes with a one year parts and labor warranty and a ten year parts only warranty on the magnetron. In speaking to an authorized repair center for Samsung, I was told I would pay a $99 trip charge to determine what is wrong, and if it is the magnetron, an order would be placed with Samsung for the part which will take three to six weeks to arrive and then I would have to pay another trip charge and labor to R &amp; R the magnetron. Bottom line - even with the magnetron warranty, it will cost me more than I paid for the microwave to repair it.    I have had several microwaves since 1978 when they became popular. I have never had one that lasted less than 10 years. When this one went bad last week, I pulled out a countertop model Sharp Carousel that I bought 15 years ago and am using it, still working perfectly. I went to Lowe's where I purchased the unit and told the salesman that I went all Samsung three years ago while remodeling my kitchen and am now worried about the other units, particularly the refrigerator because it is making noise that it shouldn't. He told me that he has had more complaints about Samsung microwaves than any other brand and any other kind of appliance, and the only kind of appliance that Samsung has not had numerous complaints on is their ranges.    I have had serious issues with Samsung's customer service in the past due to owning many of their electronics. If you read any reviews about their service after the sale, you will find it is virtually nonexistent. But I wrote an email to Samsung letting them know that in my opinion, a microwave should last longer than three years and am very disappointed with the product. Naturally, I have not received a response of any kind.    I strongly suggest anyone considering buying a Samsung microwave to look elsewhere. They are not built to last and getting service after the sale from them is impossible.</t>
  </si>
  <si>
    <t>8/18/2014</t>
  </si>
  <si>
    <t>R1Z3MSC8KV6GK2</t>
  </si>
  <si>
    <t>Damaged Unit</t>
  </si>
  <si>
    <t>I would not recommend buying an appliance such as a microwave through Amazon.  Upon receipt of this item I had no idea that it had concealed damage.  Two days after receipt I elected to install the unit.  I noticed that the bottom corner of the door had a nice dent, but was something that I could live with, rather then deal with the agony of a return.  After installing the unit the door would not stay closed.  After looking the door over, I noticed that the clips where broken that hold it closed.  Totally frustrated at this point.  I have received a return mailing label and MRA number, but this will cost me $50 to ship back.  The unit was not shipped in no box, just corner molding, foam end caps, and shrink wrap &amp;#34;No Original Packaging&amp;#34;.  When it was all said and done, I bought the identical microwave under the Kenmore label from Sears for $100 less.  Multiple emails to Amazon on the return freight with no response.  This was a headache that I really didn't need.  I have purchased numerous items from Amazon in the past with no problems. This is a product category that would be best served by a professional retailer.</t>
  </si>
  <si>
    <t>1/4/2014</t>
  </si>
  <si>
    <t>R2RSM3EBCFF2F4</t>
  </si>
  <si>
    <t>Looks good but always broken</t>
  </si>
  <si>
    <t>If you are by nature an angry person this is the microwave for you, as trying to use it will do nothing but make you angry.  If you pound on it just the right way, it will work for week or two, then quit. It worked for about a year, then started shorting out.  I had it repaired, but the repair only lasted about two months.  It's only few years old and hasn't been used much but it's already worn out the door latch is loose and won't close.  The warranty is only a year, which is no doubt how Bosche stays in business.  Stay away.</t>
  </si>
  <si>
    <t>1/2/2014</t>
  </si>
  <si>
    <t>R3VGAWX291HIJO</t>
  </si>
  <si>
    <t>Perfect Fit</t>
  </si>
  <si>
    <t>I got this to save counterspace and the fact I only use the microwave for reheating small meals and popcorn.  It performs these functions perfectly.  It may not have the most power but if another 30-60 seconds of reheating time is going to throw your day off, you have bigger problems than this microwave.</t>
  </si>
  <si>
    <t>6/24/2013</t>
  </si>
  <si>
    <t>R3BHX8W8UL1U6I</t>
  </si>
  <si>
    <t>3-month life, warranty worthless</t>
  </si>
  <si>
    <t>I bought this microwave August 2012. It died November. The operator's manual stated that, to avoid trip charges, I should take it GE Customer Care services and pick it up following service. Called up 1-800-GECARES, as given in the manual, to inquire on where to take it for service. There was no option to do that. They want to make a service call and charge $80 trip fee.&lt;br /&gt;&lt;br /&gt;Stay away from GE Products. They're defective and service is poor.</t>
  </si>
  <si>
    <t>12/4/2012</t>
  </si>
  <si>
    <t>R21MU2OQEORI07</t>
  </si>
  <si>
    <t>Broke after less than 2 years</t>
  </si>
  <si>
    <t>Keypad error SE.  $185 to repair.  I'm getting a new microwave, but can't seem to find a good review on any of them from someone who had it more than 1 year.</t>
  </si>
  <si>
    <t>9/11/2012</t>
  </si>
  <si>
    <t>R3DTAGSZ8HL6XM</t>
  </si>
  <si>
    <t>Failure at 16 months</t>
  </si>
  <si>
    <t>Our JES2251SJ02 lasted 4 months past the 12 month warranty. The inverter blew and the cost for a replacement inverter was $225, a new JES2251SJ02 is $258 so were trashing it. GE is sending us a $100 credit check good only for another GE appliance. The repair man recommended buying the cheapest microwave available and getting the extended warranty on any appliance. Everything out there is trash, said he. I'm afraid he is right.</t>
  </si>
  <si>
    <t>2/29/2012</t>
  </si>
  <si>
    <t>R1U4UEV73CGXII</t>
  </si>
  <si>
    <t>Ministerdwf</t>
  </si>
  <si>
    <t>Wow, Wow, Wow! I was somewhat concerned about purchasing a microwave over the internet, but how great it was. I was even more than satisfied with the product it looks wonderful and works great as well. The price was less than the one we saw in the store and the delivery time was faster than what the computer stated. I had it install the same day and I am very happy about this product and the overall purchase. I know you will too.</t>
  </si>
  <si>
    <t>10/16/2011</t>
  </si>
  <si>
    <t>RW6KWOQG3UODI</t>
  </si>
  <si>
    <t>Very disapointed</t>
  </si>
  <si>
    <t>I have been shipped TWO of these microwaves and they were both DOA. Different issues. Sharp might consider testing them before they leave the factory. I won't purchase another sharp microwave. The customer service was slow and did nothing to help me. I could haul it to a local service center and they said that the tech might be able to fix it while I waited but I've been to enough service centers to know that this is not likely. I'm not happy at all.</t>
  </si>
  <si>
    <t>5/6/2011</t>
  </si>
  <si>
    <t>RAK1CJC39CZP7</t>
  </si>
  <si>
    <t>Outstanding!</t>
  </si>
  <si>
    <t>My Sharp drawer microwave is so much more than I even hoped for.  It is convenient.  The button to open and button to close OR easy pull to open or easy nudge to close and it finishes opening or closing by itself!  Love that!  I had to REPROGRAM myself to go easy to get it opening or closing, then let it finish all by itself.  I was impatient because it takes 2 seconds rather than 1/2 second that I used on my previous microwave to jerk it open or slam it shut.  It's good for me to slow down for 2 seconds!  There are more single cook options than I have used yet. I really like the push START once to get one minute cook time, 2 pushes for 2 minutes, etc.  Can do the same to add a minute while cooking.  SENSOR REHEAT and SENSOR COOK buttons are useful, but as in prior microwaves, I have to still keep a check on how it's cooking.  It seems to cook evenly, but I probably will get a windup turntable if I can still find one.    It holds a 9x13 pan with room to spare.  The 1000W power cooks fast.  Love it!  Love it!  Love it!</t>
  </si>
  <si>
    <t>4/18/2011</t>
  </si>
  <si>
    <t>R1VF8GNGJWYO4P</t>
  </si>
  <si>
    <t>Don't buy it</t>
  </si>
  <si>
    <t>I've had this mic for just over a year, and as with others, it just started turning on by itself this week. Fire hazard! Thank God I was home the first time it did it. It's 2.30am and it just woke me up by coming on again. Spooky to say the least, dangerous to say the most. I can't keep it plugged in anymore, and I assume, based on others' experience that I'm reading online, that it is no longer safe and I will have to get rid of it. What a rip off.</t>
  </si>
  <si>
    <t>7/16/2010</t>
  </si>
  <si>
    <t>R3DKKKQBK23J5S</t>
  </si>
  <si>
    <t>Beginning awesome - couple of years later - JUNK!</t>
  </si>
  <si>
    <t>I bought this microwave a few years back. Broke a year ago, waited a year to get it fix. This morning technician replaced inverter, worked......than he noticed it was on and off heating. Didn't warm up a cup of water. Told me the magnetron would need to be replaced. All about $500. STAY AWAY! Can't believe I spent $1,000 on this and 3 years later it's near the curb.......damn.....what an idiot I am....thanks Whirlpool...</t>
  </si>
  <si>
    <t>4/15/2010</t>
  </si>
  <si>
    <t>R24CRKA4F2HHPN</t>
  </si>
  <si>
    <t>Delighted overall</t>
  </si>
  <si>
    <t>For the price I don't think you can beat this Sharp microwave.  I just wanted a basic microwave that did the job.  I was replacing a countertop micro that was rated at 1200 watts and I was concerned that the rated 950 watts of the Sharp would be inadequate.  My fears were groundless as the Sharp functions every bit as fast the older one.  I like the sleek appearance without a protruding door handle.  They recommend two people to mount this oven, however since I didn't have help available I was able to easily mount it myself with a little thought.  If I were to rate it down for anything it would be that the mounting instructions are confusing in a couple of areas, mainly in the venting info.  All-in-all a good buy.</t>
  </si>
  <si>
    <t>2/29/2008</t>
  </si>
  <si>
    <t>R2LC3SD0GB69EE</t>
  </si>
  <si>
    <t>Great Microwave</t>
  </si>
  <si>
    <t>We purchased this itme for a family member for Christmas. They love it. Said its the best microwave they ever had. They love the one touch features as well as the large cooking area. Would recommend if you want a dependable and spacious microwave.</t>
  </si>
  <si>
    <t>12/31/2007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</si>
</sst>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charset val="134"/>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P200"/>
  <sheetViews>
    <sheetView workbookViewId="0">
      <selection activeCell="D18" sqref="D18"/>
    </sheetView>
  </sheetViews>
  <sheetFormatPr defaultColWidth="8.6640625" defaultRowHeight="13.8" x14ac:dyDescent="0.25"/>
  <sheetData>
    <row r="1" spans="1:16" x14ac:dyDescent="0.25">
      <c r="A1" t="s">
        <v>1</v>
      </c>
      <c r="B1" t="s">
        <v>2</v>
      </c>
      <c r="C1" t="s">
        <v>3</v>
      </c>
      <c r="D1" t="s">
        <v>4</v>
      </c>
      <c r="E1" t="s">
        <v>5</v>
      </c>
      <c r="F1" t="s">
        <v>7</v>
      </c>
      <c r="G1" t="s">
        <v>8</v>
      </c>
      <c r="H1" t="s">
        <v>9</v>
      </c>
      <c r="I1" t="s">
        <v>11</v>
      </c>
      <c r="J1" t="s">
        <v>12</v>
      </c>
      <c r="K1" t="s">
        <v>13</v>
      </c>
      <c r="L1" t="s">
        <v>14</v>
      </c>
      <c r="M1" t="e">
        <f>F1-3</f>
        <v>#VALUE!</v>
      </c>
      <c r="N1" t="e">
        <f>2*G1-H1+1</f>
        <v>#VALUE!</v>
      </c>
      <c r="O1" t="e">
        <f t="shared" ref="O1:O64" si="0">N1*M1</f>
        <v>#VALUE!</v>
      </c>
      <c r="P1" t="e">
        <f t="shared" ref="P1:P64" si="1">ABS(O1)</f>
        <v>#VALUE!</v>
      </c>
    </row>
    <row r="2" spans="1:16" x14ac:dyDescent="0.25">
      <c r="A2" s="1">
        <v>53035876</v>
      </c>
      <c r="B2" s="1" t="s">
        <v>16</v>
      </c>
      <c r="C2" s="1" t="s">
        <v>17</v>
      </c>
      <c r="D2" s="1">
        <v>692404913</v>
      </c>
      <c r="E2" s="1" t="s">
        <v>18</v>
      </c>
      <c r="F2" s="1">
        <v>5</v>
      </c>
      <c r="G2" s="1">
        <v>814</v>
      </c>
      <c r="H2" s="1">
        <v>848</v>
      </c>
      <c r="I2" s="1" t="s">
        <v>21</v>
      </c>
      <c r="J2" s="1" t="s">
        <v>22</v>
      </c>
      <c r="K2" s="1" t="s">
        <v>23</v>
      </c>
      <c r="L2" s="1" t="s">
        <v>24</v>
      </c>
      <c r="M2" s="1">
        <f>F2-3</f>
        <v>2</v>
      </c>
      <c r="N2" s="1">
        <f>2*G2-H2+1</f>
        <v>781</v>
      </c>
      <c r="O2" s="1">
        <f t="shared" si="0"/>
        <v>1562</v>
      </c>
      <c r="P2" s="1">
        <f t="shared" si="1"/>
        <v>1562</v>
      </c>
    </row>
    <row r="3" spans="1:16" x14ac:dyDescent="0.25">
      <c r="A3" s="1">
        <v>20365751</v>
      </c>
      <c r="B3" s="1" t="s">
        <v>25</v>
      </c>
      <c r="C3" s="1" t="s">
        <v>26</v>
      </c>
      <c r="D3" s="1">
        <v>423421857</v>
      </c>
      <c r="E3" s="1" t="s">
        <v>27</v>
      </c>
      <c r="F3" s="1">
        <v>5</v>
      </c>
      <c r="G3" s="1">
        <v>372</v>
      </c>
      <c r="H3" s="1">
        <v>380</v>
      </c>
      <c r="I3" s="1" t="s">
        <v>21</v>
      </c>
      <c r="J3" s="1" t="s">
        <v>28</v>
      </c>
      <c r="K3" s="1" t="s">
        <v>29</v>
      </c>
      <c r="L3" s="1" t="s">
        <v>30</v>
      </c>
      <c r="M3" s="1">
        <f>F3-3</f>
        <v>2</v>
      </c>
      <c r="N3" s="1">
        <f>2*G3-H3+1</f>
        <v>365</v>
      </c>
      <c r="O3" s="1">
        <f t="shared" si="0"/>
        <v>730</v>
      </c>
      <c r="P3" s="1">
        <f t="shared" si="1"/>
        <v>730</v>
      </c>
    </row>
    <row r="4" spans="1:16" hidden="1" x14ac:dyDescent="0.25">
      <c r="A4" s="1">
        <v>47340523</v>
      </c>
      <c r="B4" s="1" t="s">
        <v>31</v>
      </c>
      <c r="C4" s="1" t="s">
        <v>32</v>
      </c>
      <c r="D4" s="1">
        <v>423421857</v>
      </c>
      <c r="E4" s="1" t="s">
        <v>27</v>
      </c>
      <c r="F4" s="1">
        <v>5</v>
      </c>
      <c r="G4" s="1">
        <v>345</v>
      </c>
      <c r="H4" s="1">
        <v>374</v>
      </c>
      <c r="I4" s="1" t="s">
        <v>20</v>
      </c>
      <c r="J4" s="1" t="s">
        <v>33</v>
      </c>
      <c r="K4" s="1" t="s">
        <v>34</v>
      </c>
      <c r="L4" s="1" t="s">
        <v>35</v>
      </c>
      <c r="M4" s="1">
        <f>F4-3</f>
        <v>2</v>
      </c>
      <c r="N4" s="1">
        <f>2*G4-H4+1</f>
        <v>317</v>
      </c>
      <c r="O4" s="1">
        <f t="shared" si="0"/>
        <v>634</v>
      </c>
      <c r="P4" s="1">
        <f t="shared" si="1"/>
        <v>634</v>
      </c>
    </row>
    <row r="5" spans="1:16" x14ac:dyDescent="0.25">
      <c r="A5" s="1">
        <v>36356690</v>
      </c>
      <c r="B5" s="1" t="s">
        <v>36</v>
      </c>
      <c r="C5" s="1" t="s">
        <v>37</v>
      </c>
      <c r="D5" s="1">
        <v>242727854</v>
      </c>
      <c r="E5" s="1" t="s">
        <v>38</v>
      </c>
      <c r="F5" s="1">
        <v>1</v>
      </c>
      <c r="G5" s="1">
        <v>184</v>
      </c>
      <c r="H5" s="1">
        <v>189</v>
      </c>
      <c r="I5" s="1" t="s">
        <v>21</v>
      </c>
      <c r="J5" s="1" t="s">
        <v>39</v>
      </c>
      <c r="K5" s="1" t="s">
        <v>40</v>
      </c>
      <c r="L5" s="1" t="s">
        <v>41</v>
      </c>
      <c r="M5" s="1">
        <f>F5-3</f>
        <v>-2</v>
      </c>
      <c r="N5" s="1">
        <f>2*G5-H5+1</f>
        <v>180</v>
      </c>
      <c r="O5" s="1">
        <f t="shared" si="0"/>
        <v>-360</v>
      </c>
      <c r="P5" s="1">
        <f t="shared" si="1"/>
        <v>360</v>
      </c>
    </row>
    <row r="6" spans="1:16" x14ac:dyDescent="0.25">
      <c r="A6" s="1">
        <v>46434158</v>
      </c>
      <c r="B6" s="1" t="s">
        <v>42</v>
      </c>
      <c r="C6" s="1" t="s">
        <v>43</v>
      </c>
      <c r="D6" s="1">
        <v>295520151</v>
      </c>
      <c r="E6" s="1" t="s">
        <v>44</v>
      </c>
      <c r="F6" s="1">
        <v>5</v>
      </c>
      <c r="G6" s="1">
        <v>169</v>
      </c>
      <c r="H6" s="1">
        <v>177</v>
      </c>
      <c r="I6" s="1" t="s">
        <v>21</v>
      </c>
      <c r="J6" s="1" t="s">
        <v>45</v>
      </c>
      <c r="K6" s="1" t="s">
        <v>46</v>
      </c>
      <c r="L6" s="1" t="s">
        <v>47</v>
      </c>
      <c r="M6" s="1">
        <f>F6-3</f>
        <v>2</v>
      </c>
      <c r="N6" s="1">
        <f>2*G6-H6+1</f>
        <v>162</v>
      </c>
      <c r="O6" s="1">
        <f t="shared" si="0"/>
        <v>324</v>
      </c>
      <c r="P6" s="1">
        <f t="shared" si="1"/>
        <v>324</v>
      </c>
    </row>
    <row r="7" spans="1:16" hidden="1" x14ac:dyDescent="0.25">
      <c r="A7" s="1">
        <v>49532825</v>
      </c>
      <c r="B7" s="1" t="s">
        <v>48</v>
      </c>
      <c r="C7" s="1" t="s">
        <v>49</v>
      </c>
      <c r="D7" s="1">
        <v>523301568</v>
      </c>
      <c r="E7" s="1" t="s">
        <v>50</v>
      </c>
      <c r="F7" s="1">
        <v>5</v>
      </c>
      <c r="G7" s="1">
        <v>131</v>
      </c>
      <c r="H7" s="1">
        <v>134</v>
      </c>
      <c r="I7" s="1" t="s">
        <v>20</v>
      </c>
      <c r="J7" s="1" t="s">
        <v>51</v>
      </c>
      <c r="K7" s="1" t="s">
        <v>52</v>
      </c>
      <c r="L7" s="1" t="s">
        <v>53</v>
      </c>
      <c r="M7" s="1">
        <f>F7-3</f>
        <v>2</v>
      </c>
      <c r="N7" s="1">
        <f>2*G7-H7+1</f>
        <v>129</v>
      </c>
      <c r="O7" s="1">
        <f t="shared" si="0"/>
        <v>258</v>
      </c>
      <c r="P7" s="1">
        <f t="shared" si="1"/>
        <v>258</v>
      </c>
    </row>
    <row r="8" spans="1:16" x14ac:dyDescent="0.25">
      <c r="A8" s="1">
        <v>39699233</v>
      </c>
      <c r="B8" s="1" t="s">
        <v>54</v>
      </c>
      <c r="C8" s="1" t="s">
        <v>55</v>
      </c>
      <c r="D8" s="1">
        <v>464779766</v>
      </c>
      <c r="E8" s="1" t="s">
        <v>56</v>
      </c>
      <c r="F8" s="1">
        <v>5</v>
      </c>
      <c r="G8" s="1">
        <v>116</v>
      </c>
      <c r="H8" s="1">
        <v>122</v>
      </c>
      <c r="I8" s="1" t="s">
        <v>21</v>
      </c>
      <c r="J8" s="1" t="s">
        <v>57</v>
      </c>
      <c r="K8" s="1" t="s">
        <v>58</v>
      </c>
      <c r="L8" s="1" t="s">
        <v>59</v>
      </c>
      <c r="M8" s="1">
        <f>F8-3</f>
        <v>2</v>
      </c>
      <c r="N8" s="1">
        <f>2*G8-H8+1</f>
        <v>111</v>
      </c>
      <c r="O8" s="1">
        <f t="shared" si="0"/>
        <v>222</v>
      </c>
      <c r="P8" s="1">
        <f t="shared" si="1"/>
        <v>222</v>
      </c>
    </row>
    <row r="9" spans="1:16" hidden="1" x14ac:dyDescent="0.25">
      <c r="A9" s="1">
        <v>14206333</v>
      </c>
      <c r="B9" s="1" t="s">
        <v>60</v>
      </c>
      <c r="C9" s="1" t="s">
        <v>61</v>
      </c>
      <c r="D9" s="1">
        <v>771401205</v>
      </c>
      <c r="E9" s="1" t="s">
        <v>62</v>
      </c>
      <c r="F9" s="1">
        <v>5</v>
      </c>
      <c r="G9" s="1">
        <v>116</v>
      </c>
      <c r="H9" s="1">
        <v>122</v>
      </c>
      <c r="I9" s="1" t="s">
        <v>20</v>
      </c>
      <c r="J9" s="1" t="s">
        <v>63</v>
      </c>
      <c r="K9" s="1" t="s">
        <v>64</v>
      </c>
      <c r="L9" s="1" t="s">
        <v>65</v>
      </c>
      <c r="M9" s="1">
        <f>F9-3</f>
        <v>2</v>
      </c>
      <c r="N9" s="1">
        <f>2*G9-H9+1</f>
        <v>111</v>
      </c>
      <c r="O9" s="1">
        <f t="shared" si="0"/>
        <v>222</v>
      </c>
      <c r="P9" s="1">
        <f t="shared" si="1"/>
        <v>222</v>
      </c>
    </row>
    <row r="10" spans="1:16" x14ac:dyDescent="0.25">
      <c r="A10" s="1">
        <v>52989643</v>
      </c>
      <c r="B10" s="1" t="s">
        <v>66</v>
      </c>
      <c r="C10" s="1" t="s">
        <v>67</v>
      </c>
      <c r="D10" s="1">
        <v>459626087</v>
      </c>
      <c r="E10" s="1" t="s">
        <v>68</v>
      </c>
      <c r="F10" s="1">
        <v>5</v>
      </c>
      <c r="G10" s="1">
        <v>122</v>
      </c>
      <c r="H10" s="1">
        <v>135</v>
      </c>
      <c r="I10" s="1" t="s">
        <v>21</v>
      </c>
      <c r="J10" s="1" t="s">
        <v>69</v>
      </c>
      <c r="K10" s="1" t="s">
        <v>70</v>
      </c>
      <c r="L10" s="1" t="s">
        <v>71</v>
      </c>
      <c r="M10" s="1">
        <f>F10-3</f>
        <v>2</v>
      </c>
      <c r="N10" s="1">
        <f>2*G10-H10+1</f>
        <v>110</v>
      </c>
      <c r="O10" s="1">
        <f t="shared" si="0"/>
        <v>220</v>
      </c>
      <c r="P10" s="1">
        <f t="shared" si="1"/>
        <v>220</v>
      </c>
    </row>
    <row r="11" spans="1:16" x14ac:dyDescent="0.25">
      <c r="A11" s="1">
        <v>47914576</v>
      </c>
      <c r="B11" s="1" t="s">
        <v>72</v>
      </c>
      <c r="C11" s="1" t="s">
        <v>17</v>
      </c>
      <c r="D11" s="1">
        <v>692404913</v>
      </c>
      <c r="E11" s="1" t="s">
        <v>18</v>
      </c>
      <c r="F11" s="1">
        <v>5</v>
      </c>
      <c r="G11" s="1">
        <v>104</v>
      </c>
      <c r="H11" s="1">
        <v>117</v>
      </c>
      <c r="I11" s="1" t="s">
        <v>21</v>
      </c>
      <c r="J11" s="1" t="s">
        <v>73</v>
      </c>
      <c r="K11" s="1" t="s">
        <v>74</v>
      </c>
      <c r="L11" s="1" t="s">
        <v>75</v>
      </c>
      <c r="M11" s="1">
        <f>F11-3</f>
        <v>2</v>
      </c>
      <c r="N11" s="1">
        <f>2*G11-H11+1</f>
        <v>92</v>
      </c>
      <c r="O11" s="1">
        <f t="shared" si="0"/>
        <v>184</v>
      </c>
      <c r="P11" s="1">
        <f t="shared" si="1"/>
        <v>184</v>
      </c>
    </row>
    <row r="12" spans="1:16" x14ac:dyDescent="0.25">
      <c r="A12" s="1">
        <v>50768776</v>
      </c>
      <c r="B12" s="1" t="s">
        <v>76</v>
      </c>
      <c r="C12" s="1" t="s">
        <v>37</v>
      </c>
      <c r="D12" s="1">
        <v>242727854</v>
      </c>
      <c r="E12" s="1" t="s">
        <v>38</v>
      </c>
      <c r="F12" s="1">
        <v>5</v>
      </c>
      <c r="G12" s="1">
        <v>95</v>
      </c>
      <c r="H12" s="1">
        <v>100</v>
      </c>
      <c r="I12" s="1" t="s">
        <v>21</v>
      </c>
      <c r="J12" s="1" t="s">
        <v>77</v>
      </c>
      <c r="K12" s="1" t="s">
        <v>78</v>
      </c>
      <c r="L12" s="1" t="s">
        <v>79</v>
      </c>
      <c r="M12" s="1">
        <f>F12-3</f>
        <v>2</v>
      </c>
      <c r="N12" s="1">
        <f>2*G12-H12+1</f>
        <v>91</v>
      </c>
      <c r="O12" s="1">
        <f t="shared" si="0"/>
        <v>182</v>
      </c>
      <c r="P12" s="1">
        <f t="shared" si="1"/>
        <v>182</v>
      </c>
    </row>
    <row r="13" spans="1:16" hidden="1" x14ac:dyDescent="0.25">
      <c r="A13" s="1">
        <v>30558664</v>
      </c>
      <c r="B13" s="1" t="s">
        <v>80</v>
      </c>
      <c r="C13" s="1" t="s">
        <v>81</v>
      </c>
      <c r="D13" s="1">
        <v>305608994</v>
      </c>
      <c r="E13" s="1" t="s">
        <v>82</v>
      </c>
      <c r="F13" s="1">
        <v>5</v>
      </c>
      <c r="G13" s="1">
        <v>93</v>
      </c>
      <c r="H13" s="1">
        <v>98</v>
      </c>
      <c r="I13" s="1" t="s">
        <v>20</v>
      </c>
      <c r="J13" s="1" t="s">
        <v>83</v>
      </c>
      <c r="K13" s="1" t="s">
        <v>84</v>
      </c>
      <c r="L13" s="1" t="s">
        <v>85</v>
      </c>
      <c r="M13" s="1">
        <f>F13-3</f>
        <v>2</v>
      </c>
      <c r="N13" s="1">
        <f>2*G13-H13+1</f>
        <v>89</v>
      </c>
      <c r="O13" s="1">
        <f t="shared" si="0"/>
        <v>178</v>
      </c>
      <c r="P13" s="1">
        <f t="shared" si="1"/>
        <v>178</v>
      </c>
    </row>
    <row r="14" spans="1:16" hidden="1" x14ac:dyDescent="0.25">
      <c r="A14" s="1">
        <v>23283986</v>
      </c>
      <c r="B14" s="1" t="s">
        <v>86</v>
      </c>
      <c r="C14" s="1" t="s">
        <v>32</v>
      </c>
      <c r="D14" s="1">
        <v>423421857</v>
      </c>
      <c r="E14" s="1" t="s">
        <v>27</v>
      </c>
      <c r="F14" s="1">
        <v>5</v>
      </c>
      <c r="G14" s="1">
        <v>95</v>
      </c>
      <c r="H14" s="1">
        <v>106</v>
      </c>
      <c r="I14" s="1" t="s">
        <v>20</v>
      </c>
      <c r="J14" s="1" t="s">
        <v>87</v>
      </c>
      <c r="K14" s="1" t="s">
        <v>88</v>
      </c>
      <c r="L14" s="1" t="s">
        <v>89</v>
      </c>
      <c r="M14" s="1">
        <f>F14-3</f>
        <v>2</v>
      </c>
      <c r="N14" s="1">
        <f>2*G14-H14+1</f>
        <v>85</v>
      </c>
      <c r="O14" s="1">
        <f t="shared" si="0"/>
        <v>170</v>
      </c>
      <c r="P14" s="1">
        <f t="shared" si="1"/>
        <v>170</v>
      </c>
    </row>
    <row r="15" spans="1:16" hidden="1" x14ac:dyDescent="0.25">
      <c r="A15" s="1">
        <v>47717440</v>
      </c>
      <c r="B15" s="1" t="s">
        <v>90</v>
      </c>
      <c r="C15" s="1" t="s">
        <v>32</v>
      </c>
      <c r="D15" s="1">
        <v>423421857</v>
      </c>
      <c r="E15" s="1" t="s">
        <v>27</v>
      </c>
      <c r="F15" s="1">
        <v>5</v>
      </c>
      <c r="G15" s="1">
        <v>96</v>
      </c>
      <c r="H15" s="1">
        <v>111</v>
      </c>
      <c r="I15" s="1" t="s">
        <v>20</v>
      </c>
      <c r="J15" s="1" t="s">
        <v>91</v>
      </c>
      <c r="K15" s="1" t="s">
        <v>92</v>
      </c>
      <c r="L15" s="1" t="s">
        <v>93</v>
      </c>
      <c r="M15" s="1">
        <f>F15-3</f>
        <v>2</v>
      </c>
      <c r="N15" s="1">
        <f>2*G15-H15+1</f>
        <v>82</v>
      </c>
      <c r="O15" s="1">
        <f t="shared" si="0"/>
        <v>164</v>
      </c>
      <c r="P15" s="1">
        <f t="shared" si="1"/>
        <v>164</v>
      </c>
    </row>
    <row r="16" spans="1:16" x14ac:dyDescent="0.25">
      <c r="A16" s="1">
        <v>40721534</v>
      </c>
      <c r="B16" s="1" t="s">
        <v>94</v>
      </c>
      <c r="C16" s="1" t="s">
        <v>37</v>
      </c>
      <c r="D16" s="1">
        <v>242727854</v>
      </c>
      <c r="E16" s="1" t="s">
        <v>38</v>
      </c>
      <c r="F16" s="1">
        <v>1</v>
      </c>
      <c r="G16" s="1">
        <v>87</v>
      </c>
      <c r="H16" s="1">
        <v>94</v>
      </c>
      <c r="I16" s="1" t="s">
        <v>21</v>
      </c>
      <c r="J16" s="1" t="s">
        <v>95</v>
      </c>
      <c r="K16" s="1" t="s">
        <v>96</v>
      </c>
      <c r="L16" s="1" t="s">
        <v>97</v>
      </c>
      <c r="M16" s="1">
        <f>F16-3</f>
        <v>-2</v>
      </c>
      <c r="N16" s="1">
        <f>2*G16-H16+1</f>
        <v>81</v>
      </c>
      <c r="O16" s="1">
        <f t="shared" si="0"/>
        <v>-162</v>
      </c>
      <c r="P16" s="1">
        <f t="shared" si="1"/>
        <v>162</v>
      </c>
    </row>
    <row r="17" spans="1:16" x14ac:dyDescent="0.25">
      <c r="A17" s="1">
        <v>41774971</v>
      </c>
      <c r="B17" s="1" t="s">
        <v>98</v>
      </c>
      <c r="C17" s="1" t="s">
        <v>99</v>
      </c>
      <c r="D17" s="1">
        <v>981162112</v>
      </c>
      <c r="E17" s="1" t="s">
        <v>100</v>
      </c>
      <c r="F17" s="1">
        <v>5</v>
      </c>
      <c r="G17" s="1">
        <v>69</v>
      </c>
      <c r="H17" s="1">
        <v>72</v>
      </c>
      <c r="I17" s="1" t="s">
        <v>21</v>
      </c>
      <c r="J17" s="1" t="s">
        <v>101</v>
      </c>
      <c r="K17" s="1" t="s">
        <v>102</v>
      </c>
      <c r="L17" s="1" t="s">
        <v>103</v>
      </c>
      <c r="M17" s="1">
        <f>F17-3</f>
        <v>2</v>
      </c>
      <c r="N17" s="1">
        <f>2*G17-H17+1</f>
        <v>67</v>
      </c>
      <c r="O17" s="1">
        <f t="shared" si="0"/>
        <v>134</v>
      </c>
      <c r="P17" s="1">
        <f t="shared" si="1"/>
        <v>134</v>
      </c>
    </row>
    <row r="18" spans="1:16" x14ac:dyDescent="0.25">
      <c r="A18" s="1">
        <v>29800061</v>
      </c>
      <c r="B18" s="1" t="s">
        <v>104</v>
      </c>
      <c r="C18" s="1" t="s">
        <v>105</v>
      </c>
      <c r="D18" s="1">
        <v>542519500</v>
      </c>
      <c r="E18" s="1" t="s">
        <v>106</v>
      </c>
      <c r="F18" s="1">
        <v>5</v>
      </c>
      <c r="G18" s="1">
        <v>63</v>
      </c>
      <c r="H18" s="1">
        <v>65</v>
      </c>
      <c r="I18" s="1" t="s">
        <v>21</v>
      </c>
      <c r="J18" s="1" t="s">
        <v>107</v>
      </c>
      <c r="K18" s="1" t="s">
        <v>108</v>
      </c>
      <c r="L18" s="1" t="s">
        <v>109</v>
      </c>
      <c r="M18" s="1">
        <f>F18-3</f>
        <v>2</v>
      </c>
      <c r="N18" s="1">
        <f>2*G18-H18+1</f>
        <v>62</v>
      </c>
      <c r="O18" s="1">
        <f t="shared" si="0"/>
        <v>124</v>
      </c>
      <c r="P18" s="1">
        <f t="shared" si="1"/>
        <v>124</v>
      </c>
    </row>
    <row r="19" spans="1:16" hidden="1" x14ac:dyDescent="0.25">
      <c r="A19" s="1">
        <v>21430199</v>
      </c>
      <c r="B19" s="1" t="s">
        <v>110</v>
      </c>
      <c r="C19" s="1" t="s">
        <v>111</v>
      </c>
      <c r="D19" s="1">
        <v>423421857</v>
      </c>
      <c r="E19" s="1" t="s">
        <v>27</v>
      </c>
      <c r="F19" s="1">
        <v>4</v>
      </c>
      <c r="G19" s="1">
        <v>134</v>
      </c>
      <c r="H19" s="1">
        <v>147</v>
      </c>
      <c r="I19" s="1" t="s">
        <v>20</v>
      </c>
      <c r="J19" s="1" t="s">
        <v>112</v>
      </c>
      <c r="K19" s="1" t="s">
        <v>113</v>
      </c>
      <c r="L19" s="1" t="s">
        <v>114</v>
      </c>
      <c r="M19" s="1">
        <f>F19-3</f>
        <v>1</v>
      </c>
      <c r="N19" s="1">
        <f>2*G19-H19+1</f>
        <v>122</v>
      </c>
      <c r="O19" s="1">
        <f t="shared" si="0"/>
        <v>122</v>
      </c>
      <c r="P19" s="1">
        <f t="shared" si="1"/>
        <v>122</v>
      </c>
    </row>
    <row r="20" spans="1:16" hidden="1" x14ac:dyDescent="0.25">
      <c r="A20" s="1">
        <v>33955997</v>
      </c>
      <c r="B20" s="1" t="s">
        <v>115</v>
      </c>
      <c r="C20" s="1" t="s">
        <v>116</v>
      </c>
      <c r="D20" s="1">
        <v>565072108</v>
      </c>
      <c r="E20" s="1" t="s">
        <v>117</v>
      </c>
      <c r="F20" s="1">
        <v>1</v>
      </c>
      <c r="G20" s="1">
        <v>60</v>
      </c>
      <c r="H20" s="1">
        <v>63</v>
      </c>
      <c r="I20" s="1" t="s">
        <v>20</v>
      </c>
      <c r="J20" s="1" t="s">
        <v>118</v>
      </c>
      <c r="K20" s="1" t="s">
        <v>119</v>
      </c>
      <c r="L20" s="1" t="s">
        <v>120</v>
      </c>
      <c r="M20" s="1">
        <f>F20-3</f>
        <v>-2</v>
      </c>
      <c r="N20" s="1">
        <f>2*G20-H20+1</f>
        <v>58</v>
      </c>
      <c r="O20" s="1">
        <f t="shared" si="0"/>
        <v>-116</v>
      </c>
      <c r="P20" s="1">
        <f t="shared" si="1"/>
        <v>116</v>
      </c>
    </row>
    <row r="21" spans="1:16" x14ac:dyDescent="0.25">
      <c r="A21" s="1">
        <v>51887886</v>
      </c>
      <c r="B21" s="1" t="s">
        <v>121</v>
      </c>
      <c r="C21" s="1" t="s">
        <v>122</v>
      </c>
      <c r="D21" s="1">
        <v>565072108</v>
      </c>
      <c r="E21" s="1" t="s">
        <v>117</v>
      </c>
      <c r="F21" s="1">
        <v>1</v>
      </c>
      <c r="G21" s="1">
        <v>63</v>
      </c>
      <c r="H21" s="1">
        <v>69</v>
      </c>
      <c r="I21" s="1" t="s">
        <v>21</v>
      </c>
      <c r="J21" s="1" t="s">
        <v>123</v>
      </c>
      <c r="K21" s="1" t="s">
        <v>124</v>
      </c>
      <c r="L21" s="1" t="s">
        <v>125</v>
      </c>
      <c r="M21" s="1">
        <f>F21-3</f>
        <v>-2</v>
      </c>
      <c r="N21" s="1">
        <f>2*G21-H21+1</f>
        <v>58</v>
      </c>
      <c r="O21" s="1">
        <f t="shared" si="0"/>
        <v>-116</v>
      </c>
      <c r="P21" s="1">
        <f t="shared" si="1"/>
        <v>116</v>
      </c>
    </row>
    <row r="22" spans="1:16" hidden="1" x14ac:dyDescent="0.25">
      <c r="A22" s="1">
        <v>41724295</v>
      </c>
      <c r="B22" s="1" t="s">
        <v>126</v>
      </c>
      <c r="C22" s="1" t="s">
        <v>127</v>
      </c>
      <c r="D22" s="1">
        <v>423421857</v>
      </c>
      <c r="E22" s="1" t="s">
        <v>27</v>
      </c>
      <c r="F22" s="1">
        <v>4</v>
      </c>
      <c r="G22" s="1">
        <v>121</v>
      </c>
      <c r="H22" s="1">
        <v>133</v>
      </c>
      <c r="I22" s="1" t="s">
        <v>20</v>
      </c>
      <c r="J22" s="1" t="s">
        <v>128</v>
      </c>
      <c r="K22" s="1" t="s">
        <v>129</v>
      </c>
      <c r="L22" s="1" t="s">
        <v>130</v>
      </c>
      <c r="M22" s="1">
        <f>F22-3</f>
        <v>1</v>
      </c>
      <c r="N22" s="1">
        <f>2*G22-H22+1</f>
        <v>110</v>
      </c>
      <c r="O22" s="1">
        <f t="shared" si="0"/>
        <v>110</v>
      </c>
      <c r="P22" s="1">
        <f t="shared" si="1"/>
        <v>110</v>
      </c>
    </row>
    <row r="23" spans="1:16" hidden="1" x14ac:dyDescent="0.25">
      <c r="A23" s="1">
        <v>22752384</v>
      </c>
      <c r="B23" s="1" t="s">
        <v>131</v>
      </c>
      <c r="C23" s="1" t="s">
        <v>49</v>
      </c>
      <c r="D23" s="1">
        <v>523301568</v>
      </c>
      <c r="E23" s="1" t="s">
        <v>50</v>
      </c>
      <c r="F23" s="1">
        <v>5</v>
      </c>
      <c r="G23" s="1">
        <v>54</v>
      </c>
      <c r="H23" s="1">
        <v>55</v>
      </c>
      <c r="I23" s="1" t="s">
        <v>20</v>
      </c>
      <c r="J23" s="1" t="s">
        <v>132</v>
      </c>
      <c r="K23" s="1" t="s">
        <v>133</v>
      </c>
      <c r="L23" s="1" t="s">
        <v>134</v>
      </c>
      <c r="M23" s="1">
        <f>F23-3</f>
        <v>2</v>
      </c>
      <c r="N23" s="1">
        <f>2*G23-H23+1</f>
        <v>54</v>
      </c>
      <c r="O23" s="1">
        <f t="shared" si="0"/>
        <v>108</v>
      </c>
      <c r="P23" s="1">
        <f t="shared" si="1"/>
        <v>108</v>
      </c>
    </row>
    <row r="24" spans="1:16" x14ac:dyDescent="0.25">
      <c r="A24" s="1">
        <v>49235174</v>
      </c>
      <c r="B24" s="1" t="s">
        <v>135</v>
      </c>
      <c r="C24" s="1" t="s">
        <v>43</v>
      </c>
      <c r="D24" s="1">
        <v>295520151</v>
      </c>
      <c r="E24" s="1" t="s">
        <v>44</v>
      </c>
      <c r="F24" s="1">
        <v>1</v>
      </c>
      <c r="G24" s="1">
        <v>61</v>
      </c>
      <c r="H24" s="1">
        <v>69</v>
      </c>
      <c r="I24" s="1" t="s">
        <v>21</v>
      </c>
      <c r="J24" s="1" t="s">
        <v>136</v>
      </c>
      <c r="K24" s="1" t="s">
        <v>137</v>
      </c>
      <c r="L24" s="1" t="s">
        <v>138</v>
      </c>
      <c r="M24" s="1">
        <f>F24-3</f>
        <v>-2</v>
      </c>
      <c r="N24" s="1">
        <f>2*G24-H24+1</f>
        <v>54</v>
      </c>
      <c r="O24" s="1">
        <f t="shared" si="0"/>
        <v>-108</v>
      </c>
      <c r="P24" s="1">
        <f t="shared" si="1"/>
        <v>108</v>
      </c>
    </row>
    <row r="25" spans="1:16" x14ac:dyDescent="0.25">
      <c r="A25" s="1">
        <v>52999615</v>
      </c>
      <c r="B25" s="1" t="s">
        <v>139</v>
      </c>
      <c r="C25" s="1" t="s">
        <v>140</v>
      </c>
      <c r="D25" s="1">
        <v>943347999</v>
      </c>
      <c r="E25" s="1" t="s">
        <v>141</v>
      </c>
      <c r="F25" s="1">
        <v>1</v>
      </c>
      <c r="G25" s="1">
        <v>49</v>
      </c>
      <c r="H25" s="1">
        <v>49</v>
      </c>
      <c r="I25" s="1" t="s">
        <v>21</v>
      </c>
      <c r="J25" s="1" t="s">
        <v>142</v>
      </c>
      <c r="K25" s="1" t="s">
        <v>143</v>
      </c>
      <c r="L25" s="1" t="s">
        <v>144</v>
      </c>
      <c r="M25" s="1">
        <f>F25-3</f>
        <v>-2</v>
      </c>
      <c r="N25" s="1">
        <f>2*G25-H25+1</f>
        <v>50</v>
      </c>
      <c r="O25" s="1">
        <f t="shared" si="0"/>
        <v>-100</v>
      </c>
      <c r="P25" s="1">
        <f t="shared" si="1"/>
        <v>100</v>
      </c>
    </row>
    <row r="26" spans="1:16" x14ac:dyDescent="0.25">
      <c r="A26" s="1">
        <v>31752560</v>
      </c>
      <c r="B26" s="1" t="s">
        <v>145</v>
      </c>
      <c r="C26" s="1" t="s">
        <v>146</v>
      </c>
      <c r="D26" s="1">
        <v>827502283</v>
      </c>
      <c r="E26" s="1" t="s">
        <v>147</v>
      </c>
      <c r="F26" s="1">
        <v>5</v>
      </c>
      <c r="G26" s="1">
        <v>52</v>
      </c>
      <c r="H26" s="1">
        <v>56</v>
      </c>
      <c r="I26" s="1" t="s">
        <v>21</v>
      </c>
      <c r="J26" s="1" t="s">
        <v>148</v>
      </c>
      <c r="K26" s="1" t="s">
        <v>149</v>
      </c>
      <c r="L26" s="1" t="s">
        <v>150</v>
      </c>
      <c r="M26" s="1">
        <f>F26-3</f>
        <v>2</v>
      </c>
      <c r="N26" s="1">
        <f>2*G26-H26+1</f>
        <v>49</v>
      </c>
      <c r="O26" s="1">
        <f t="shared" si="0"/>
        <v>98</v>
      </c>
      <c r="P26" s="1">
        <f t="shared" si="1"/>
        <v>98</v>
      </c>
    </row>
    <row r="27" spans="1:16" hidden="1" x14ac:dyDescent="0.25">
      <c r="A27" s="1">
        <v>12341246</v>
      </c>
      <c r="B27" s="1" t="s">
        <v>151</v>
      </c>
      <c r="C27" s="1" t="s">
        <v>43</v>
      </c>
      <c r="D27" s="1">
        <v>295520151</v>
      </c>
      <c r="E27" s="1" t="s">
        <v>44</v>
      </c>
      <c r="F27" s="1">
        <v>5</v>
      </c>
      <c r="G27" s="1">
        <v>50</v>
      </c>
      <c r="H27" s="1">
        <v>54</v>
      </c>
      <c r="I27" s="1" t="s">
        <v>20</v>
      </c>
      <c r="J27" s="1" t="s">
        <v>152</v>
      </c>
      <c r="K27" s="1" t="s">
        <v>153</v>
      </c>
      <c r="L27" s="1" t="s">
        <v>154</v>
      </c>
      <c r="M27" s="1">
        <f>F27-3</f>
        <v>2</v>
      </c>
      <c r="N27" s="1">
        <f>2*G27-H27+1</f>
        <v>47</v>
      </c>
      <c r="O27" s="1">
        <f t="shared" si="0"/>
        <v>94</v>
      </c>
      <c r="P27" s="1">
        <f t="shared" si="1"/>
        <v>94</v>
      </c>
    </row>
    <row r="28" spans="1:16" x14ac:dyDescent="0.25">
      <c r="A28" s="1">
        <v>44635124</v>
      </c>
      <c r="B28" s="1" t="s">
        <v>155</v>
      </c>
      <c r="C28" s="1" t="s">
        <v>156</v>
      </c>
      <c r="D28" s="1">
        <v>166483932</v>
      </c>
      <c r="E28" s="1" t="s">
        <v>157</v>
      </c>
      <c r="F28" s="1">
        <v>5</v>
      </c>
      <c r="G28" s="1">
        <v>46</v>
      </c>
      <c r="H28" s="1">
        <v>47</v>
      </c>
      <c r="I28" s="1" t="s">
        <v>21</v>
      </c>
      <c r="J28" s="1" t="s">
        <v>158</v>
      </c>
      <c r="K28" s="1" t="s">
        <v>159</v>
      </c>
      <c r="L28" s="1" t="s">
        <v>160</v>
      </c>
      <c r="M28" s="1">
        <f>F28-3</f>
        <v>2</v>
      </c>
      <c r="N28" s="1">
        <f>2*G28-H28+1</f>
        <v>46</v>
      </c>
      <c r="O28" s="1">
        <f t="shared" si="0"/>
        <v>92</v>
      </c>
      <c r="P28" s="1">
        <f t="shared" si="1"/>
        <v>92</v>
      </c>
    </row>
    <row r="29" spans="1:16" hidden="1" x14ac:dyDescent="0.25">
      <c r="A29" s="1">
        <v>49976902</v>
      </c>
      <c r="B29" s="1" t="s">
        <v>161</v>
      </c>
      <c r="C29" s="1" t="s">
        <v>162</v>
      </c>
      <c r="D29" s="1">
        <v>690479711</v>
      </c>
      <c r="E29" s="1" t="s">
        <v>163</v>
      </c>
      <c r="F29" s="1">
        <v>5</v>
      </c>
      <c r="G29" s="1">
        <v>43</v>
      </c>
      <c r="H29" s="1">
        <v>44</v>
      </c>
      <c r="I29" s="1" t="s">
        <v>20</v>
      </c>
      <c r="J29" s="1" t="s">
        <v>164</v>
      </c>
      <c r="K29" s="1" t="s">
        <v>165</v>
      </c>
      <c r="L29" s="1" t="s">
        <v>166</v>
      </c>
      <c r="M29" s="1">
        <f>F29-3</f>
        <v>2</v>
      </c>
      <c r="N29" s="1">
        <f>2*G29-H29+1</f>
        <v>43</v>
      </c>
      <c r="O29" s="1">
        <f t="shared" si="0"/>
        <v>86</v>
      </c>
      <c r="P29" s="1">
        <f t="shared" si="1"/>
        <v>86</v>
      </c>
    </row>
    <row r="30" spans="1:16" x14ac:dyDescent="0.25">
      <c r="A30" s="1">
        <v>53045820</v>
      </c>
      <c r="B30" s="1" t="s">
        <v>167</v>
      </c>
      <c r="C30" s="1" t="s">
        <v>168</v>
      </c>
      <c r="D30" s="1">
        <v>392967251</v>
      </c>
      <c r="E30" s="1" t="s">
        <v>169</v>
      </c>
      <c r="F30" s="1">
        <v>1</v>
      </c>
      <c r="G30" s="1">
        <v>35</v>
      </c>
      <c r="H30" s="1">
        <v>36</v>
      </c>
      <c r="I30" s="1" t="s">
        <v>21</v>
      </c>
      <c r="J30" s="1" t="s">
        <v>170</v>
      </c>
      <c r="K30" s="1" t="s">
        <v>171</v>
      </c>
      <c r="L30" s="1" t="s">
        <v>172</v>
      </c>
      <c r="M30" s="1">
        <f>F30-3</f>
        <v>-2</v>
      </c>
      <c r="N30" s="1">
        <f>2*G30-H30+1</f>
        <v>35</v>
      </c>
      <c r="O30" s="1">
        <f t="shared" si="0"/>
        <v>-70</v>
      </c>
      <c r="P30" s="1">
        <f t="shared" si="1"/>
        <v>70</v>
      </c>
    </row>
    <row r="31" spans="1:16" hidden="1" x14ac:dyDescent="0.25">
      <c r="A31" s="1">
        <v>52986549</v>
      </c>
      <c r="B31" s="1" t="s">
        <v>173</v>
      </c>
      <c r="C31" s="1" t="s">
        <v>174</v>
      </c>
      <c r="D31" s="1">
        <v>486381187</v>
      </c>
      <c r="E31" s="1" t="s">
        <v>175</v>
      </c>
      <c r="F31" s="1">
        <v>4</v>
      </c>
      <c r="G31" s="1">
        <v>69</v>
      </c>
      <c r="H31" s="1">
        <v>70</v>
      </c>
      <c r="I31" s="1" t="s">
        <v>20</v>
      </c>
      <c r="J31" s="1" t="s">
        <v>176</v>
      </c>
      <c r="K31" s="1" t="s">
        <v>177</v>
      </c>
      <c r="L31" s="1" t="s">
        <v>178</v>
      </c>
      <c r="M31" s="1">
        <f>F31-3</f>
        <v>1</v>
      </c>
      <c r="N31" s="1">
        <f>2*G31-H31+1</f>
        <v>69</v>
      </c>
      <c r="O31" s="1">
        <f t="shared" si="0"/>
        <v>69</v>
      </c>
      <c r="P31" s="1">
        <f t="shared" si="1"/>
        <v>69</v>
      </c>
    </row>
    <row r="32" spans="1:16" x14ac:dyDescent="0.25">
      <c r="A32" s="1">
        <v>48653202</v>
      </c>
      <c r="B32" s="1" t="s">
        <v>179</v>
      </c>
      <c r="C32" s="1" t="s">
        <v>105</v>
      </c>
      <c r="D32" s="1">
        <v>542519500</v>
      </c>
      <c r="E32" s="1" t="s">
        <v>106</v>
      </c>
      <c r="F32" s="1">
        <v>4</v>
      </c>
      <c r="G32" s="1">
        <v>71</v>
      </c>
      <c r="H32" s="1">
        <v>75</v>
      </c>
      <c r="I32" s="1" t="s">
        <v>21</v>
      </c>
      <c r="J32" s="1" t="s">
        <v>180</v>
      </c>
      <c r="K32" s="1" t="s">
        <v>181</v>
      </c>
      <c r="L32" s="1" t="s">
        <v>182</v>
      </c>
      <c r="M32" s="1">
        <f>F32-3</f>
        <v>1</v>
      </c>
      <c r="N32" s="1">
        <f>2*G32-H32+1</f>
        <v>68</v>
      </c>
      <c r="O32" s="1">
        <f t="shared" si="0"/>
        <v>68</v>
      </c>
      <c r="P32" s="1">
        <f t="shared" si="1"/>
        <v>68</v>
      </c>
    </row>
    <row r="33" spans="1:16" hidden="1" x14ac:dyDescent="0.25">
      <c r="A33" s="1">
        <v>42800922</v>
      </c>
      <c r="B33" s="1" t="s">
        <v>183</v>
      </c>
      <c r="C33" s="1" t="s">
        <v>17</v>
      </c>
      <c r="D33" s="1">
        <v>692404913</v>
      </c>
      <c r="E33" s="1" t="s">
        <v>18</v>
      </c>
      <c r="F33" s="1">
        <v>1</v>
      </c>
      <c r="G33" s="1">
        <v>1</v>
      </c>
      <c r="H33" s="1">
        <v>36</v>
      </c>
      <c r="I33" s="1" t="s">
        <v>20</v>
      </c>
      <c r="J33" s="1" t="s">
        <v>184</v>
      </c>
      <c r="K33" s="1" t="s">
        <v>185</v>
      </c>
      <c r="L33" s="1" t="s">
        <v>186</v>
      </c>
      <c r="M33" s="1">
        <f>F33-3</f>
        <v>-2</v>
      </c>
      <c r="N33" s="1">
        <f>2*G33-H33+1</f>
        <v>-33</v>
      </c>
      <c r="O33" s="1">
        <f t="shared" si="0"/>
        <v>66</v>
      </c>
      <c r="P33" s="1">
        <f t="shared" si="1"/>
        <v>66</v>
      </c>
    </row>
    <row r="34" spans="1:16" hidden="1" x14ac:dyDescent="0.25">
      <c r="A34" s="1">
        <v>27796835</v>
      </c>
      <c r="B34" s="1" t="s">
        <v>187</v>
      </c>
      <c r="C34" s="1" t="s">
        <v>49</v>
      </c>
      <c r="D34" s="1">
        <v>523301568</v>
      </c>
      <c r="E34" s="1" t="s">
        <v>50</v>
      </c>
      <c r="F34" s="1">
        <v>5</v>
      </c>
      <c r="G34" s="1">
        <v>32</v>
      </c>
      <c r="H34" s="1">
        <v>32</v>
      </c>
      <c r="I34" s="1" t="s">
        <v>20</v>
      </c>
      <c r="J34" s="1" t="s">
        <v>188</v>
      </c>
      <c r="K34" s="1" t="s">
        <v>189</v>
      </c>
      <c r="L34" s="1" t="s">
        <v>190</v>
      </c>
      <c r="M34" s="1">
        <f>F34-3</f>
        <v>2</v>
      </c>
      <c r="N34" s="1">
        <f>2*G34-H34+1</f>
        <v>33</v>
      </c>
      <c r="O34" s="1">
        <f t="shared" si="0"/>
        <v>66</v>
      </c>
      <c r="P34" s="1">
        <f t="shared" si="1"/>
        <v>66</v>
      </c>
    </row>
    <row r="35" spans="1:16" x14ac:dyDescent="0.25">
      <c r="A35" s="1">
        <v>52643790</v>
      </c>
      <c r="B35" s="1" t="s">
        <v>191</v>
      </c>
      <c r="C35" s="1" t="s">
        <v>26</v>
      </c>
      <c r="D35" s="1">
        <v>423421857</v>
      </c>
      <c r="E35" s="1" t="s">
        <v>27</v>
      </c>
      <c r="F35" s="1">
        <v>5</v>
      </c>
      <c r="G35" s="1">
        <v>33</v>
      </c>
      <c r="H35" s="1">
        <v>34</v>
      </c>
      <c r="I35" s="1" t="s">
        <v>21</v>
      </c>
      <c r="J35" s="1" t="s">
        <v>192</v>
      </c>
      <c r="K35" s="1" t="s">
        <v>193</v>
      </c>
      <c r="L35" s="1" t="s">
        <v>194</v>
      </c>
      <c r="M35" s="1">
        <f>F35-3</f>
        <v>2</v>
      </c>
      <c r="N35" s="1">
        <f>2*G35-H35+1</f>
        <v>33</v>
      </c>
      <c r="O35" s="1">
        <f t="shared" si="0"/>
        <v>66</v>
      </c>
      <c r="P35" s="1">
        <f t="shared" si="1"/>
        <v>66</v>
      </c>
    </row>
    <row r="36" spans="1:16" x14ac:dyDescent="0.25">
      <c r="A36" s="1">
        <v>51020207</v>
      </c>
      <c r="B36" s="1" t="s">
        <v>195</v>
      </c>
      <c r="C36" s="1" t="s">
        <v>196</v>
      </c>
      <c r="D36" s="1">
        <v>168181302</v>
      </c>
      <c r="E36" s="1" t="s">
        <v>197</v>
      </c>
      <c r="F36" s="1">
        <v>1</v>
      </c>
      <c r="G36" s="1">
        <v>39</v>
      </c>
      <c r="H36" s="1">
        <v>47</v>
      </c>
      <c r="I36" s="1" t="s">
        <v>21</v>
      </c>
      <c r="J36" s="1" t="s">
        <v>198</v>
      </c>
      <c r="K36" s="1" t="s">
        <v>199</v>
      </c>
      <c r="L36" s="1" t="s">
        <v>200</v>
      </c>
      <c r="M36" s="1">
        <f>F36-3</f>
        <v>-2</v>
      </c>
      <c r="N36" s="1">
        <f>2*G36-H36+1</f>
        <v>32</v>
      </c>
      <c r="O36" s="1">
        <f t="shared" si="0"/>
        <v>-64</v>
      </c>
      <c r="P36" s="1">
        <f t="shared" si="1"/>
        <v>64</v>
      </c>
    </row>
    <row r="37" spans="1:16" x14ac:dyDescent="0.25">
      <c r="A37" s="1">
        <v>53094097</v>
      </c>
      <c r="B37" s="1" t="s">
        <v>201</v>
      </c>
      <c r="C37" s="1" t="s">
        <v>99</v>
      </c>
      <c r="D37" s="1">
        <v>981162112</v>
      </c>
      <c r="E37" s="1" t="s">
        <v>100</v>
      </c>
      <c r="F37" s="1">
        <v>1</v>
      </c>
      <c r="G37" s="1">
        <v>34</v>
      </c>
      <c r="H37" s="1">
        <v>39</v>
      </c>
      <c r="I37" s="1" t="s">
        <v>21</v>
      </c>
      <c r="J37" s="1" t="s">
        <v>202</v>
      </c>
      <c r="K37" s="1" t="s">
        <v>203</v>
      </c>
      <c r="L37" s="1" t="s">
        <v>204</v>
      </c>
      <c r="M37" s="1">
        <f>F37-3</f>
        <v>-2</v>
      </c>
      <c r="N37" s="1">
        <f>2*G37-H37+1</f>
        <v>30</v>
      </c>
      <c r="O37" s="1">
        <f t="shared" si="0"/>
        <v>-60</v>
      </c>
      <c r="P37" s="1">
        <f t="shared" si="1"/>
        <v>60</v>
      </c>
    </row>
    <row r="38" spans="1:16" x14ac:dyDescent="0.25">
      <c r="A38" s="1">
        <v>39240385</v>
      </c>
      <c r="B38" s="1" t="s">
        <v>205</v>
      </c>
      <c r="C38" s="1" t="s">
        <v>206</v>
      </c>
      <c r="D38" s="1">
        <v>379992322</v>
      </c>
      <c r="E38" s="1" t="s">
        <v>207</v>
      </c>
      <c r="F38" s="1">
        <v>1</v>
      </c>
      <c r="G38" s="1">
        <v>31</v>
      </c>
      <c r="H38" s="1">
        <v>33</v>
      </c>
      <c r="I38" s="1" t="s">
        <v>21</v>
      </c>
      <c r="J38" s="1" t="s">
        <v>208</v>
      </c>
      <c r="K38" s="1" t="s">
        <v>209</v>
      </c>
      <c r="L38" s="1" t="s">
        <v>210</v>
      </c>
      <c r="M38" s="1">
        <f>F38-3</f>
        <v>-2</v>
      </c>
      <c r="N38" s="1">
        <f>2*G38-H38+1</f>
        <v>30</v>
      </c>
      <c r="O38" s="1">
        <f t="shared" si="0"/>
        <v>-60</v>
      </c>
      <c r="P38" s="1">
        <f t="shared" si="1"/>
        <v>60</v>
      </c>
    </row>
    <row r="39" spans="1:16" x14ac:dyDescent="0.25">
      <c r="A39" s="1">
        <v>35081170</v>
      </c>
      <c r="B39" s="1" t="s">
        <v>211</v>
      </c>
      <c r="C39" s="1" t="s">
        <v>212</v>
      </c>
      <c r="D39" s="1">
        <v>544821753</v>
      </c>
      <c r="E39" s="1" t="s">
        <v>213</v>
      </c>
      <c r="F39" s="1">
        <v>1</v>
      </c>
      <c r="G39" s="1">
        <v>32</v>
      </c>
      <c r="H39" s="1">
        <v>36</v>
      </c>
      <c r="I39" s="1" t="s">
        <v>21</v>
      </c>
      <c r="J39" s="1" t="s">
        <v>214</v>
      </c>
      <c r="K39" s="1" t="s">
        <v>215</v>
      </c>
      <c r="L39" s="1" t="s">
        <v>216</v>
      </c>
      <c r="M39" s="1">
        <f>F39-3</f>
        <v>-2</v>
      </c>
      <c r="N39" s="1">
        <f>2*G39-H39+1</f>
        <v>29</v>
      </c>
      <c r="O39" s="1">
        <f t="shared" si="0"/>
        <v>-58</v>
      </c>
      <c r="P39" s="1">
        <f t="shared" si="1"/>
        <v>58</v>
      </c>
    </row>
    <row r="40" spans="1:16" hidden="1" x14ac:dyDescent="0.25">
      <c r="A40" s="1">
        <v>51112354</v>
      </c>
      <c r="B40" s="1" t="s">
        <v>217</v>
      </c>
      <c r="C40" s="1" t="s">
        <v>61</v>
      </c>
      <c r="D40" s="1">
        <v>771401205</v>
      </c>
      <c r="E40" s="1" t="s">
        <v>62</v>
      </c>
      <c r="F40" s="1">
        <v>1</v>
      </c>
      <c r="G40" s="1">
        <v>28</v>
      </c>
      <c r="H40" s="1">
        <v>29</v>
      </c>
      <c r="I40" s="1" t="s">
        <v>20</v>
      </c>
      <c r="J40" s="1" t="s">
        <v>218</v>
      </c>
      <c r="K40" s="1" t="s">
        <v>219</v>
      </c>
      <c r="L40" s="1" t="s">
        <v>220</v>
      </c>
      <c r="M40" s="1">
        <f>F40-3</f>
        <v>-2</v>
      </c>
      <c r="N40" s="1">
        <f>2*G40-H40+1</f>
        <v>28</v>
      </c>
      <c r="O40" s="1">
        <f t="shared" si="0"/>
        <v>-56</v>
      </c>
      <c r="P40" s="1">
        <f t="shared" si="1"/>
        <v>56</v>
      </c>
    </row>
    <row r="41" spans="1:16" x14ac:dyDescent="0.25">
      <c r="A41" s="1">
        <v>14226701</v>
      </c>
      <c r="B41" s="1" t="s">
        <v>221</v>
      </c>
      <c r="C41" s="1" t="s">
        <v>222</v>
      </c>
      <c r="D41" s="1">
        <v>784164614</v>
      </c>
      <c r="E41" s="1" t="s">
        <v>223</v>
      </c>
      <c r="F41" s="1">
        <v>1</v>
      </c>
      <c r="G41" s="1">
        <v>29</v>
      </c>
      <c r="H41" s="1">
        <v>31</v>
      </c>
      <c r="I41" s="1" t="s">
        <v>21</v>
      </c>
      <c r="J41" s="1" t="s">
        <v>224</v>
      </c>
      <c r="K41" s="1" t="s">
        <v>225</v>
      </c>
      <c r="L41" s="1" t="s">
        <v>226</v>
      </c>
      <c r="M41" s="1">
        <f>F41-3</f>
        <v>-2</v>
      </c>
      <c r="N41" s="1">
        <f>2*G41-H41+1</f>
        <v>28</v>
      </c>
      <c r="O41" s="1">
        <f t="shared" si="0"/>
        <v>-56</v>
      </c>
      <c r="P41" s="1">
        <f t="shared" si="1"/>
        <v>56</v>
      </c>
    </row>
    <row r="42" spans="1:16" x14ac:dyDescent="0.25">
      <c r="A42" s="1">
        <v>10617962</v>
      </c>
      <c r="B42" s="1" t="s">
        <v>227</v>
      </c>
      <c r="C42" s="1" t="s">
        <v>140</v>
      </c>
      <c r="D42" s="1">
        <v>943347999</v>
      </c>
      <c r="E42" s="1" t="s">
        <v>141</v>
      </c>
      <c r="F42" s="1">
        <v>1</v>
      </c>
      <c r="G42" s="1">
        <v>28</v>
      </c>
      <c r="H42" s="1">
        <v>30</v>
      </c>
      <c r="I42" s="1" t="s">
        <v>21</v>
      </c>
      <c r="J42" s="1" t="s">
        <v>228</v>
      </c>
      <c r="K42" s="1" t="s">
        <v>229</v>
      </c>
      <c r="L42" s="1" t="s">
        <v>230</v>
      </c>
      <c r="M42" s="1">
        <f>F42-3</f>
        <v>-2</v>
      </c>
      <c r="N42" s="1">
        <f>2*G42-H42+1</f>
        <v>27</v>
      </c>
      <c r="O42" s="1">
        <f t="shared" si="0"/>
        <v>-54</v>
      </c>
      <c r="P42" s="1">
        <f t="shared" si="1"/>
        <v>54</v>
      </c>
    </row>
    <row r="43" spans="1:16" x14ac:dyDescent="0.25">
      <c r="A43" s="1">
        <v>50888651</v>
      </c>
      <c r="B43" s="1" t="s">
        <v>231</v>
      </c>
      <c r="C43" s="1" t="s">
        <v>168</v>
      </c>
      <c r="D43" s="1">
        <v>392967251</v>
      </c>
      <c r="E43" s="1" t="s">
        <v>169</v>
      </c>
      <c r="F43" s="1">
        <v>1</v>
      </c>
      <c r="G43" s="1">
        <v>28</v>
      </c>
      <c r="H43" s="1">
        <v>30</v>
      </c>
      <c r="I43" s="1" t="s">
        <v>21</v>
      </c>
      <c r="J43" s="1" t="s">
        <v>232</v>
      </c>
      <c r="K43" s="1" t="s">
        <v>233</v>
      </c>
      <c r="L43" s="1" t="s">
        <v>234</v>
      </c>
      <c r="M43" s="1">
        <f>F43-3</f>
        <v>-2</v>
      </c>
      <c r="N43" s="1">
        <f>2*G43-H43+1</f>
        <v>27</v>
      </c>
      <c r="O43" s="1">
        <f t="shared" si="0"/>
        <v>-54</v>
      </c>
      <c r="P43" s="1">
        <f t="shared" si="1"/>
        <v>54</v>
      </c>
    </row>
    <row r="44" spans="1:16" x14ac:dyDescent="0.25">
      <c r="A44" s="1">
        <v>21369382</v>
      </c>
      <c r="B44" s="1" t="s">
        <v>235</v>
      </c>
      <c r="C44" s="1" t="s">
        <v>140</v>
      </c>
      <c r="D44" s="1">
        <v>943347999</v>
      </c>
      <c r="E44" s="1" t="s">
        <v>141</v>
      </c>
      <c r="F44" s="1">
        <v>1</v>
      </c>
      <c r="G44" s="1">
        <v>28</v>
      </c>
      <c r="H44" s="1">
        <v>30</v>
      </c>
      <c r="I44" s="1" t="s">
        <v>21</v>
      </c>
      <c r="J44" s="1" t="s">
        <v>236</v>
      </c>
      <c r="K44" s="1" t="s">
        <v>237</v>
      </c>
      <c r="L44" s="1" t="s">
        <v>238</v>
      </c>
      <c r="M44" s="1">
        <f>F44-3</f>
        <v>-2</v>
      </c>
      <c r="N44" s="1">
        <f>2*G44-H44+1</f>
        <v>27</v>
      </c>
      <c r="O44" s="1">
        <f t="shared" si="0"/>
        <v>-54</v>
      </c>
      <c r="P44" s="1">
        <f t="shared" si="1"/>
        <v>54</v>
      </c>
    </row>
    <row r="45" spans="1:16" hidden="1" x14ac:dyDescent="0.25">
      <c r="A45" s="1">
        <v>29716783</v>
      </c>
      <c r="B45" s="1" t="s">
        <v>239</v>
      </c>
      <c r="C45" s="1" t="s">
        <v>240</v>
      </c>
      <c r="D45" s="1">
        <v>486381187</v>
      </c>
      <c r="E45" s="1" t="s">
        <v>175</v>
      </c>
      <c r="F45" s="1">
        <v>5</v>
      </c>
      <c r="G45" s="1">
        <v>29</v>
      </c>
      <c r="H45" s="1">
        <v>32</v>
      </c>
      <c r="I45" s="1" t="s">
        <v>20</v>
      </c>
      <c r="J45" s="1" t="s">
        <v>241</v>
      </c>
      <c r="K45" s="1" t="s">
        <v>242</v>
      </c>
      <c r="L45" s="1" t="s">
        <v>243</v>
      </c>
      <c r="M45" s="1">
        <f>F45-3</f>
        <v>2</v>
      </c>
      <c r="N45" s="1">
        <f>2*G45-H45+1</f>
        <v>27</v>
      </c>
      <c r="O45" s="1">
        <f t="shared" si="0"/>
        <v>54</v>
      </c>
      <c r="P45" s="1">
        <f t="shared" si="1"/>
        <v>54</v>
      </c>
    </row>
    <row r="46" spans="1:16" hidden="1" x14ac:dyDescent="0.25">
      <c r="A46" s="1">
        <v>31215954</v>
      </c>
      <c r="B46" s="1" t="s">
        <v>244</v>
      </c>
      <c r="C46" s="1" t="s">
        <v>32</v>
      </c>
      <c r="D46" s="1">
        <v>423421857</v>
      </c>
      <c r="E46" s="1" t="s">
        <v>27</v>
      </c>
      <c r="F46" s="1">
        <v>4</v>
      </c>
      <c r="G46" s="1">
        <v>61</v>
      </c>
      <c r="H46" s="1">
        <v>71</v>
      </c>
      <c r="I46" s="1" t="s">
        <v>20</v>
      </c>
      <c r="J46" s="1" t="s">
        <v>245</v>
      </c>
      <c r="K46" s="1" t="s">
        <v>246</v>
      </c>
      <c r="L46" s="1" t="s">
        <v>247</v>
      </c>
      <c r="M46" s="1">
        <f>F46-3</f>
        <v>1</v>
      </c>
      <c r="N46" s="1">
        <f>2*G46-H46+1</f>
        <v>52</v>
      </c>
      <c r="O46" s="1">
        <f t="shared" si="0"/>
        <v>52</v>
      </c>
      <c r="P46" s="1">
        <f t="shared" si="1"/>
        <v>52</v>
      </c>
    </row>
    <row r="47" spans="1:16" hidden="1" x14ac:dyDescent="0.25">
      <c r="A47" s="1">
        <v>16130265</v>
      </c>
      <c r="B47" s="1" t="s">
        <v>248</v>
      </c>
      <c r="C47" s="1" t="s">
        <v>249</v>
      </c>
      <c r="D47" s="1">
        <v>109226352</v>
      </c>
      <c r="E47" s="1" t="s">
        <v>250</v>
      </c>
      <c r="F47" s="1">
        <v>1</v>
      </c>
      <c r="G47" s="1">
        <v>27</v>
      </c>
      <c r="H47" s="1">
        <v>30</v>
      </c>
      <c r="I47" s="1" t="s">
        <v>20</v>
      </c>
      <c r="J47" s="1" t="s">
        <v>251</v>
      </c>
      <c r="K47" s="1" t="s">
        <v>252</v>
      </c>
      <c r="L47" s="1" t="s">
        <v>253</v>
      </c>
      <c r="M47" s="1">
        <f>F47-3</f>
        <v>-2</v>
      </c>
      <c r="N47" s="1">
        <f>2*G47-H47+1</f>
        <v>25</v>
      </c>
      <c r="O47" s="1">
        <f t="shared" si="0"/>
        <v>-50</v>
      </c>
      <c r="P47" s="1">
        <f t="shared" si="1"/>
        <v>50</v>
      </c>
    </row>
    <row r="48" spans="1:16" hidden="1" x14ac:dyDescent="0.25">
      <c r="A48" s="1">
        <v>24531934</v>
      </c>
      <c r="B48" s="1" t="s">
        <v>254</v>
      </c>
      <c r="C48" s="1" t="s">
        <v>49</v>
      </c>
      <c r="D48" s="1">
        <v>523301568</v>
      </c>
      <c r="E48" s="1" t="s">
        <v>50</v>
      </c>
      <c r="F48" s="1">
        <v>5</v>
      </c>
      <c r="G48" s="1">
        <v>28</v>
      </c>
      <c r="H48" s="1">
        <v>32</v>
      </c>
      <c r="I48" s="1" t="s">
        <v>20</v>
      </c>
      <c r="J48" s="1" t="s">
        <v>255</v>
      </c>
      <c r="K48" s="1" t="s">
        <v>256</v>
      </c>
      <c r="L48" s="1" t="s">
        <v>257</v>
      </c>
      <c r="M48" s="1">
        <f>F48-3</f>
        <v>2</v>
      </c>
      <c r="N48" s="1">
        <f>2*G48-H48+1</f>
        <v>25</v>
      </c>
      <c r="O48" s="1">
        <f t="shared" si="0"/>
        <v>50</v>
      </c>
      <c r="P48" s="1">
        <f t="shared" si="1"/>
        <v>50</v>
      </c>
    </row>
    <row r="49" spans="1:16" hidden="1" x14ac:dyDescent="0.25">
      <c r="A49" s="1">
        <v>33769586</v>
      </c>
      <c r="B49" s="1" t="s">
        <v>258</v>
      </c>
      <c r="C49" s="1" t="s">
        <v>49</v>
      </c>
      <c r="D49" s="1">
        <v>523301568</v>
      </c>
      <c r="E49" s="1" t="s">
        <v>50</v>
      </c>
      <c r="F49" s="1">
        <v>5</v>
      </c>
      <c r="G49" s="1">
        <v>26</v>
      </c>
      <c r="H49" s="1">
        <v>28</v>
      </c>
      <c r="I49" s="1" t="s">
        <v>20</v>
      </c>
      <c r="J49" s="1" t="s">
        <v>259</v>
      </c>
      <c r="K49" s="1" t="s">
        <v>260</v>
      </c>
      <c r="L49" s="1" t="s">
        <v>261</v>
      </c>
      <c r="M49" s="1">
        <f>F49-3</f>
        <v>2</v>
      </c>
      <c r="N49" s="1">
        <f>2*G49-H49+1</f>
        <v>25</v>
      </c>
      <c r="O49" s="1">
        <f t="shared" si="0"/>
        <v>50</v>
      </c>
      <c r="P49" s="1">
        <f t="shared" si="1"/>
        <v>50</v>
      </c>
    </row>
    <row r="50" spans="1:16" x14ac:dyDescent="0.25">
      <c r="A50" s="1">
        <v>52802629</v>
      </c>
      <c r="B50" s="1" t="s">
        <v>262</v>
      </c>
      <c r="C50" s="1" t="s">
        <v>212</v>
      </c>
      <c r="D50" s="1">
        <v>544821753</v>
      </c>
      <c r="E50" s="1" t="s">
        <v>213</v>
      </c>
      <c r="F50" s="1">
        <v>1</v>
      </c>
      <c r="G50" s="1">
        <v>24</v>
      </c>
      <c r="H50" s="1">
        <v>24</v>
      </c>
      <c r="I50" s="1" t="s">
        <v>21</v>
      </c>
      <c r="J50" s="1" t="s">
        <v>263</v>
      </c>
      <c r="K50" s="1" t="s">
        <v>264</v>
      </c>
      <c r="L50" s="1" t="s">
        <v>265</v>
      </c>
      <c r="M50" s="1">
        <f>F50-3</f>
        <v>-2</v>
      </c>
      <c r="N50" s="1">
        <f>2*G50-H50+1</f>
        <v>25</v>
      </c>
      <c r="O50" s="1">
        <f t="shared" si="0"/>
        <v>-50</v>
      </c>
      <c r="P50" s="1">
        <f t="shared" si="1"/>
        <v>50</v>
      </c>
    </row>
    <row r="51" spans="1:16" x14ac:dyDescent="0.25">
      <c r="A51" s="1">
        <v>48687703</v>
      </c>
      <c r="B51" s="1" t="s">
        <v>266</v>
      </c>
      <c r="C51" s="1" t="s">
        <v>267</v>
      </c>
      <c r="D51" s="1">
        <v>155528792</v>
      </c>
      <c r="E51" s="1" t="s">
        <v>268</v>
      </c>
      <c r="F51" s="1">
        <v>1</v>
      </c>
      <c r="G51" s="1">
        <v>24</v>
      </c>
      <c r="H51" s="1">
        <v>25</v>
      </c>
      <c r="I51" s="1" t="s">
        <v>21</v>
      </c>
      <c r="J51" s="1" t="s">
        <v>269</v>
      </c>
      <c r="K51" s="1" t="s">
        <v>270</v>
      </c>
      <c r="L51" s="1" t="s">
        <v>271</v>
      </c>
      <c r="M51" s="1">
        <f>F51-3</f>
        <v>-2</v>
      </c>
      <c r="N51" s="1">
        <f>2*G51-H51+1</f>
        <v>24</v>
      </c>
      <c r="O51" s="1">
        <f t="shared" si="0"/>
        <v>-48</v>
      </c>
      <c r="P51" s="1">
        <f t="shared" si="1"/>
        <v>48</v>
      </c>
    </row>
    <row r="52" spans="1:16" hidden="1" x14ac:dyDescent="0.25">
      <c r="A52" s="1">
        <v>3178200</v>
      </c>
      <c r="B52" s="1" t="s">
        <v>272</v>
      </c>
      <c r="C52" s="1" t="s">
        <v>17</v>
      </c>
      <c r="D52" s="1">
        <v>692404913</v>
      </c>
      <c r="E52" s="1" t="s">
        <v>18</v>
      </c>
      <c r="F52" s="1">
        <v>1</v>
      </c>
      <c r="G52" s="1">
        <v>1</v>
      </c>
      <c r="H52" s="1">
        <v>26</v>
      </c>
      <c r="I52" s="1" t="s">
        <v>20</v>
      </c>
      <c r="J52" s="1" t="s">
        <v>273</v>
      </c>
      <c r="K52" s="1" t="s">
        <v>274</v>
      </c>
      <c r="L52" s="1" t="s">
        <v>275</v>
      </c>
      <c r="M52" s="1">
        <f>F52-3</f>
        <v>-2</v>
      </c>
      <c r="N52" s="1">
        <f>2*G52-H52+1</f>
        <v>-23</v>
      </c>
      <c r="O52" s="1">
        <f t="shared" si="0"/>
        <v>46</v>
      </c>
      <c r="P52" s="1">
        <f t="shared" si="1"/>
        <v>46</v>
      </c>
    </row>
    <row r="53" spans="1:16" x14ac:dyDescent="0.25">
      <c r="A53" s="1">
        <v>36690845</v>
      </c>
      <c r="B53" s="1" t="s">
        <v>276</v>
      </c>
      <c r="C53" s="1" t="s">
        <v>267</v>
      </c>
      <c r="D53" s="1">
        <v>155528792</v>
      </c>
      <c r="E53" s="1" t="s">
        <v>268</v>
      </c>
      <c r="F53" s="1">
        <v>1</v>
      </c>
      <c r="G53" s="1">
        <v>25</v>
      </c>
      <c r="H53" s="1">
        <v>28</v>
      </c>
      <c r="I53" s="1" t="s">
        <v>21</v>
      </c>
      <c r="J53" s="1" t="s">
        <v>277</v>
      </c>
      <c r="K53" s="1" t="s">
        <v>278</v>
      </c>
      <c r="L53" s="1" t="s">
        <v>279</v>
      </c>
      <c r="M53" s="1">
        <f>F53-3</f>
        <v>-2</v>
      </c>
      <c r="N53" s="1">
        <f>2*G53-H53+1</f>
        <v>23</v>
      </c>
      <c r="O53" s="1">
        <f t="shared" si="0"/>
        <v>-46</v>
      </c>
      <c r="P53" s="1">
        <f t="shared" si="1"/>
        <v>46</v>
      </c>
    </row>
    <row r="54" spans="1:16" x14ac:dyDescent="0.25">
      <c r="A54" s="1">
        <v>49620716</v>
      </c>
      <c r="B54" s="1" t="s">
        <v>280</v>
      </c>
      <c r="C54" s="1" t="s">
        <v>281</v>
      </c>
      <c r="D54" s="1">
        <v>991090482</v>
      </c>
      <c r="E54" s="1" t="s">
        <v>282</v>
      </c>
      <c r="F54" s="1">
        <v>2</v>
      </c>
      <c r="G54" s="1">
        <v>50</v>
      </c>
      <c r="H54" s="1">
        <v>56</v>
      </c>
      <c r="I54" s="1" t="s">
        <v>21</v>
      </c>
      <c r="J54" s="1" t="s">
        <v>283</v>
      </c>
      <c r="K54" s="1" t="s">
        <v>284</v>
      </c>
      <c r="L54" s="1" t="s">
        <v>285</v>
      </c>
      <c r="M54" s="1">
        <f>F54-3</f>
        <v>-1</v>
      </c>
      <c r="N54" s="1">
        <f>2*G54-H54+1</f>
        <v>45</v>
      </c>
      <c r="O54" s="1">
        <f t="shared" si="0"/>
        <v>-45</v>
      </c>
      <c r="P54" s="1">
        <f t="shared" si="1"/>
        <v>45</v>
      </c>
    </row>
    <row r="55" spans="1:16" x14ac:dyDescent="0.25">
      <c r="A55" s="1">
        <v>44096191</v>
      </c>
      <c r="B55" s="1" t="s">
        <v>286</v>
      </c>
      <c r="C55" s="1" t="s">
        <v>122</v>
      </c>
      <c r="D55" s="1">
        <v>565072108</v>
      </c>
      <c r="E55" s="1" t="s">
        <v>117</v>
      </c>
      <c r="F55" s="1">
        <v>1</v>
      </c>
      <c r="G55" s="1">
        <v>28</v>
      </c>
      <c r="H55" s="1">
        <v>35</v>
      </c>
      <c r="I55" s="1" t="s">
        <v>21</v>
      </c>
      <c r="J55" s="1" t="s">
        <v>287</v>
      </c>
      <c r="K55" s="1" t="s">
        <v>288</v>
      </c>
      <c r="L55" s="1" t="s">
        <v>289</v>
      </c>
      <c r="M55" s="1">
        <f>F55-3</f>
        <v>-2</v>
      </c>
      <c r="N55" s="1">
        <f>2*G55-H55+1</f>
        <v>22</v>
      </c>
      <c r="O55" s="1">
        <f t="shared" si="0"/>
        <v>-44</v>
      </c>
      <c r="P55" s="1">
        <f t="shared" si="1"/>
        <v>44</v>
      </c>
    </row>
    <row r="56" spans="1:16" hidden="1" x14ac:dyDescent="0.25">
      <c r="A56" s="1">
        <v>52693309</v>
      </c>
      <c r="B56" s="1" t="s">
        <v>290</v>
      </c>
      <c r="C56" s="1" t="s">
        <v>249</v>
      </c>
      <c r="D56" s="1">
        <v>109226352</v>
      </c>
      <c r="E56" s="1" t="s">
        <v>250</v>
      </c>
      <c r="F56" s="1">
        <v>5</v>
      </c>
      <c r="G56" s="1">
        <v>26</v>
      </c>
      <c r="H56" s="1">
        <v>31</v>
      </c>
      <c r="I56" s="1" t="s">
        <v>20</v>
      </c>
      <c r="J56" s="1" t="s">
        <v>291</v>
      </c>
      <c r="K56" s="1" t="s">
        <v>292</v>
      </c>
      <c r="L56" s="1" t="s">
        <v>293</v>
      </c>
      <c r="M56" s="1">
        <f>F56-3</f>
        <v>2</v>
      </c>
      <c r="N56" s="1">
        <f>2*G56-H56+1</f>
        <v>22</v>
      </c>
      <c r="O56" s="1">
        <f t="shared" si="0"/>
        <v>44</v>
      </c>
      <c r="P56" s="1">
        <f t="shared" si="1"/>
        <v>44</v>
      </c>
    </row>
    <row r="57" spans="1:16" x14ac:dyDescent="0.25">
      <c r="A57" s="1">
        <v>37142894</v>
      </c>
      <c r="B57" s="1" t="s">
        <v>294</v>
      </c>
      <c r="C57" s="1" t="s">
        <v>127</v>
      </c>
      <c r="D57" s="1">
        <v>423421857</v>
      </c>
      <c r="E57" s="1" t="s">
        <v>27</v>
      </c>
      <c r="F57" s="1">
        <v>1</v>
      </c>
      <c r="G57" s="1">
        <v>33</v>
      </c>
      <c r="H57" s="1">
        <v>45</v>
      </c>
      <c r="I57" s="1" t="s">
        <v>21</v>
      </c>
      <c r="J57" s="1" t="s">
        <v>295</v>
      </c>
      <c r="K57" s="1" t="s">
        <v>296</v>
      </c>
      <c r="L57" s="1" t="s">
        <v>297</v>
      </c>
      <c r="M57" s="1">
        <f>F57-3</f>
        <v>-2</v>
      </c>
      <c r="N57" s="1">
        <f>2*G57-H57+1</f>
        <v>22</v>
      </c>
      <c r="O57" s="1">
        <f t="shared" si="0"/>
        <v>-44</v>
      </c>
      <c r="P57" s="1">
        <f t="shared" si="1"/>
        <v>44</v>
      </c>
    </row>
    <row r="58" spans="1:16" x14ac:dyDescent="0.25">
      <c r="A58" s="1">
        <v>32510545</v>
      </c>
      <c r="B58" s="1" t="s">
        <v>298</v>
      </c>
      <c r="C58" s="1" t="s">
        <v>299</v>
      </c>
      <c r="D58" s="1">
        <v>721617315</v>
      </c>
      <c r="E58" s="1" t="s">
        <v>300</v>
      </c>
      <c r="F58" s="1">
        <v>5</v>
      </c>
      <c r="G58" s="1">
        <v>21</v>
      </c>
      <c r="H58" s="1">
        <v>21</v>
      </c>
      <c r="I58" s="1" t="s">
        <v>21</v>
      </c>
      <c r="J58" s="1" t="s">
        <v>301</v>
      </c>
      <c r="K58" s="1" t="s">
        <v>302</v>
      </c>
      <c r="L58" s="1" t="s">
        <v>303</v>
      </c>
      <c r="M58" s="1">
        <f>F58-3</f>
        <v>2</v>
      </c>
      <c r="N58" s="1">
        <f>2*G58-H58+1</f>
        <v>22</v>
      </c>
      <c r="O58" s="1">
        <f t="shared" si="0"/>
        <v>44</v>
      </c>
      <c r="P58" s="1">
        <f t="shared" si="1"/>
        <v>44</v>
      </c>
    </row>
    <row r="59" spans="1:16" hidden="1" x14ac:dyDescent="0.25">
      <c r="A59" s="1">
        <v>31620568</v>
      </c>
      <c r="B59" s="1" t="s">
        <v>304</v>
      </c>
      <c r="C59" s="1" t="s">
        <v>305</v>
      </c>
      <c r="D59" s="1">
        <v>801135043</v>
      </c>
      <c r="E59" s="1" t="s">
        <v>306</v>
      </c>
      <c r="F59" s="1">
        <v>4</v>
      </c>
      <c r="G59" s="1">
        <v>44</v>
      </c>
      <c r="H59" s="1">
        <v>46</v>
      </c>
      <c r="I59" s="1" t="s">
        <v>20</v>
      </c>
      <c r="J59" s="1" t="s">
        <v>307</v>
      </c>
      <c r="K59" s="1" t="s">
        <v>308</v>
      </c>
      <c r="L59" s="1" t="s">
        <v>309</v>
      </c>
      <c r="M59" s="1">
        <f>F59-3</f>
        <v>1</v>
      </c>
      <c r="N59" s="1">
        <f>2*G59-H59+1</f>
        <v>43</v>
      </c>
      <c r="O59" s="1">
        <f t="shared" si="0"/>
        <v>43</v>
      </c>
      <c r="P59" s="1">
        <f t="shared" si="1"/>
        <v>43</v>
      </c>
    </row>
    <row r="60" spans="1:16" hidden="1" x14ac:dyDescent="0.25">
      <c r="A60" s="1">
        <v>38328350</v>
      </c>
      <c r="B60" s="1" t="s">
        <v>310</v>
      </c>
      <c r="C60" s="1" t="s">
        <v>111</v>
      </c>
      <c r="D60" s="1">
        <v>423421857</v>
      </c>
      <c r="E60" s="1" t="s">
        <v>27</v>
      </c>
      <c r="F60" s="1">
        <v>4</v>
      </c>
      <c r="G60" s="1">
        <v>47</v>
      </c>
      <c r="H60" s="1">
        <v>53</v>
      </c>
      <c r="I60" s="1" t="s">
        <v>20</v>
      </c>
      <c r="J60" s="1" t="s">
        <v>311</v>
      </c>
      <c r="K60" s="1" t="s">
        <v>312</v>
      </c>
      <c r="L60" s="1" t="s">
        <v>313</v>
      </c>
      <c r="M60" s="1">
        <f>F60-3</f>
        <v>1</v>
      </c>
      <c r="N60" s="1">
        <f>2*G60-H60+1</f>
        <v>42</v>
      </c>
      <c r="O60" s="1">
        <f t="shared" si="0"/>
        <v>42</v>
      </c>
      <c r="P60" s="1">
        <f t="shared" si="1"/>
        <v>42</v>
      </c>
    </row>
    <row r="61" spans="1:16" hidden="1" x14ac:dyDescent="0.25">
      <c r="A61" s="1">
        <v>51788534</v>
      </c>
      <c r="B61" s="1" t="s">
        <v>314</v>
      </c>
      <c r="C61" s="1" t="s">
        <v>305</v>
      </c>
      <c r="D61" s="1">
        <v>801135043</v>
      </c>
      <c r="E61" s="1" t="s">
        <v>306</v>
      </c>
      <c r="F61" s="1">
        <v>5</v>
      </c>
      <c r="G61" s="1">
        <v>20</v>
      </c>
      <c r="H61" s="1">
        <v>20</v>
      </c>
      <c r="I61" s="1" t="s">
        <v>20</v>
      </c>
      <c r="J61" s="1" t="s">
        <v>315</v>
      </c>
      <c r="K61" s="1" t="s">
        <v>316</v>
      </c>
      <c r="L61" s="1" t="s">
        <v>317</v>
      </c>
      <c r="M61" s="1">
        <f>F61-3</f>
        <v>2</v>
      </c>
      <c r="N61" s="1">
        <f>2*G61-H61+1</f>
        <v>21</v>
      </c>
      <c r="O61" s="1">
        <f t="shared" si="0"/>
        <v>42</v>
      </c>
      <c r="P61" s="1">
        <f t="shared" si="1"/>
        <v>42</v>
      </c>
    </row>
    <row r="62" spans="1:16" x14ac:dyDescent="0.25">
      <c r="A62" s="1">
        <v>50268575</v>
      </c>
      <c r="B62" s="1" t="s">
        <v>318</v>
      </c>
      <c r="C62" s="1" t="s">
        <v>105</v>
      </c>
      <c r="D62" s="1">
        <v>542519500</v>
      </c>
      <c r="E62" s="1" t="s">
        <v>106</v>
      </c>
      <c r="F62" s="1">
        <v>4</v>
      </c>
      <c r="G62" s="1">
        <v>44</v>
      </c>
      <c r="H62" s="1">
        <v>48</v>
      </c>
      <c r="I62" s="1" t="s">
        <v>21</v>
      </c>
      <c r="J62" s="1" t="s">
        <v>319</v>
      </c>
      <c r="K62" s="1" t="s">
        <v>320</v>
      </c>
      <c r="L62" s="1" t="s">
        <v>321</v>
      </c>
      <c r="M62" s="1">
        <f>F62-3</f>
        <v>1</v>
      </c>
      <c r="N62" s="1">
        <f>2*G62-H62+1</f>
        <v>41</v>
      </c>
      <c r="O62" s="1">
        <f t="shared" si="0"/>
        <v>41</v>
      </c>
      <c r="P62" s="1">
        <f t="shared" si="1"/>
        <v>41</v>
      </c>
    </row>
    <row r="63" spans="1:16" hidden="1" x14ac:dyDescent="0.25">
      <c r="A63" s="1">
        <v>34665611</v>
      </c>
      <c r="B63" s="1" t="s">
        <v>322</v>
      </c>
      <c r="C63" s="1" t="s">
        <v>116</v>
      </c>
      <c r="D63" s="1">
        <v>565072108</v>
      </c>
      <c r="E63" s="1" t="s">
        <v>117</v>
      </c>
      <c r="F63" s="1">
        <v>1</v>
      </c>
      <c r="G63" s="1">
        <v>24</v>
      </c>
      <c r="H63" s="1">
        <v>29</v>
      </c>
      <c r="I63" s="1" t="s">
        <v>20</v>
      </c>
      <c r="J63" s="1" t="s">
        <v>323</v>
      </c>
      <c r="K63" s="1" t="s">
        <v>324</v>
      </c>
      <c r="L63" s="1" t="s">
        <v>325</v>
      </c>
      <c r="M63" s="1">
        <f>F63-3</f>
        <v>-2</v>
      </c>
      <c r="N63" s="1">
        <f>2*G63-H63+1</f>
        <v>20</v>
      </c>
      <c r="O63" s="1">
        <f t="shared" si="0"/>
        <v>-40</v>
      </c>
      <c r="P63" s="1">
        <f t="shared" si="1"/>
        <v>40</v>
      </c>
    </row>
    <row r="64" spans="1:16" hidden="1" x14ac:dyDescent="0.25">
      <c r="A64" s="1">
        <v>16013665</v>
      </c>
      <c r="B64" s="1" t="s">
        <v>326</v>
      </c>
      <c r="C64" s="1" t="s">
        <v>240</v>
      </c>
      <c r="D64" s="1">
        <v>486381187</v>
      </c>
      <c r="E64" s="1" t="s">
        <v>175</v>
      </c>
      <c r="F64" s="1">
        <v>1</v>
      </c>
      <c r="G64" s="1">
        <v>20</v>
      </c>
      <c r="H64" s="1">
        <v>21</v>
      </c>
      <c r="I64" s="1" t="s">
        <v>20</v>
      </c>
      <c r="J64" s="1" t="s">
        <v>327</v>
      </c>
      <c r="K64" s="1" t="s">
        <v>328</v>
      </c>
      <c r="L64" s="1" t="s">
        <v>329</v>
      </c>
      <c r="M64" s="1">
        <f>F64-3</f>
        <v>-2</v>
      </c>
      <c r="N64" s="1">
        <f>2*G64-H64+1</f>
        <v>20</v>
      </c>
      <c r="O64" s="1">
        <f t="shared" si="0"/>
        <v>-40</v>
      </c>
      <c r="P64" s="1">
        <f t="shared" si="1"/>
        <v>40</v>
      </c>
    </row>
    <row r="65" spans="1:16" x14ac:dyDescent="0.25">
      <c r="A65" s="1">
        <v>52840107</v>
      </c>
      <c r="B65" s="1" t="s">
        <v>330</v>
      </c>
      <c r="C65" s="1" t="s">
        <v>305</v>
      </c>
      <c r="D65" s="1">
        <v>801135043</v>
      </c>
      <c r="E65" s="1" t="s">
        <v>306</v>
      </c>
      <c r="F65" s="1">
        <v>1</v>
      </c>
      <c r="G65" s="1">
        <v>18</v>
      </c>
      <c r="H65" s="1">
        <v>18</v>
      </c>
      <c r="I65" s="1" t="s">
        <v>21</v>
      </c>
      <c r="J65" s="1" t="s">
        <v>331</v>
      </c>
      <c r="K65" s="1" t="s">
        <v>332</v>
      </c>
      <c r="L65" s="1" t="s">
        <v>333</v>
      </c>
      <c r="M65" s="1">
        <f>F65-3</f>
        <v>-2</v>
      </c>
      <c r="N65" s="1">
        <f>2*G65-H65+1</f>
        <v>19</v>
      </c>
      <c r="O65" s="1">
        <f t="shared" ref="O65:O128" si="2">N65*M65</f>
        <v>-38</v>
      </c>
      <c r="P65" s="1">
        <f t="shared" ref="P65:P128" si="3">ABS(O65)</f>
        <v>38</v>
      </c>
    </row>
    <row r="66" spans="1:16" hidden="1" x14ac:dyDescent="0.25">
      <c r="A66" s="1">
        <v>52648464</v>
      </c>
      <c r="B66" s="1" t="s">
        <v>335</v>
      </c>
      <c r="C66" s="1" t="s">
        <v>336</v>
      </c>
      <c r="D66" s="1">
        <v>664466484</v>
      </c>
      <c r="E66" s="1" t="s">
        <v>337</v>
      </c>
      <c r="F66" s="1">
        <v>5</v>
      </c>
      <c r="G66" s="1">
        <v>18</v>
      </c>
      <c r="H66" s="1">
        <v>18</v>
      </c>
      <c r="I66" s="1" t="s">
        <v>20</v>
      </c>
      <c r="J66" s="1" t="s">
        <v>338</v>
      </c>
      <c r="K66" s="1" t="s">
        <v>339</v>
      </c>
      <c r="L66" s="1" t="s">
        <v>340</v>
      </c>
      <c r="M66" s="1">
        <f>F66-3</f>
        <v>2</v>
      </c>
      <c r="N66" s="1">
        <f>2*G66-H66+1</f>
        <v>19</v>
      </c>
      <c r="O66" s="1">
        <f t="shared" si="2"/>
        <v>38</v>
      </c>
      <c r="P66" s="1">
        <f t="shared" si="3"/>
        <v>38</v>
      </c>
    </row>
    <row r="67" spans="1:16" x14ac:dyDescent="0.25">
      <c r="A67" s="1">
        <v>52695202</v>
      </c>
      <c r="B67" s="1" t="s">
        <v>341</v>
      </c>
      <c r="C67" s="1" t="s">
        <v>342</v>
      </c>
      <c r="D67" s="1">
        <v>930071734</v>
      </c>
      <c r="E67" s="1" t="s">
        <v>343</v>
      </c>
      <c r="F67" s="1">
        <v>5</v>
      </c>
      <c r="G67" s="1">
        <v>18</v>
      </c>
      <c r="H67" s="1">
        <v>18</v>
      </c>
      <c r="I67" s="1" t="s">
        <v>21</v>
      </c>
      <c r="J67" s="1" t="s">
        <v>344</v>
      </c>
      <c r="K67" s="1" t="s">
        <v>345</v>
      </c>
      <c r="L67" s="1" t="s">
        <v>346</v>
      </c>
      <c r="M67" s="1">
        <f>F67-3</f>
        <v>2</v>
      </c>
      <c r="N67" s="1">
        <f>2*G67-H67+1</f>
        <v>19</v>
      </c>
      <c r="O67" s="1">
        <f t="shared" si="2"/>
        <v>38</v>
      </c>
      <c r="P67" s="1">
        <f t="shared" si="3"/>
        <v>38</v>
      </c>
    </row>
    <row r="68" spans="1:16" hidden="1" x14ac:dyDescent="0.25">
      <c r="A68" s="1">
        <v>45049226</v>
      </c>
      <c r="B68" s="1" t="s">
        <v>347</v>
      </c>
      <c r="C68" s="1" t="s">
        <v>281</v>
      </c>
      <c r="D68" s="1">
        <v>991090482</v>
      </c>
      <c r="E68" s="1" t="s">
        <v>282</v>
      </c>
      <c r="F68" s="1">
        <v>5</v>
      </c>
      <c r="G68" s="1">
        <v>19</v>
      </c>
      <c r="H68" s="1">
        <v>21</v>
      </c>
      <c r="I68" s="1" t="s">
        <v>20</v>
      </c>
      <c r="J68" s="1" t="s">
        <v>348</v>
      </c>
      <c r="K68" s="1" t="s">
        <v>349</v>
      </c>
      <c r="L68" s="1" t="s">
        <v>350</v>
      </c>
      <c r="M68" s="1">
        <f>F68-3</f>
        <v>2</v>
      </c>
      <c r="N68" s="1">
        <f>2*G68-H68+1</f>
        <v>18</v>
      </c>
      <c r="O68" s="1">
        <f t="shared" si="2"/>
        <v>36</v>
      </c>
      <c r="P68" s="1">
        <f t="shared" si="3"/>
        <v>36</v>
      </c>
    </row>
    <row r="69" spans="1:16" x14ac:dyDescent="0.25">
      <c r="A69" s="1">
        <v>52298843</v>
      </c>
      <c r="B69" s="1" t="s">
        <v>351</v>
      </c>
      <c r="C69" s="1" t="s">
        <v>267</v>
      </c>
      <c r="D69" s="1">
        <v>155528792</v>
      </c>
      <c r="E69" s="1" t="s">
        <v>268</v>
      </c>
      <c r="F69" s="1">
        <v>1</v>
      </c>
      <c r="G69" s="1">
        <v>18</v>
      </c>
      <c r="H69" s="1">
        <v>19</v>
      </c>
      <c r="I69" s="1" t="s">
        <v>21</v>
      </c>
      <c r="J69" s="1" t="s">
        <v>352</v>
      </c>
      <c r="K69" s="1" t="s">
        <v>353</v>
      </c>
      <c r="L69" s="1" t="s">
        <v>354</v>
      </c>
      <c r="M69" s="1">
        <f>F69-3</f>
        <v>-2</v>
      </c>
      <c r="N69" s="1">
        <f>2*G69-H69+1</f>
        <v>18</v>
      </c>
      <c r="O69" s="1">
        <f t="shared" si="2"/>
        <v>-36</v>
      </c>
      <c r="P69" s="1">
        <f t="shared" si="3"/>
        <v>36</v>
      </c>
    </row>
    <row r="70" spans="1:16" x14ac:dyDescent="0.25">
      <c r="A70" s="1">
        <v>30017636</v>
      </c>
      <c r="B70" s="1" t="s">
        <v>355</v>
      </c>
      <c r="C70" s="1" t="s">
        <v>212</v>
      </c>
      <c r="D70" s="1">
        <v>544821753</v>
      </c>
      <c r="E70" s="1" t="s">
        <v>213</v>
      </c>
      <c r="F70" s="1">
        <v>1</v>
      </c>
      <c r="G70" s="1">
        <v>20</v>
      </c>
      <c r="H70" s="1">
        <v>23</v>
      </c>
      <c r="I70" s="1" t="s">
        <v>21</v>
      </c>
      <c r="J70" s="1" t="s">
        <v>356</v>
      </c>
      <c r="K70" s="1" t="s">
        <v>357</v>
      </c>
      <c r="L70" s="1" t="s">
        <v>358</v>
      </c>
      <c r="M70" s="1">
        <f>F70-3</f>
        <v>-2</v>
      </c>
      <c r="N70" s="1">
        <f>2*G70-H70+1</f>
        <v>18</v>
      </c>
      <c r="O70" s="1">
        <f t="shared" si="2"/>
        <v>-36</v>
      </c>
      <c r="P70" s="1">
        <f t="shared" si="3"/>
        <v>36</v>
      </c>
    </row>
    <row r="71" spans="1:16" x14ac:dyDescent="0.25">
      <c r="A71" s="1">
        <v>51395306</v>
      </c>
      <c r="B71" s="1" t="s">
        <v>359</v>
      </c>
      <c r="C71" s="1" t="s">
        <v>360</v>
      </c>
      <c r="D71" s="1">
        <v>147401377</v>
      </c>
      <c r="E71" s="1" t="s">
        <v>361</v>
      </c>
      <c r="F71" s="1">
        <v>1</v>
      </c>
      <c r="G71" s="1">
        <v>18</v>
      </c>
      <c r="H71" s="1">
        <v>19</v>
      </c>
      <c r="I71" s="1" t="s">
        <v>21</v>
      </c>
      <c r="J71" s="1" t="s">
        <v>362</v>
      </c>
      <c r="K71" s="1" t="s">
        <v>363</v>
      </c>
      <c r="L71" s="1" t="s">
        <v>194</v>
      </c>
      <c r="M71" s="1">
        <f>F71-3</f>
        <v>-2</v>
      </c>
      <c r="N71" s="1">
        <f>2*G71-H71+1</f>
        <v>18</v>
      </c>
      <c r="O71" s="1">
        <f t="shared" si="2"/>
        <v>-36</v>
      </c>
      <c r="P71" s="1">
        <f t="shared" si="3"/>
        <v>36</v>
      </c>
    </row>
    <row r="72" spans="1:16" x14ac:dyDescent="0.25">
      <c r="A72" s="1">
        <v>44938345</v>
      </c>
      <c r="B72" s="1" t="s">
        <v>364</v>
      </c>
      <c r="C72" s="1" t="s">
        <v>365</v>
      </c>
      <c r="D72" s="1">
        <v>494668275</v>
      </c>
      <c r="E72" s="1" t="s">
        <v>366</v>
      </c>
      <c r="F72" s="1">
        <v>1</v>
      </c>
      <c r="G72" s="1">
        <v>18</v>
      </c>
      <c r="H72" s="1">
        <v>19</v>
      </c>
      <c r="I72" s="1" t="s">
        <v>21</v>
      </c>
      <c r="J72" s="1" t="s">
        <v>367</v>
      </c>
      <c r="K72" s="1" t="s">
        <v>368</v>
      </c>
      <c r="L72" s="1" t="s">
        <v>369</v>
      </c>
      <c r="M72" s="1">
        <f>F72-3</f>
        <v>-2</v>
      </c>
      <c r="N72" s="1">
        <f>2*G72-H72+1</f>
        <v>18</v>
      </c>
      <c r="O72" s="1">
        <f t="shared" si="2"/>
        <v>-36</v>
      </c>
      <c r="P72" s="1">
        <f t="shared" si="3"/>
        <v>36</v>
      </c>
    </row>
    <row r="73" spans="1:16" hidden="1" x14ac:dyDescent="0.25">
      <c r="A73" s="1">
        <v>25120207</v>
      </c>
      <c r="B73" s="1" t="s">
        <v>370</v>
      </c>
      <c r="C73" s="1" t="s">
        <v>281</v>
      </c>
      <c r="D73" s="1">
        <v>991090482</v>
      </c>
      <c r="E73" s="1" t="s">
        <v>282</v>
      </c>
      <c r="F73" s="1">
        <v>5</v>
      </c>
      <c r="G73" s="1">
        <v>19</v>
      </c>
      <c r="H73" s="1">
        <v>22</v>
      </c>
      <c r="I73" s="1" t="s">
        <v>20</v>
      </c>
      <c r="J73" s="1" t="s">
        <v>371</v>
      </c>
      <c r="K73" s="1" t="s">
        <v>372</v>
      </c>
      <c r="L73" s="1" t="s">
        <v>285</v>
      </c>
      <c r="M73" s="1">
        <f>F73-3</f>
        <v>2</v>
      </c>
      <c r="N73" s="1">
        <f>2*G73-H73+1</f>
        <v>17</v>
      </c>
      <c r="O73" s="1">
        <f t="shared" si="2"/>
        <v>34</v>
      </c>
      <c r="P73" s="1">
        <f t="shared" si="3"/>
        <v>34</v>
      </c>
    </row>
    <row r="74" spans="1:16" hidden="1" x14ac:dyDescent="0.25">
      <c r="A74" s="1">
        <v>22120727</v>
      </c>
      <c r="B74" s="1" t="s">
        <v>373</v>
      </c>
      <c r="C74" s="1" t="s">
        <v>374</v>
      </c>
      <c r="D74" s="1">
        <v>215953885</v>
      </c>
      <c r="E74" s="1" t="s">
        <v>375</v>
      </c>
      <c r="F74" s="1">
        <v>5</v>
      </c>
      <c r="G74" s="1">
        <v>18</v>
      </c>
      <c r="H74" s="1">
        <v>20</v>
      </c>
      <c r="I74" s="1" t="s">
        <v>20</v>
      </c>
      <c r="J74" s="1" t="s">
        <v>376</v>
      </c>
      <c r="K74" s="1" t="s">
        <v>377</v>
      </c>
      <c r="L74" s="1" t="s">
        <v>378</v>
      </c>
      <c r="M74" s="1">
        <f>F74-3</f>
        <v>2</v>
      </c>
      <c r="N74" s="1">
        <f>2*G74-H74+1</f>
        <v>17</v>
      </c>
      <c r="O74" s="1">
        <f t="shared" si="2"/>
        <v>34</v>
      </c>
      <c r="P74" s="1">
        <f t="shared" si="3"/>
        <v>34</v>
      </c>
    </row>
    <row r="75" spans="1:16" hidden="1" x14ac:dyDescent="0.25">
      <c r="A75" s="1">
        <v>50350583</v>
      </c>
      <c r="B75" s="1" t="s">
        <v>379</v>
      </c>
      <c r="C75" s="1" t="s">
        <v>162</v>
      </c>
      <c r="D75" s="1">
        <v>690479711</v>
      </c>
      <c r="E75" s="1" t="s">
        <v>163</v>
      </c>
      <c r="F75" s="1">
        <v>5</v>
      </c>
      <c r="G75" s="1">
        <v>19</v>
      </c>
      <c r="H75" s="1">
        <v>22</v>
      </c>
      <c r="I75" s="1" t="s">
        <v>20</v>
      </c>
      <c r="J75" s="1" t="s">
        <v>380</v>
      </c>
      <c r="K75" s="1" t="s">
        <v>381</v>
      </c>
      <c r="L75" s="1" t="s">
        <v>382</v>
      </c>
      <c r="M75" s="1">
        <f>F75-3</f>
        <v>2</v>
      </c>
      <c r="N75" s="1">
        <f>2*G75-H75+1</f>
        <v>17</v>
      </c>
      <c r="O75" s="1">
        <f t="shared" si="2"/>
        <v>34</v>
      </c>
      <c r="P75" s="1">
        <f t="shared" si="3"/>
        <v>34</v>
      </c>
    </row>
    <row r="76" spans="1:16" x14ac:dyDescent="0.25">
      <c r="A76" s="1">
        <v>34683018</v>
      </c>
      <c r="B76" s="1" t="s">
        <v>383</v>
      </c>
      <c r="C76" s="1" t="s">
        <v>61</v>
      </c>
      <c r="D76" s="1">
        <v>771401205</v>
      </c>
      <c r="E76" s="1" t="s">
        <v>62</v>
      </c>
      <c r="F76" s="1">
        <v>1</v>
      </c>
      <c r="G76" s="1">
        <v>15</v>
      </c>
      <c r="H76" s="1">
        <v>15</v>
      </c>
      <c r="I76" s="1" t="s">
        <v>21</v>
      </c>
      <c r="J76" s="1" t="s">
        <v>384</v>
      </c>
      <c r="K76" s="1" t="s">
        <v>385</v>
      </c>
      <c r="L76" s="1" t="s">
        <v>386</v>
      </c>
      <c r="M76" s="1">
        <f>F76-3</f>
        <v>-2</v>
      </c>
      <c r="N76" s="1">
        <f>2*G76-H76+1</f>
        <v>16</v>
      </c>
      <c r="O76" s="1">
        <f t="shared" si="2"/>
        <v>-32</v>
      </c>
      <c r="P76" s="1">
        <f t="shared" si="3"/>
        <v>32</v>
      </c>
    </row>
    <row r="77" spans="1:16" hidden="1" x14ac:dyDescent="0.25">
      <c r="A77" s="1">
        <v>18206064</v>
      </c>
      <c r="B77" s="1" t="s">
        <v>387</v>
      </c>
      <c r="C77" s="1" t="s">
        <v>388</v>
      </c>
      <c r="D77" s="1">
        <v>809249591</v>
      </c>
      <c r="E77" s="1" t="s">
        <v>389</v>
      </c>
      <c r="F77" s="1">
        <v>5</v>
      </c>
      <c r="G77" s="1">
        <v>16</v>
      </c>
      <c r="H77" s="1">
        <v>17</v>
      </c>
      <c r="I77" s="1" t="s">
        <v>20</v>
      </c>
      <c r="J77" s="1" t="s">
        <v>390</v>
      </c>
      <c r="K77" s="1" t="s">
        <v>391</v>
      </c>
      <c r="L77" s="1" t="s">
        <v>392</v>
      </c>
      <c r="M77" s="1">
        <f>F77-3</f>
        <v>2</v>
      </c>
      <c r="N77" s="1">
        <f>2*G77-H77+1</f>
        <v>16</v>
      </c>
      <c r="O77" s="1">
        <f t="shared" si="2"/>
        <v>32</v>
      </c>
      <c r="P77" s="1">
        <f t="shared" si="3"/>
        <v>32</v>
      </c>
    </row>
    <row r="78" spans="1:16" x14ac:dyDescent="0.25">
      <c r="A78" s="1">
        <v>51736826</v>
      </c>
      <c r="B78" s="1" t="s">
        <v>393</v>
      </c>
      <c r="C78" s="1" t="s">
        <v>394</v>
      </c>
      <c r="D78" s="1">
        <v>459626087</v>
      </c>
      <c r="E78" s="1" t="s">
        <v>68</v>
      </c>
      <c r="F78" s="1">
        <v>4</v>
      </c>
      <c r="G78" s="1">
        <v>33</v>
      </c>
      <c r="H78" s="1">
        <v>35</v>
      </c>
      <c r="I78" s="1" t="s">
        <v>21</v>
      </c>
      <c r="J78" s="1" t="s">
        <v>395</v>
      </c>
      <c r="K78" s="1" t="s">
        <v>396</v>
      </c>
      <c r="L78" s="1" t="s">
        <v>243</v>
      </c>
      <c r="M78" s="1">
        <f>F78-3</f>
        <v>1</v>
      </c>
      <c r="N78" s="1">
        <f>2*G78-H78+1</f>
        <v>32</v>
      </c>
      <c r="O78" s="1">
        <f t="shared" si="2"/>
        <v>32</v>
      </c>
      <c r="P78" s="1">
        <f t="shared" si="3"/>
        <v>32</v>
      </c>
    </row>
    <row r="79" spans="1:16" x14ac:dyDescent="0.25">
      <c r="A79" s="1">
        <v>40051665</v>
      </c>
      <c r="B79" s="1" t="s">
        <v>397</v>
      </c>
      <c r="C79" s="1" t="s">
        <v>81</v>
      </c>
      <c r="D79" s="1">
        <v>305608994</v>
      </c>
      <c r="E79" s="1" t="s">
        <v>82</v>
      </c>
      <c r="F79" s="1">
        <v>4</v>
      </c>
      <c r="G79" s="1">
        <v>32</v>
      </c>
      <c r="H79" s="1">
        <v>33</v>
      </c>
      <c r="I79" s="1" t="s">
        <v>21</v>
      </c>
      <c r="J79" s="1" t="s">
        <v>398</v>
      </c>
      <c r="K79" s="1" t="s">
        <v>399</v>
      </c>
      <c r="L79" s="1" t="s">
        <v>400</v>
      </c>
      <c r="M79" s="1">
        <f>F79-3</f>
        <v>1</v>
      </c>
      <c r="N79" s="1">
        <f>2*G79-H79+1</f>
        <v>32</v>
      </c>
      <c r="O79" s="1">
        <f t="shared" si="2"/>
        <v>32</v>
      </c>
      <c r="P79" s="1">
        <f t="shared" si="3"/>
        <v>32</v>
      </c>
    </row>
    <row r="80" spans="1:16" hidden="1" x14ac:dyDescent="0.25">
      <c r="A80" s="1">
        <v>37165444</v>
      </c>
      <c r="B80" s="1" t="s">
        <v>401</v>
      </c>
      <c r="C80" s="1" t="s">
        <v>61</v>
      </c>
      <c r="D80" s="1">
        <v>771401205</v>
      </c>
      <c r="E80" s="1" t="s">
        <v>62</v>
      </c>
      <c r="F80" s="1">
        <v>5</v>
      </c>
      <c r="G80" s="1">
        <v>15</v>
      </c>
      <c r="H80" s="1">
        <v>16</v>
      </c>
      <c r="I80" s="1" t="s">
        <v>20</v>
      </c>
      <c r="J80" s="1" t="s">
        <v>402</v>
      </c>
      <c r="K80" s="1" t="s">
        <v>403</v>
      </c>
      <c r="L80" s="1" t="s">
        <v>404</v>
      </c>
      <c r="M80" s="1">
        <f>F80-3</f>
        <v>2</v>
      </c>
      <c r="N80" s="1">
        <f>2*G80-H80+1</f>
        <v>15</v>
      </c>
      <c r="O80" s="1">
        <f t="shared" si="2"/>
        <v>30</v>
      </c>
      <c r="P80" s="1">
        <f t="shared" si="3"/>
        <v>30</v>
      </c>
    </row>
    <row r="81" spans="1:16" x14ac:dyDescent="0.25">
      <c r="A81" s="1">
        <v>52784716</v>
      </c>
      <c r="B81" s="1" t="s">
        <v>405</v>
      </c>
      <c r="C81" s="1" t="s">
        <v>406</v>
      </c>
      <c r="D81" s="1">
        <v>522487135</v>
      </c>
      <c r="E81" s="1" t="s">
        <v>407</v>
      </c>
      <c r="F81" s="1">
        <v>1</v>
      </c>
      <c r="G81" s="1">
        <v>18</v>
      </c>
      <c r="H81" s="1">
        <v>22</v>
      </c>
      <c r="I81" s="1" t="s">
        <v>21</v>
      </c>
      <c r="J81" s="1" t="s">
        <v>408</v>
      </c>
      <c r="K81" s="1" t="s">
        <v>409</v>
      </c>
      <c r="L81" s="1" t="s">
        <v>410</v>
      </c>
      <c r="M81" s="1">
        <f>F81-3</f>
        <v>-2</v>
      </c>
      <c r="N81" s="1">
        <f>2*G81-H81+1</f>
        <v>15</v>
      </c>
      <c r="O81" s="1">
        <f t="shared" si="2"/>
        <v>-30</v>
      </c>
      <c r="P81" s="1">
        <f t="shared" si="3"/>
        <v>30</v>
      </c>
    </row>
    <row r="82" spans="1:16" x14ac:dyDescent="0.25">
      <c r="A82" s="1">
        <v>45406057</v>
      </c>
      <c r="B82" s="1" t="s">
        <v>411</v>
      </c>
      <c r="C82" s="1" t="s">
        <v>249</v>
      </c>
      <c r="D82" s="1">
        <v>109226352</v>
      </c>
      <c r="E82" s="1" t="s">
        <v>250</v>
      </c>
      <c r="F82" s="1">
        <v>1</v>
      </c>
      <c r="G82" s="1">
        <v>14</v>
      </c>
      <c r="H82" s="1">
        <v>15</v>
      </c>
      <c r="I82" s="1" t="s">
        <v>21</v>
      </c>
      <c r="J82" s="1" t="s">
        <v>412</v>
      </c>
      <c r="K82" s="1" t="s">
        <v>413</v>
      </c>
      <c r="L82" s="1" t="s">
        <v>414</v>
      </c>
      <c r="M82" s="1">
        <f>F82-3</f>
        <v>-2</v>
      </c>
      <c r="N82" s="1">
        <f>2*G82-H82+1</f>
        <v>14</v>
      </c>
      <c r="O82" s="1">
        <f t="shared" si="2"/>
        <v>-28</v>
      </c>
      <c r="P82" s="1">
        <f t="shared" si="3"/>
        <v>28</v>
      </c>
    </row>
    <row r="83" spans="1:16" hidden="1" x14ac:dyDescent="0.25">
      <c r="A83" s="1">
        <v>43301951</v>
      </c>
      <c r="B83" s="1" t="s">
        <v>415</v>
      </c>
      <c r="C83" s="1" t="s">
        <v>196</v>
      </c>
      <c r="D83" s="1">
        <v>168181302</v>
      </c>
      <c r="E83" s="1" t="s">
        <v>197</v>
      </c>
      <c r="F83" s="1">
        <v>5</v>
      </c>
      <c r="G83" s="1">
        <v>15</v>
      </c>
      <c r="H83" s="1">
        <v>17</v>
      </c>
      <c r="I83" s="1" t="s">
        <v>20</v>
      </c>
      <c r="J83" s="1" t="s">
        <v>416</v>
      </c>
      <c r="K83" s="1" t="s">
        <v>417</v>
      </c>
      <c r="L83" s="1" t="s">
        <v>418</v>
      </c>
      <c r="M83" s="1">
        <f>F83-3</f>
        <v>2</v>
      </c>
      <c r="N83" s="1">
        <f>2*G83-H83+1</f>
        <v>14</v>
      </c>
      <c r="O83" s="1">
        <f t="shared" si="2"/>
        <v>28</v>
      </c>
      <c r="P83" s="1">
        <f t="shared" si="3"/>
        <v>28</v>
      </c>
    </row>
    <row r="84" spans="1:16" hidden="1" x14ac:dyDescent="0.25">
      <c r="A84" s="1">
        <v>20973683</v>
      </c>
      <c r="B84" s="1" t="s">
        <v>419</v>
      </c>
      <c r="C84" s="1" t="s">
        <v>67</v>
      </c>
      <c r="D84" s="1">
        <v>459626087</v>
      </c>
      <c r="E84" s="1" t="s">
        <v>68</v>
      </c>
      <c r="F84" s="1">
        <v>1</v>
      </c>
      <c r="G84" s="1">
        <v>16</v>
      </c>
      <c r="H84" s="1">
        <v>19</v>
      </c>
      <c r="I84" s="1" t="s">
        <v>20</v>
      </c>
      <c r="J84" s="1" t="s">
        <v>420</v>
      </c>
      <c r="K84" s="1" t="s">
        <v>421</v>
      </c>
      <c r="L84" s="1" t="s">
        <v>422</v>
      </c>
      <c r="M84" s="1">
        <f>F84-3</f>
        <v>-2</v>
      </c>
      <c r="N84" s="1">
        <f>2*G84-H84+1</f>
        <v>14</v>
      </c>
      <c r="O84" s="1">
        <f t="shared" si="2"/>
        <v>-28</v>
      </c>
      <c r="P84" s="1">
        <f t="shared" si="3"/>
        <v>28</v>
      </c>
    </row>
    <row r="85" spans="1:16" hidden="1" x14ac:dyDescent="0.25">
      <c r="A85" s="1">
        <v>44081182</v>
      </c>
      <c r="B85" s="1" t="s">
        <v>423</v>
      </c>
      <c r="C85" s="1" t="s">
        <v>61</v>
      </c>
      <c r="D85" s="1">
        <v>771401205</v>
      </c>
      <c r="E85" s="1" t="s">
        <v>62</v>
      </c>
      <c r="F85" s="1">
        <v>1</v>
      </c>
      <c r="G85" s="1">
        <v>14</v>
      </c>
      <c r="H85" s="1">
        <v>16</v>
      </c>
      <c r="I85" s="1" t="s">
        <v>20</v>
      </c>
      <c r="J85" s="1" t="s">
        <v>424</v>
      </c>
      <c r="K85" s="1" t="s">
        <v>425</v>
      </c>
      <c r="L85" s="1" t="s">
        <v>426</v>
      </c>
      <c r="M85" s="1">
        <f>F85-3</f>
        <v>-2</v>
      </c>
      <c r="N85" s="1">
        <f>2*G85-H85+1</f>
        <v>13</v>
      </c>
      <c r="O85" s="1">
        <f t="shared" si="2"/>
        <v>-26</v>
      </c>
      <c r="P85" s="1">
        <f t="shared" si="3"/>
        <v>26</v>
      </c>
    </row>
    <row r="86" spans="1:16" hidden="1" x14ac:dyDescent="0.25">
      <c r="A86" s="1">
        <v>11801233</v>
      </c>
      <c r="B86" s="1" t="s">
        <v>427</v>
      </c>
      <c r="C86" s="1" t="s">
        <v>428</v>
      </c>
      <c r="D86" s="1">
        <v>295520151</v>
      </c>
      <c r="E86" s="1" t="s">
        <v>44</v>
      </c>
      <c r="F86" s="1">
        <v>1</v>
      </c>
      <c r="G86" s="1">
        <v>15</v>
      </c>
      <c r="H86" s="1">
        <v>18</v>
      </c>
      <c r="I86" s="1" t="s">
        <v>20</v>
      </c>
      <c r="J86" s="1" t="s">
        <v>429</v>
      </c>
      <c r="K86" s="1" t="s">
        <v>430</v>
      </c>
      <c r="L86" s="1" t="s">
        <v>431</v>
      </c>
      <c r="M86" s="1">
        <f>F86-3</f>
        <v>-2</v>
      </c>
      <c r="N86" s="1">
        <f>2*G86-H86+1</f>
        <v>13</v>
      </c>
      <c r="O86" s="1">
        <f t="shared" si="2"/>
        <v>-26</v>
      </c>
      <c r="P86" s="1">
        <f t="shared" si="3"/>
        <v>26</v>
      </c>
    </row>
    <row r="87" spans="1:16" x14ac:dyDescent="0.25">
      <c r="A87" s="1">
        <v>36245084</v>
      </c>
      <c r="B87" s="1" t="s">
        <v>432</v>
      </c>
      <c r="C87" s="1" t="s">
        <v>433</v>
      </c>
      <c r="D87" s="1">
        <v>760984384</v>
      </c>
      <c r="E87" s="1" t="s">
        <v>434</v>
      </c>
      <c r="F87" s="1">
        <v>1</v>
      </c>
      <c r="G87" s="1">
        <v>12</v>
      </c>
      <c r="H87" s="1">
        <v>12</v>
      </c>
      <c r="I87" s="1" t="s">
        <v>21</v>
      </c>
      <c r="J87" s="1" t="s">
        <v>435</v>
      </c>
      <c r="K87" s="1" t="s">
        <v>436</v>
      </c>
      <c r="L87" s="1" t="s">
        <v>437</v>
      </c>
      <c r="M87" s="1">
        <f>F87-3</f>
        <v>-2</v>
      </c>
      <c r="N87" s="1">
        <f>2*G87-H87+1</f>
        <v>13</v>
      </c>
      <c r="O87" s="1">
        <f t="shared" si="2"/>
        <v>-26</v>
      </c>
      <c r="P87" s="1">
        <f t="shared" si="3"/>
        <v>26</v>
      </c>
    </row>
    <row r="88" spans="1:16" x14ac:dyDescent="0.25">
      <c r="A88" s="1">
        <v>53019387</v>
      </c>
      <c r="B88" s="1" t="s">
        <v>438</v>
      </c>
      <c r="C88" s="1" t="s">
        <v>439</v>
      </c>
      <c r="D88" s="1">
        <v>459626087</v>
      </c>
      <c r="E88" s="1" t="s">
        <v>68</v>
      </c>
      <c r="F88" s="1">
        <v>5</v>
      </c>
      <c r="G88" s="1">
        <v>14</v>
      </c>
      <c r="H88" s="1">
        <v>16</v>
      </c>
      <c r="I88" s="1" t="s">
        <v>21</v>
      </c>
      <c r="J88" s="1" t="s">
        <v>440</v>
      </c>
      <c r="K88" s="1" t="s">
        <v>441</v>
      </c>
      <c r="L88" s="1" t="s">
        <v>442</v>
      </c>
      <c r="M88" s="1">
        <f>F88-3</f>
        <v>2</v>
      </c>
      <c r="N88" s="1">
        <f>2*G88-H88+1</f>
        <v>13</v>
      </c>
      <c r="O88" s="1">
        <f t="shared" si="2"/>
        <v>26</v>
      </c>
      <c r="P88" s="1">
        <f t="shared" si="3"/>
        <v>26</v>
      </c>
    </row>
    <row r="89" spans="1:16" x14ac:dyDescent="0.25">
      <c r="A89" s="1">
        <v>30029300</v>
      </c>
      <c r="B89" s="1" t="s">
        <v>443</v>
      </c>
      <c r="C89" s="1" t="s">
        <v>168</v>
      </c>
      <c r="D89" s="1">
        <v>392967251</v>
      </c>
      <c r="E89" s="1" t="s">
        <v>169</v>
      </c>
      <c r="F89" s="1">
        <v>1</v>
      </c>
      <c r="G89" s="1">
        <v>11</v>
      </c>
      <c r="H89" s="1">
        <v>11</v>
      </c>
      <c r="I89" s="1" t="s">
        <v>21</v>
      </c>
      <c r="J89" s="1" t="s">
        <v>444</v>
      </c>
      <c r="K89" s="1" t="s">
        <v>445</v>
      </c>
      <c r="L89" s="1" t="s">
        <v>446</v>
      </c>
      <c r="M89" s="1">
        <f>F89-3</f>
        <v>-2</v>
      </c>
      <c r="N89" s="1">
        <f>2*G89-H89+1</f>
        <v>12</v>
      </c>
      <c r="O89" s="1">
        <f t="shared" si="2"/>
        <v>-24</v>
      </c>
      <c r="P89" s="1">
        <f t="shared" si="3"/>
        <v>24</v>
      </c>
    </row>
    <row r="90" spans="1:16" x14ac:dyDescent="0.25">
      <c r="A90" s="1">
        <v>16097283</v>
      </c>
      <c r="B90" s="1" t="s">
        <v>447</v>
      </c>
      <c r="C90" s="1" t="s">
        <v>168</v>
      </c>
      <c r="D90" s="1">
        <v>392967251</v>
      </c>
      <c r="E90" s="1" t="s">
        <v>169</v>
      </c>
      <c r="F90" s="1">
        <v>1</v>
      </c>
      <c r="G90" s="1">
        <v>12</v>
      </c>
      <c r="H90" s="1">
        <v>13</v>
      </c>
      <c r="I90" s="1" t="s">
        <v>21</v>
      </c>
      <c r="J90" s="1" t="s">
        <v>448</v>
      </c>
      <c r="K90" s="1" t="s">
        <v>449</v>
      </c>
      <c r="L90" s="1" t="s">
        <v>450</v>
      </c>
      <c r="M90" s="1">
        <f>F90-3</f>
        <v>-2</v>
      </c>
      <c r="N90" s="1">
        <f>2*G90-H90+1</f>
        <v>12</v>
      </c>
      <c r="O90" s="1">
        <f t="shared" si="2"/>
        <v>-24</v>
      </c>
      <c r="P90" s="1">
        <f t="shared" si="3"/>
        <v>24</v>
      </c>
    </row>
    <row r="91" spans="1:16" hidden="1" x14ac:dyDescent="0.25">
      <c r="A91" s="1">
        <v>13619827</v>
      </c>
      <c r="B91" s="1" t="s">
        <v>451</v>
      </c>
      <c r="C91" s="1" t="s">
        <v>281</v>
      </c>
      <c r="D91" s="1">
        <v>991090482</v>
      </c>
      <c r="E91" s="1" t="s">
        <v>282</v>
      </c>
      <c r="F91" s="1">
        <v>1</v>
      </c>
      <c r="G91" s="1">
        <v>4</v>
      </c>
      <c r="H91" s="1">
        <v>21</v>
      </c>
      <c r="I91" s="1" t="s">
        <v>20</v>
      </c>
      <c r="J91" s="1" t="s">
        <v>452</v>
      </c>
      <c r="K91" s="1" t="s">
        <v>453</v>
      </c>
      <c r="L91" s="1" t="s">
        <v>454</v>
      </c>
      <c r="M91" s="1">
        <f>F91-3</f>
        <v>-2</v>
      </c>
      <c r="N91" s="1">
        <f>2*G91-H91+1</f>
        <v>-12</v>
      </c>
      <c r="O91" s="1">
        <f t="shared" si="2"/>
        <v>24</v>
      </c>
      <c r="P91" s="1">
        <f t="shared" si="3"/>
        <v>24</v>
      </c>
    </row>
    <row r="92" spans="1:16" x14ac:dyDescent="0.25">
      <c r="A92" s="1">
        <v>38553361</v>
      </c>
      <c r="B92" s="1" t="s">
        <v>455</v>
      </c>
      <c r="C92" s="1" t="s">
        <v>456</v>
      </c>
      <c r="D92" s="1">
        <v>423421857</v>
      </c>
      <c r="E92" s="1" t="s">
        <v>27</v>
      </c>
      <c r="F92" s="1">
        <v>4</v>
      </c>
      <c r="G92" s="1">
        <v>27</v>
      </c>
      <c r="H92" s="1">
        <v>31</v>
      </c>
      <c r="I92" s="1" t="s">
        <v>21</v>
      </c>
      <c r="J92" s="1" t="s">
        <v>457</v>
      </c>
      <c r="K92" s="1" t="s">
        <v>458</v>
      </c>
      <c r="L92" s="1" t="s">
        <v>459</v>
      </c>
      <c r="M92" s="1">
        <f>F92-3</f>
        <v>1</v>
      </c>
      <c r="N92" s="1">
        <f>2*G92-H92+1</f>
        <v>24</v>
      </c>
      <c r="O92" s="1">
        <f t="shared" si="2"/>
        <v>24</v>
      </c>
      <c r="P92" s="1">
        <f t="shared" si="3"/>
        <v>24</v>
      </c>
    </row>
    <row r="93" spans="1:16" x14ac:dyDescent="0.25">
      <c r="A93" s="1">
        <v>41983973</v>
      </c>
      <c r="B93" s="1" t="s">
        <v>460</v>
      </c>
      <c r="C93" s="1" t="s">
        <v>212</v>
      </c>
      <c r="D93" s="1">
        <v>544821753</v>
      </c>
      <c r="E93" s="1" t="s">
        <v>213</v>
      </c>
      <c r="F93" s="1">
        <v>1</v>
      </c>
      <c r="G93" s="1">
        <v>13</v>
      </c>
      <c r="H93" s="1">
        <v>15</v>
      </c>
      <c r="I93" s="1" t="s">
        <v>21</v>
      </c>
      <c r="J93" s="1" t="s">
        <v>461</v>
      </c>
      <c r="K93" s="1" t="s">
        <v>462</v>
      </c>
      <c r="L93" s="1" t="s">
        <v>463</v>
      </c>
      <c r="M93" s="1">
        <f>F93-3</f>
        <v>-2</v>
      </c>
      <c r="N93" s="1">
        <f>2*G93-H93+1</f>
        <v>12</v>
      </c>
      <c r="O93" s="1">
        <f t="shared" si="2"/>
        <v>-24</v>
      </c>
      <c r="P93" s="1">
        <f t="shared" si="3"/>
        <v>24</v>
      </c>
    </row>
    <row r="94" spans="1:16" x14ac:dyDescent="0.25">
      <c r="A94" s="1">
        <v>20627226</v>
      </c>
      <c r="B94" s="1" t="s">
        <v>464</v>
      </c>
      <c r="C94" s="1" t="s">
        <v>406</v>
      </c>
      <c r="D94" s="1">
        <v>522487135</v>
      </c>
      <c r="E94" s="1" t="s">
        <v>407</v>
      </c>
      <c r="F94" s="1">
        <v>2</v>
      </c>
      <c r="G94" s="1">
        <v>31</v>
      </c>
      <c r="H94" s="1">
        <v>39</v>
      </c>
      <c r="I94" s="1" t="s">
        <v>21</v>
      </c>
      <c r="J94" s="1" t="s">
        <v>465</v>
      </c>
      <c r="K94" s="1" t="s">
        <v>466</v>
      </c>
      <c r="L94" s="1" t="s">
        <v>467</v>
      </c>
      <c r="M94" s="1">
        <f>F94-3</f>
        <v>-1</v>
      </c>
      <c r="N94" s="1">
        <f>2*G94-H94+1</f>
        <v>24</v>
      </c>
      <c r="O94" s="1">
        <f t="shared" si="2"/>
        <v>-24</v>
      </c>
      <c r="P94" s="1">
        <f t="shared" si="3"/>
        <v>24</v>
      </c>
    </row>
    <row r="95" spans="1:16" x14ac:dyDescent="0.25">
      <c r="A95" s="1">
        <v>51393343</v>
      </c>
      <c r="B95" s="1" t="s">
        <v>468</v>
      </c>
      <c r="C95" s="1" t="s">
        <v>81</v>
      </c>
      <c r="D95" s="1">
        <v>305608994</v>
      </c>
      <c r="E95" s="1" t="s">
        <v>82</v>
      </c>
      <c r="F95" s="1">
        <v>5</v>
      </c>
      <c r="G95" s="1">
        <v>12</v>
      </c>
      <c r="H95" s="1">
        <v>13</v>
      </c>
      <c r="I95" s="1" t="s">
        <v>21</v>
      </c>
      <c r="J95" s="1" t="s">
        <v>469</v>
      </c>
      <c r="K95" s="1" t="s">
        <v>470</v>
      </c>
      <c r="L95" s="1" t="s">
        <v>243</v>
      </c>
      <c r="M95" s="1">
        <f>F95-3</f>
        <v>2</v>
      </c>
      <c r="N95" s="1">
        <f>2*G95-H95+1</f>
        <v>12</v>
      </c>
      <c r="O95" s="1">
        <f t="shared" si="2"/>
        <v>24</v>
      </c>
      <c r="P95" s="1">
        <f t="shared" si="3"/>
        <v>24</v>
      </c>
    </row>
    <row r="96" spans="1:16" x14ac:dyDescent="0.25">
      <c r="A96" s="1">
        <v>17137633</v>
      </c>
      <c r="B96" s="1" t="s">
        <v>471</v>
      </c>
      <c r="C96" s="1" t="s">
        <v>439</v>
      </c>
      <c r="D96" s="1">
        <v>459626087</v>
      </c>
      <c r="E96" s="1" t="s">
        <v>68</v>
      </c>
      <c r="F96" s="1">
        <v>5</v>
      </c>
      <c r="G96" s="1">
        <v>11</v>
      </c>
      <c r="H96" s="1">
        <v>11</v>
      </c>
      <c r="I96" s="1" t="s">
        <v>21</v>
      </c>
      <c r="J96" s="1" t="s">
        <v>472</v>
      </c>
      <c r="K96" s="1" t="s">
        <v>473</v>
      </c>
      <c r="L96" s="1" t="s">
        <v>474</v>
      </c>
      <c r="M96" s="1">
        <f>F96-3</f>
        <v>2</v>
      </c>
      <c r="N96" s="1">
        <f>2*G96-H96+1</f>
        <v>12</v>
      </c>
      <c r="O96" s="1">
        <f t="shared" si="2"/>
        <v>24</v>
      </c>
      <c r="P96" s="1">
        <f t="shared" si="3"/>
        <v>24</v>
      </c>
    </row>
    <row r="97" spans="1:16" hidden="1" x14ac:dyDescent="0.25">
      <c r="A97" s="1">
        <v>34209053</v>
      </c>
      <c r="B97" s="1" t="s">
        <v>475</v>
      </c>
      <c r="C97" s="1" t="s">
        <v>146</v>
      </c>
      <c r="D97" s="1">
        <v>827502283</v>
      </c>
      <c r="E97" s="1" t="s">
        <v>147</v>
      </c>
      <c r="F97" s="1">
        <v>4</v>
      </c>
      <c r="G97" s="1">
        <v>26</v>
      </c>
      <c r="H97" s="1">
        <v>30</v>
      </c>
      <c r="I97" s="1" t="s">
        <v>20</v>
      </c>
      <c r="J97" s="1" t="s">
        <v>476</v>
      </c>
      <c r="K97" s="1" t="s">
        <v>477</v>
      </c>
      <c r="L97" s="1" t="s">
        <v>478</v>
      </c>
      <c r="M97" s="1">
        <f>F97-3</f>
        <v>1</v>
      </c>
      <c r="N97" s="1">
        <f>2*G97-H97+1</f>
        <v>23</v>
      </c>
      <c r="O97" s="1">
        <f t="shared" si="2"/>
        <v>23</v>
      </c>
      <c r="P97" s="1">
        <f t="shared" si="3"/>
        <v>23</v>
      </c>
    </row>
    <row r="98" spans="1:16" hidden="1" x14ac:dyDescent="0.25">
      <c r="A98" s="1">
        <v>50860381</v>
      </c>
      <c r="B98" s="1" t="s">
        <v>479</v>
      </c>
      <c r="C98" s="1" t="s">
        <v>61</v>
      </c>
      <c r="D98" s="1">
        <v>771401205</v>
      </c>
      <c r="E98" s="1" t="s">
        <v>62</v>
      </c>
      <c r="F98" s="1">
        <v>4</v>
      </c>
      <c r="G98" s="1">
        <v>24</v>
      </c>
      <c r="H98" s="1">
        <v>26</v>
      </c>
      <c r="I98" s="1" t="s">
        <v>20</v>
      </c>
      <c r="J98" s="1" t="s">
        <v>480</v>
      </c>
      <c r="K98" s="1" t="s">
        <v>481</v>
      </c>
      <c r="L98" s="1" t="s">
        <v>482</v>
      </c>
      <c r="M98" s="1">
        <f>F98-3</f>
        <v>1</v>
      </c>
      <c r="N98" s="1">
        <f>2*G98-H98+1</f>
        <v>23</v>
      </c>
      <c r="O98" s="1">
        <f t="shared" si="2"/>
        <v>23</v>
      </c>
      <c r="P98" s="1">
        <f t="shared" si="3"/>
        <v>23</v>
      </c>
    </row>
    <row r="99" spans="1:16" hidden="1" x14ac:dyDescent="0.25">
      <c r="A99" s="1">
        <v>35489710</v>
      </c>
      <c r="B99" s="1" t="s">
        <v>483</v>
      </c>
      <c r="C99" s="1" t="s">
        <v>17</v>
      </c>
      <c r="D99" s="1">
        <v>692404913</v>
      </c>
      <c r="E99" s="1" t="s">
        <v>18</v>
      </c>
      <c r="F99" s="1">
        <v>5</v>
      </c>
      <c r="G99" s="1">
        <v>11</v>
      </c>
      <c r="H99" s="1">
        <v>12</v>
      </c>
      <c r="I99" s="1" t="s">
        <v>20</v>
      </c>
      <c r="J99" s="1" t="s">
        <v>484</v>
      </c>
      <c r="K99" s="1" t="s">
        <v>485</v>
      </c>
      <c r="L99" s="1" t="s">
        <v>486</v>
      </c>
      <c r="M99" s="1">
        <f>F99-3</f>
        <v>2</v>
      </c>
      <c r="N99" s="1">
        <f>2*G99-H99+1</f>
        <v>11</v>
      </c>
      <c r="O99" s="1">
        <f t="shared" si="2"/>
        <v>22</v>
      </c>
      <c r="P99" s="1">
        <f t="shared" si="3"/>
        <v>22</v>
      </c>
    </row>
    <row r="100" spans="1:16" hidden="1" x14ac:dyDescent="0.25">
      <c r="A100" s="1">
        <v>49785938</v>
      </c>
      <c r="B100" s="1" t="s">
        <v>487</v>
      </c>
      <c r="C100" s="1" t="s">
        <v>488</v>
      </c>
      <c r="D100" s="1">
        <v>692404913</v>
      </c>
      <c r="E100" s="1" t="s">
        <v>18</v>
      </c>
      <c r="F100" s="1">
        <v>1</v>
      </c>
      <c r="G100" s="1">
        <v>14</v>
      </c>
      <c r="H100" s="1">
        <v>18</v>
      </c>
      <c r="I100" s="1" t="s">
        <v>20</v>
      </c>
      <c r="J100" s="1" t="s">
        <v>489</v>
      </c>
      <c r="K100" s="1" t="s">
        <v>490</v>
      </c>
      <c r="L100" s="1" t="s">
        <v>491</v>
      </c>
      <c r="M100" s="1">
        <f>F100-3</f>
        <v>-2</v>
      </c>
      <c r="N100" s="1">
        <f>2*G100-H100+1</f>
        <v>11</v>
      </c>
      <c r="O100" s="1">
        <f t="shared" si="2"/>
        <v>-22</v>
      </c>
      <c r="P100" s="1">
        <f t="shared" si="3"/>
        <v>22</v>
      </c>
    </row>
    <row r="101" spans="1:16" x14ac:dyDescent="0.25">
      <c r="A101" s="1">
        <v>41075842</v>
      </c>
      <c r="B101" s="1" t="s">
        <v>492</v>
      </c>
      <c r="C101" s="1" t="s">
        <v>146</v>
      </c>
      <c r="D101" s="1">
        <v>827502283</v>
      </c>
      <c r="E101" s="1" t="s">
        <v>147</v>
      </c>
      <c r="F101" s="1">
        <v>1</v>
      </c>
      <c r="G101" s="1">
        <v>12</v>
      </c>
      <c r="H101" s="1">
        <v>14</v>
      </c>
      <c r="I101" s="1" t="s">
        <v>21</v>
      </c>
      <c r="J101" s="1" t="s">
        <v>493</v>
      </c>
      <c r="K101" s="1" t="s">
        <v>494</v>
      </c>
      <c r="L101" s="1" t="s">
        <v>495</v>
      </c>
      <c r="M101" s="1">
        <f>F101-3</f>
        <v>-2</v>
      </c>
      <c r="N101" s="1">
        <f>2*G101-H101+1</f>
        <v>11</v>
      </c>
      <c r="O101" s="1">
        <f t="shared" si="2"/>
        <v>-22</v>
      </c>
      <c r="P101" s="1">
        <f t="shared" si="3"/>
        <v>22</v>
      </c>
    </row>
    <row r="102" spans="1:16" x14ac:dyDescent="0.25">
      <c r="A102" s="1">
        <v>15335853</v>
      </c>
      <c r="B102" s="1" t="s">
        <v>496</v>
      </c>
      <c r="C102" s="1" t="s">
        <v>222</v>
      </c>
      <c r="D102" s="1">
        <v>784164614</v>
      </c>
      <c r="E102" s="1" t="s">
        <v>223</v>
      </c>
      <c r="F102" s="1">
        <v>1</v>
      </c>
      <c r="G102" s="1">
        <v>10</v>
      </c>
      <c r="H102" s="1">
        <v>10</v>
      </c>
      <c r="I102" s="1" t="s">
        <v>21</v>
      </c>
      <c r="J102" s="1" t="s">
        <v>497</v>
      </c>
      <c r="K102" s="1" t="s">
        <v>498</v>
      </c>
      <c r="L102" s="1" t="s">
        <v>499</v>
      </c>
      <c r="M102" s="1">
        <f>F102-3</f>
        <v>-2</v>
      </c>
      <c r="N102" s="1">
        <f>2*G102-H102+1</f>
        <v>11</v>
      </c>
      <c r="O102" s="1">
        <f t="shared" si="2"/>
        <v>-22</v>
      </c>
      <c r="P102" s="1">
        <f t="shared" si="3"/>
        <v>22</v>
      </c>
    </row>
    <row r="103" spans="1:16" x14ac:dyDescent="0.25">
      <c r="A103" s="1">
        <v>53024372</v>
      </c>
      <c r="B103" s="1" t="s">
        <v>500</v>
      </c>
      <c r="C103" s="1" t="s">
        <v>156</v>
      </c>
      <c r="D103" s="1">
        <v>166483932</v>
      </c>
      <c r="E103" s="1" t="s">
        <v>157</v>
      </c>
      <c r="F103" s="1">
        <v>1</v>
      </c>
      <c r="G103" s="1">
        <v>16</v>
      </c>
      <c r="H103" s="1">
        <v>22</v>
      </c>
      <c r="I103" s="1" t="s">
        <v>21</v>
      </c>
      <c r="J103" s="1" t="s">
        <v>501</v>
      </c>
      <c r="K103" s="1" t="s">
        <v>502</v>
      </c>
      <c r="L103" s="1" t="s">
        <v>503</v>
      </c>
      <c r="M103" s="1">
        <f>F103-3</f>
        <v>-2</v>
      </c>
      <c r="N103" s="1">
        <f>2*G103-H103+1</f>
        <v>11</v>
      </c>
      <c r="O103" s="1">
        <f t="shared" si="2"/>
        <v>-22</v>
      </c>
      <c r="P103" s="1">
        <f t="shared" si="3"/>
        <v>22</v>
      </c>
    </row>
    <row r="104" spans="1:16" x14ac:dyDescent="0.25">
      <c r="A104" s="1">
        <v>14862626</v>
      </c>
      <c r="B104" s="1" t="s">
        <v>504</v>
      </c>
      <c r="C104" s="1" t="s">
        <v>249</v>
      </c>
      <c r="D104" s="1">
        <v>109226352</v>
      </c>
      <c r="E104" s="1" t="s">
        <v>250</v>
      </c>
      <c r="F104" s="1">
        <v>1</v>
      </c>
      <c r="G104" s="1">
        <v>12</v>
      </c>
      <c r="H104" s="1">
        <v>14</v>
      </c>
      <c r="I104" s="1" t="s">
        <v>21</v>
      </c>
      <c r="J104" s="1" t="s">
        <v>505</v>
      </c>
      <c r="K104" s="1" t="s">
        <v>506</v>
      </c>
      <c r="L104" s="1" t="s">
        <v>507</v>
      </c>
      <c r="M104" s="1">
        <f>F104-3</f>
        <v>-2</v>
      </c>
      <c r="N104" s="1">
        <f>2*G104-H104+1</f>
        <v>11</v>
      </c>
      <c r="O104" s="1">
        <f t="shared" si="2"/>
        <v>-22</v>
      </c>
      <c r="P104" s="1">
        <f t="shared" si="3"/>
        <v>22</v>
      </c>
    </row>
    <row r="105" spans="1:16" x14ac:dyDescent="0.25">
      <c r="A105" s="1">
        <v>11856714</v>
      </c>
      <c r="B105" s="1" t="s">
        <v>508</v>
      </c>
      <c r="C105" s="1" t="s">
        <v>509</v>
      </c>
      <c r="D105" s="1">
        <v>618770050</v>
      </c>
      <c r="E105" s="1" t="s">
        <v>510</v>
      </c>
      <c r="F105" s="1">
        <v>1</v>
      </c>
      <c r="G105" s="1">
        <v>10</v>
      </c>
      <c r="H105" s="1">
        <v>10</v>
      </c>
      <c r="I105" s="1" t="s">
        <v>21</v>
      </c>
      <c r="J105" s="1" t="s">
        <v>511</v>
      </c>
      <c r="K105" s="1" t="s">
        <v>512</v>
      </c>
      <c r="L105" s="1" t="s">
        <v>513</v>
      </c>
      <c r="M105" s="1">
        <f>F105-3</f>
        <v>-2</v>
      </c>
      <c r="N105" s="1">
        <f>2*G105-H105+1</f>
        <v>11</v>
      </c>
      <c r="O105" s="1">
        <f t="shared" si="2"/>
        <v>-22</v>
      </c>
      <c r="P105" s="1">
        <f t="shared" si="3"/>
        <v>22</v>
      </c>
    </row>
    <row r="106" spans="1:16" hidden="1" x14ac:dyDescent="0.25">
      <c r="A106" s="1">
        <v>12043522</v>
      </c>
      <c r="B106" s="1" t="s">
        <v>514</v>
      </c>
      <c r="C106" s="1" t="s">
        <v>146</v>
      </c>
      <c r="D106" s="1">
        <v>827502283</v>
      </c>
      <c r="E106" s="1" t="s">
        <v>147</v>
      </c>
      <c r="F106" s="1">
        <v>5</v>
      </c>
      <c r="G106" s="1">
        <v>11</v>
      </c>
      <c r="H106" s="1">
        <v>12</v>
      </c>
      <c r="I106" s="1" t="s">
        <v>20</v>
      </c>
      <c r="J106" s="1" t="s">
        <v>515</v>
      </c>
      <c r="K106" s="1" t="s">
        <v>516</v>
      </c>
      <c r="L106" s="1" t="s">
        <v>517</v>
      </c>
      <c r="M106" s="1">
        <f>F106-3</f>
        <v>2</v>
      </c>
      <c r="N106" s="1">
        <f>2*G106-H106+1</f>
        <v>11</v>
      </c>
      <c r="O106" s="1">
        <f t="shared" si="2"/>
        <v>22</v>
      </c>
      <c r="P106" s="1">
        <f t="shared" si="3"/>
        <v>22</v>
      </c>
    </row>
    <row r="107" spans="1:16" x14ac:dyDescent="0.25">
      <c r="A107" s="1">
        <v>17876288</v>
      </c>
      <c r="B107" s="1" t="s">
        <v>518</v>
      </c>
      <c r="C107" s="1" t="s">
        <v>519</v>
      </c>
      <c r="D107" s="1">
        <v>994339247</v>
      </c>
      <c r="E107" s="1" t="s">
        <v>520</v>
      </c>
      <c r="F107" s="1">
        <v>1</v>
      </c>
      <c r="G107" s="1">
        <v>10</v>
      </c>
      <c r="H107" s="1">
        <v>10</v>
      </c>
      <c r="I107" s="1" t="s">
        <v>21</v>
      </c>
      <c r="J107" s="1" t="s">
        <v>521</v>
      </c>
      <c r="K107" s="1" t="s">
        <v>522</v>
      </c>
      <c r="L107" s="1" t="s">
        <v>523</v>
      </c>
      <c r="M107" s="1">
        <f>F107-3</f>
        <v>-2</v>
      </c>
      <c r="N107" s="1">
        <f>2*G107-H107+1</f>
        <v>11</v>
      </c>
      <c r="O107" s="1">
        <f t="shared" si="2"/>
        <v>-22</v>
      </c>
      <c r="P107" s="1">
        <f t="shared" si="3"/>
        <v>22</v>
      </c>
    </row>
    <row r="108" spans="1:16" hidden="1" x14ac:dyDescent="0.25">
      <c r="A108" s="1">
        <v>17321040</v>
      </c>
      <c r="B108" s="1" t="s">
        <v>524</v>
      </c>
      <c r="C108" s="1" t="s">
        <v>116</v>
      </c>
      <c r="D108" s="1">
        <v>565072108</v>
      </c>
      <c r="E108" s="1" t="s">
        <v>117</v>
      </c>
      <c r="F108" s="1">
        <v>2</v>
      </c>
      <c r="G108" s="1">
        <v>21</v>
      </c>
      <c r="H108" s="1">
        <v>22</v>
      </c>
      <c r="I108" s="1" t="s">
        <v>20</v>
      </c>
      <c r="J108" s="1" t="s">
        <v>525</v>
      </c>
      <c r="K108" s="1" t="s">
        <v>526</v>
      </c>
      <c r="L108" s="1" t="s">
        <v>527</v>
      </c>
      <c r="M108" s="1">
        <f>F108-3</f>
        <v>-1</v>
      </c>
      <c r="N108" s="1">
        <f>2*G108-H108+1</f>
        <v>21</v>
      </c>
      <c r="O108" s="1">
        <f t="shared" si="2"/>
        <v>-21</v>
      </c>
      <c r="P108" s="1">
        <f t="shared" si="3"/>
        <v>21</v>
      </c>
    </row>
    <row r="109" spans="1:16" x14ac:dyDescent="0.25">
      <c r="A109" s="1">
        <v>14796925</v>
      </c>
      <c r="B109" s="1" t="s">
        <v>528</v>
      </c>
      <c r="C109" s="1" t="s">
        <v>105</v>
      </c>
      <c r="D109" s="1">
        <v>542519500</v>
      </c>
      <c r="E109" s="1" t="s">
        <v>106</v>
      </c>
      <c r="F109" s="1">
        <v>1</v>
      </c>
      <c r="G109" s="1">
        <v>9</v>
      </c>
      <c r="H109" s="1">
        <v>9</v>
      </c>
      <c r="I109" s="1" t="s">
        <v>21</v>
      </c>
      <c r="J109" s="1" t="s">
        <v>529</v>
      </c>
      <c r="K109" s="1" t="s">
        <v>530</v>
      </c>
      <c r="L109" s="1" t="s">
        <v>531</v>
      </c>
      <c r="M109" s="1">
        <f>F109-3</f>
        <v>-2</v>
      </c>
      <c r="N109" s="1">
        <f>2*G109-H109+1</f>
        <v>10</v>
      </c>
      <c r="O109" s="1">
        <f t="shared" si="2"/>
        <v>-20</v>
      </c>
      <c r="P109" s="1">
        <f t="shared" si="3"/>
        <v>20</v>
      </c>
    </row>
    <row r="110" spans="1:16" hidden="1" x14ac:dyDescent="0.25">
      <c r="A110" s="1">
        <v>15652690</v>
      </c>
      <c r="B110" s="1" t="s">
        <v>532</v>
      </c>
      <c r="C110" s="1" t="s">
        <v>43</v>
      </c>
      <c r="D110" s="1">
        <v>295520151</v>
      </c>
      <c r="E110" s="1" t="s">
        <v>44</v>
      </c>
      <c r="F110" s="1">
        <v>1</v>
      </c>
      <c r="G110" s="1">
        <v>11</v>
      </c>
      <c r="H110" s="1">
        <v>13</v>
      </c>
      <c r="I110" s="1" t="s">
        <v>20</v>
      </c>
      <c r="J110" s="1" t="s">
        <v>533</v>
      </c>
      <c r="K110" s="1" t="s">
        <v>534</v>
      </c>
      <c r="L110" s="1" t="s">
        <v>535</v>
      </c>
      <c r="M110" s="1">
        <f>F110-3</f>
        <v>-2</v>
      </c>
      <c r="N110" s="1">
        <f>2*G110-H110+1</f>
        <v>10</v>
      </c>
      <c r="O110" s="1">
        <f t="shared" si="2"/>
        <v>-20</v>
      </c>
      <c r="P110" s="1">
        <f t="shared" si="3"/>
        <v>20</v>
      </c>
    </row>
    <row r="111" spans="1:16" x14ac:dyDescent="0.25">
      <c r="A111" s="1">
        <v>33301467</v>
      </c>
      <c r="B111" s="1" t="s">
        <v>536</v>
      </c>
      <c r="C111" s="1" t="s">
        <v>537</v>
      </c>
      <c r="D111" s="1">
        <v>838179571</v>
      </c>
      <c r="E111" s="1" t="s">
        <v>538</v>
      </c>
      <c r="F111" s="1">
        <v>1</v>
      </c>
      <c r="G111" s="1">
        <v>9</v>
      </c>
      <c r="H111" s="1">
        <v>9</v>
      </c>
      <c r="I111" s="1" t="s">
        <v>21</v>
      </c>
      <c r="J111" s="1" t="s">
        <v>539</v>
      </c>
      <c r="K111" s="1" t="s">
        <v>540</v>
      </c>
      <c r="L111" s="1" t="s">
        <v>541</v>
      </c>
      <c r="M111" s="1">
        <f>F111-3</f>
        <v>-2</v>
      </c>
      <c r="N111" s="1">
        <f>2*G111-H111+1</f>
        <v>10</v>
      </c>
      <c r="O111" s="1">
        <f t="shared" si="2"/>
        <v>-20</v>
      </c>
      <c r="P111" s="1">
        <f t="shared" si="3"/>
        <v>20</v>
      </c>
    </row>
    <row r="112" spans="1:16" x14ac:dyDescent="0.25">
      <c r="A112" s="1">
        <v>31981898</v>
      </c>
      <c r="B112" s="1" t="s">
        <v>542</v>
      </c>
      <c r="C112" s="1" t="s">
        <v>196</v>
      </c>
      <c r="D112" s="1">
        <v>168181302</v>
      </c>
      <c r="E112" s="1" t="s">
        <v>197</v>
      </c>
      <c r="F112" s="1">
        <v>2</v>
      </c>
      <c r="G112" s="1">
        <v>21</v>
      </c>
      <c r="H112" s="1">
        <v>23</v>
      </c>
      <c r="I112" s="1" t="s">
        <v>21</v>
      </c>
      <c r="J112" s="1" t="s">
        <v>543</v>
      </c>
      <c r="K112" s="1" t="s">
        <v>544</v>
      </c>
      <c r="L112" s="1" t="s">
        <v>545</v>
      </c>
      <c r="M112" s="1">
        <f>F112-3</f>
        <v>-1</v>
      </c>
      <c r="N112" s="1">
        <f>2*G112-H112+1</f>
        <v>20</v>
      </c>
      <c r="O112" s="1">
        <f t="shared" si="2"/>
        <v>-20</v>
      </c>
      <c r="P112" s="1">
        <f t="shared" si="3"/>
        <v>20</v>
      </c>
    </row>
    <row r="113" spans="1:16" hidden="1" x14ac:dyDescent="0.25">
      <c r="A113" s="1">
        <v>44943129</v>
      </c>
      <c r="B113" s="1" t="s">
        <v>546</v>
      </c>
      <c r="C113" s="1" t="s">
        <v>212</v>
      </c>
      <c r="D113" s="1">
        <v>544821753</v>
      </c>
      <c r="E113" s="1" t="s">
        <v>213</v>
      </c>
      <c r="F113" s="1">
        <v>1</v>
      </c>
      <c r="G113" s="1">
        <v>9</v>
      </c>
      <c r="H113" s="1">
        <v>9</v>
      </c>
      <c r="I113" s="1" t="s">
        <v>20</v>
      </c>
      <c r="J113" s="1" t="s">
        <v>547</v>
      </c>
      <c r="K113" s="1" t="s">
        <v>548</v>
      </c>
      <c r="L113" s="1" t="s">
        <v>549</v>
      </c>
      <c r="M113" s="1">
        <f>F113-3</f>
        <v>-2</v>
      </c>
      <c r="N113" s="1">
        <f>2*G113-H113+1</f>
        <v>10</v>
      </c>
      <c r="O113" s="1">
        <f t="shared" si="2"/>
        <v>-20</v>
      </c>
      <c r="P113" s="1">
        <f t="shared" si="3"/>
        <v>20</v>
      </c>
    </row>
    <row r="114" spans="1:16" hidden="1" x14ac:dyDescent="0.25">
      <c r="A114" s="1">
        <v>99058</v>
      </c>
      <c r="B114" s="1" t="s">
        <v>550</v>
      </c>
      <c r="C114" s="1" t="s">
        <v>249</v>
      </c>
      <c r="D114" s="1">
        <v>109226352</v>
      </c>
      <c r="E114" s="1" t="s">
        <v>250</v>
      </c>
      <c r="F114" s="1">
        <v>1</v>
      </c>
      <c r="G114" s="1">
        <v>8</v>
      </c>
      <c r="H114" s="1">
        <v>27</v>
      </c>
      <c r="I114" s="1" t="s">
        <v>20</v>
      </c>
      <c r="J114" s="1" t="s">
        <v>551</v>
      </c>
      <c r="K114" s="1" t="s">
        <v>552</v>
      </c>
      <c r="L114" s="1" t="s">
        <v>553</v>
      </c>
      <c r="M114" s="1">
        <f>F114-3</f>
        <v>-2</v>
      </c>
      <c r="N114" s="1">
        <f>2*G114-H114+1</f>
        <v>-10</v>
      </c>
      <c r="O114" s="1">
        <f t="shared" si="2"/>
        <v>20</v>
      </c>
      <c r="P114" s="1">
        <f t="shared" si="3"/>
        <v>20</v>
      </c>
    </row>
    <row r="115" spans="1:16" hidden="1" x14ac:dyDescent="0.25">
      <c r="A115" s="1">
        <v>47728663</v>
      </c>
      <c r="B115" s="1" t="s">
        <v>554</v>
      </c>
      <c r="C115" s="1" t="s">
        <v>146</v>
      </c>
      <c r="D115" s="1">
        <v>827502283</v>
      </c>
      <c r="E115" s="1" t="s">
        <v>147</v>
      </c>
      <c r="F115" s="1">
        <v>5</v>
      </c>
      <c r="G115" s="1">
        <v>11</v>
      </c>
      <c r="H115" s="1">
        <v>13</v>
      </c>
      <c r="I115" s="1" t="s">
        <v>20</v>
      </c>
      <c r="J115" s="1" t="s">
        <v>555</v>
      </c>
      <c r="K115" s="1" t="s">
        <v>556</v>
      </c>
      <c r="L115" s="1" t="s">
        <v>557</v>
      </c>
      <c r="M115" s="1">
        <f>F115-3</f>
        <v>2</v>
      </c>
      <c r="N115" s="1">
        <f>2*G115-H115+1</f>
        <v>10</v>
      </c>
      <c r="O115" s="1">
        <f t="shared" si="2"/>
        <v>20</v>
      </c>
      <c r="P115" s="1">
        <f t="shared" si="3"/>
        <v>20</v>
      </c>
    </row>
    <row r="116" spans="1:16" hidden="1" x14ac:dyDescent="0.25">
      <c r="A116" s="1">
        <v>21180921</v>
      </c>
      <c r="B116" s="1" t="s">
        <v>558</v>
      </c>
      <c r="C116" s="1" t="s">
        <v>146</v>
      </c>
      <c r="D116" s="1">
        <v>827502283</v>
      </c>
      <c r="E116" s="1" t="s">
        <v>147</v>
      </c>
      <c r="F116" s="1">
        <v>5</v>
      </c>
      <c r="G116" s="1">
        <v>9</v>
      </c>
      <c r="H116" s="1">
        <v>9</v>
      </c>
      <c r="I116" s="1" t="s">
        <v>20</v>
      </c>
      <c r="J116" s="1" t="s">
        <v>559</v>
      </c>
      <c r="K116" s="1" t="s">
        <v>560</v>
      </c>
      <c r="L116" s="1" t="s">
        <v>561</v>
      </c>
      <c r="M116" s="1">
        <f>F116-3</f>
        <v>2</v>
      </c>
      <c r="N116" s="1">
        <f>2*G116-H116+1</f>
        <v>10</v>
      </c>
      <c r="O116" s="1">
        <f t="shared" si="2"/>
        <v>20</v>
      </c>
      <c r="P116" s="1">
        <f t="shared" si="3"/>
        <v>20</v>
      </c>
    </row>
    <row r="117" spans="1:16" hidden="1" x14ac:dyDescent="0.25">
      <c r="A117" s="1">
        <v>14070732</v>
      </c>
      <c r="B117" s="1" t="s">
        <v>562</v>
      </c>
      <c r="C117" s="1" t="s">
        <v>162</v>
      </c>
      <c r="D117" s="1">
        <v>690479711</v>
      </c>
      <c r="E117" s="1" t="s">
        <v>163</v>
      </c>
      <c r="F117" s="1">
        <v>5</v>
      </c>
      <c r="G117" s="1">
        <v>10</v>
      </c>
      <c r="H117" s="1">
        <v>11</v>
      </c>
      <c r="I117" s="1" t="s">
        <v>20</v>
      </c>
      <c r="J117" s="1" t="s">
        <v>563</v>
      </c>
      <c r="K117" s="1" t="s">
        <v>564</v>
      </c>
      <c r="L117" s="1" t="s">
        <v>565</v>
      </c>
      <c r="M117" s="1">
        <f>F117-3</f>
        <v>2</v>
      </c>
      <c r="N117" s="1">
        <f>2*G117-H117+1</f>
        <v>10</v>
      </c>
      <c r="O117" s="1">
        <f t="shared" si="2"/>
        <v>20</v>
      </c>
      <c r="P117" s="1">
        <f t="shared" si="3"/>
        <v>20</v>
      </c>
    </row>
    <row r="118" spans="1:16" hidden="1" x14ac:dyDescent="0.25">
      <c r="A118" s="1">
        <v>46217885</v>
      </c>
      <c r="B118" s="1" t="s">
        <v>566</v>
      </c>
      <c r="C118" s="1" t="s">
        <v>365</v>
      </c>
      <c r="D118" s="1">
        <v>494668275</v>
      </c>
      <c r="E118" s="1" t="s">
        <v>366</v>
      </c>
      <c r="F118" s="1">
        <v>1</v>
      </c>
      <c r="G118" s="1">
        <v>9</v>
      </c>
      <c r="H118" s="1">
        <v>9</v>
      </c>
      <c r="I118" s="1" t="s">
        <v>20</v>
      </c>
      <c r="J118" s="1" t="s">
        <v>567</v>
      </c>
      <c r="K118" s="1" t="s">
        <v>568</v>
      </c>
      <c r="L118" s="1" t="s">
        <v>569</v>
      </c>
      <c r="M118" s="1">
        <f>F118-3</f>
        <v>-2</v>
      </c>
      <c r="N118" s="1">
        <f>2*G118-H118+1</f>
        <v>10</v>
      </c>
      <c r="O118" s="1">
        <f t="shared" si="2"/>
        <v>-20</v>
      </c>
      <c r="P118" s="1">
        <f t="shared" si="3"/>
        <v>20</v>
      </c>
    </row>
    <row r="119" spans="1:16" hidden="1" x14ac:dyDescent="0.25">
      <c r="A119" s="1">
        <v>36386173</v>
      </c>
      <c r="B119" s="1" t="s">
        <v>570</v>
      </c>
      <c r="C119" s="1" t="s">
        <v>571</v>
      </c>
      <c r="D119" s="1">
        <v>379992322</v>
      </c>
      <c r="E119" s="1" t="s">
        <v>207</v>
      </c>
      <c r="F119" s="1">
        <v>4</v>
      </c>
      <c r="G119" s="1">
        <v>19</v>
      </c>
      <c r="H119" s="1">
        <v>19</v>
      </c>
      <c r="I119" s="1" t="s">
        <v>20</v>
      </c>
      <c r="J119" s="1" t="s">
        <v>572</v>
      </c>
      <c r="K119" s="1" t="s">
        <v>573</v>
      </c>
      <c r="L119" s="1" t="s">
        <v>574</v>
      </c>
      <c r="M119" s="1">
        <f>F119-3</f>
        <v>1</v>
      </c>
      <c r="N119" s="1">
        <f>2*G119-H119+1</f>
        <v>20</v>
      </c>
      <c r="O119" s="1">
        <f t="shared" si="2"/>
        <v>20</v>
      </c>
      <c r="P119" s="1">
        <f t="shared" si="3"/>
        <v>20</v>
      </c>
    </row>
    <row r="120" spans="1:16" x14ac:dyDescent="0.25">
      <c r="A120" s="1">
        <v>18834424</v>
      </c>
      <c r="B120" s="1" t="s">
        <v>575</v>
      </c>
      <c r="C120" s="1" t="s">
        <v>156</v>
      </c>
      <c r="D120" s="1">
        <v>166483932</v>
      </c>
      <c r="E120" s="1" t="s">
        <v>157</v>
      </c>
      <c r="F120" s="1">
        <v>1</v>
      </c>
      <c r="G120" s="1">
        <v>8</v>
      </c>
      <c r="H120" s="1">
        <v>8</v>
      </c>
      <c r="I120" s="1" t="s">
        <v>21</v>
      </c>
      <c r="J120" s="1" t="s">
        <v>576</v>
      </c>
      <c r="K120" s="1" t="s">
        <v>577</v>
      </c>
      <c r="L120" s="1" t="s">
        <v>578</v>
      </c>
      <c r="M120" s="1">
        <f>F120-3</f>
        <v>-2</v>
      </c>
      <c r="N120" s="1">
        <f>2*G120-H120+1</f>
        <v>9</v>
      </c>
      <c r="O120" s="1">
        <f t="shared" si="2"/>
        <v>-18</v>
      </c>
      <c r="P120" s="1">
        <f t="shared" si="3"/>
        <v>18</v>
      </c>
    </row>
    <row r="121" spans="1:16" hidden="1" x14ac:dyDescent="0.25">
      <c r="A121" s="1">
        <v>47155087</v>
      </c>
      <c r="B121" s="1" t="s">
        <v>579</v>
      </c>
      <c r="C121" s="1" t="s">
        <v>456</v>
      </c>
      <c r="D121" s="1">
        <v>423421857</v>
      </c>
      <c r="E121" s="1" t="s">
        <v>27</v>
      </c>
      <c r="F121" s="1">
        <v>5</v>
      </c>
      <c r="G121" s="1">
        <v>8</v>
      </c>
      <c r="H121" s="1">
        <v>8</v>
      </c>
      <c r="I121" s="1" t="s">
        <v>20</v>
      </c>
      <c r="J121" s="1" t="s">
        <v>580</v>
      </c>
      <c r="K121" s="1" t="s">
        <v>581</v>
      </c>
      <c r="L121" s="1" t="s">
        <v>582</v>
      </c>
      <c r="M121" s="1">
        <f>F121-3</f>
        <v>2</v>
      </c>
      <c r="N121" s="1">
        <f>2*G121-H121+1</f>
        <v>9</v>
      </c>
      <c r="O121" s="1">
        <f t="shared" si="2"/>
        <v>18</v>
      </c>
      <c r="P121" s="1">
        <f t="shared" si="3"/>
        <v>18</v>
      </c>
    </row>
    <row r="122" spans="1:16" hidden="1" x14ac:dyDescent="0.25">
      <c r="A122" s="1">
        <v>24290806</v>
      </c>
      <c r="B122" s="1" t="s">
        <v>583</v>
      </c>
      <c r="C122" s="1" t="s">
        <v>49</v>
      </c>
      <c r="D122" s="1">
        <v>523301568</v>
      </c>
      <c r="E122" s="1" t="s">
        <v>50</v>
      </c>
      <c r="F122" s="1">
        <v>1</v>
      </c>
      <c r="G122" s="1">
        <v>9</v>
      </c>
      <c r="H122" s="1">
        <v>10</v>
      </c>
      <c r="I122" s="1" t="s">
        <v>20</v>
      </c>
      <c r="J122" s="1" t="s">
        <v>584</v>
      </c>
      <c r="K122" s="1" t="s">
        <v>585</v>
      </c>
      <c r="L122" s="1" t="s">
        <v>586</v>
      </c>
      <c r="M122" s="1">
        <f>F122-3</f>
        <v>-2</v>
      </c>
      <c r="N122" s="1">
        <f>2*G122-H122+1</f>
        <v>9</v>
      </c>
      <c r="O122" s="1">
        <f t="shared" si="2"/>
        <v>-18</v>
      </c>
      <c r="P122" s="1">
        <f t="shared" si="3"/>
        <v>18</v>
      </c>
    </row>
    <row r="123" spans="1:16" hidden="1" x14ac:dyDescent="0.25">
      <c r="A123" s="1">
        <v>23277043</v>
      </c>
      <c r="B123" s="1" t="s">
        <v>587</v>
      </c>
      <c r="C123" s="1" t="s">
        <v>281</v>
      </c>
      <c r="D123" s="1">
        <v>991090482</v>
      </c>
      <c r="E123" s="1" t="s">
        <v>282</v>
      </c>
      <c r="F123" s="1">
        <v>1</v>
      </c>
      <c r="G123" s="1">
        <v>14</v>
      </c>
      <c r="H123" s="1">
        <v>20</v>
      </c>
      <c r="I123" s="1" t="s">
        <v>20</v>
      </c>
      <c r="J123" s="1" t="s">
        <v>588</v>
      </c>
      <c r="K123" s="1" t="s">
        <v>589</v>
      </c>
      <c r="L123" s="1" t="s">
        <v>590</v>
      </c>
      <c r="M123" s="1">
        <f>F123-3</f>
        <v>-2</v>
      </c>
      <c r="N123" s="1">
        <f>2*G123-H123+1</f>
        <v>9</v>
      </c>
      <c r="O123" s="1">
        <f t="shared" si="2"/>
        <v>-18</v>
      </c>
      <c r="P123" s="1">
        <f t="shared" si="3"/>
        <v>18</v>
      </c>
    </row>
    <row r="124" spans="1:16" hidden="1" x14ac:dyDescent="0.25">
      <c r="A124" s="1">
        <v>32764183</v>
      </c>
      <c r="B124" s="1" t="s">
        <v>591</v>
      </c>
      <c r="C124" s="1" t="s">
        <v>105</v>
      </c>
      <c r="D124" s="1">
        <v>542519500</v>
      </c>
      <c r="E124" s="1" t="s">
        <v>106</v>
      </c>
      <c r="F124" s="1">
        <v>1</v>
      </c>
      <c r="G124" s="1">
        <v>10</v>
      </c>
      <c r="H124" s="1">
        <v>12</v>
      </c>
      <c r="I124" s="1" t="s">
        <v>20</v>
      </c>
      <c r="J124" s="1" t="s">
        <v>592</v>
      </c>
      <c r="K124" s="1" t="s">
        <v>593</v>
      </c>
      <c r="L124" s="1" t="s">
        <v>594</v>
      </c>
      <c r="M124" s="1">
        <f>F124-3</f>
        <v>-2</v>
      </c>
      <c r="N124" s="1">
        <f>2*G124-H124+1</f>
        <v>9</v>
      </c>
      <c r="O124" s="1">
        <f t="shared" si="2"/>
        <v>-18</v>
      </c>
      <c r="P124" s="1">
        <f t="shared" si="3"/>
        <v>18</v>
      </c>
    </row>
    <row r="125" spans="1:16" hidden="1" x14ac:dyDescent="0.25">
      <c r="A125" s="1">
        <v>13357281</v>
      </c>
      <c r="B125" s="1" t="s">
        <v>595</v>
      </c>
      <c r="C125" s="1" t="s">
        <v>111</v>
      </c>
      <c r="D125" s="1">
        <v>423421857</v>
      </c>
      <c r="E125" s="1" t="s">
        <v>27</v>
      </c>
      <c r="F125" s="1">
        <v>1</v>
      </c>
      <c r="G125" s="1">
        <v>0</v>
      </c>
      <c r="H125" s="1">
        <v>10</v>
      </c>
      <c r="I125" s="1" t="s">
        <v>20</v>
      </c>
      <c r="J125" s="1" t="s">
        <v>184</v>
      </c>
      <c r="K125" s="1" t="s">
        <v>596</v>
      </c>
      <c r="L125" s="1" t="s">
        <v>597</v>
      </c>
      <c r="M125" s="1">
        <f>F125-3</f>
        <v>-2</v>
      </c>
      <c r="N125" s="1">
        <f>2*G125-H125+1</f>
        <v>-9</v>
      </c>
      <c r="O125" s="1">
        <f t="shared" si="2"/>
        <v>18</v>
      </c>
      <c r="P125" s="1">
        <f t="shared" si="3"/>
        <v>18</v>
      </c>
    </row>
    <row r="126" spans="1:16" hidden="1" x14ac:dyDescent="0.25">
      <c r="A126" s="1">
        <v>14462306</v>
      </c>
      <c r="B126" s="1" t="s">
        <v>598</v>
      </c>
      <c r="C126" s="1" t="s">
        <v>456</v>
      </c>
      <c r="D126" s="1">
        <v>423421857</v>
      </c>
      <c r="E126" s="1" t="s">
        <v>27</v>
      </c>
      <c r="F126" s="1">
        <v>1</v>
      </c>
      <c r="G126" s="1">
        <v>12</v>
      </c>
      <c r="H126" s="1">
        <v>16</v>
      </c>
      <c r="I126" s="1" t="s">
        <v>20</v>
      </c>
      <c r="J126" s="1" t="s">
        <v>599</v>
      </c>
      <c r="K126" s="1" t="s">
        <v>600</v>
      </c>
      <c r="L126" s="1" t="s">
        <v>601</v>
      </c>
      <c r="M126" s="1">
        <f>F126-3</f>
        <v>-2</v>
      </c>
      <c r="N126" s="1">
        <f>2*G126-H126+1</f>
        <v>9</v>
      </c>
      <c r="O126" s="1">
        <f t="shared" si="2"/>
        <v>-18</v>
      </c>
      <c r="P126" s="1">
        <f t="shared" si="3"/>
        <v>18</v>
      </c>
    </row>
    <row r="127" spans="1:16" x14ac:dyDescent="0.25">
      <c r="A127" s="1">
        <v>52950637</v>
      </c>
      <c r="B127" s="1" t="s">
        <v>602</v>
      </c>
      <c r="C127" s="1" t="s">
        <v>603</v>
      </c>
      <c r="D127" s="1">
        <v>731025324</v>
      </c>
      <c r="E127" s="1" t="s">
        <v>604</v>
      </c>
      <c r="F127" s="1">
        <v>1</v>
      </c>
      <c r="G127" s="1">
        <v>11</v>
      </c>
      <c r="H127" s="1">
        <v>14</v>
      </c>
      <c r="I127" s="1" t="s">
        <v>21</v>
      </c>
      <c r="J127" s="1" t="s">
        <v>605</v>
      </c>
      <c r="K127" s="1" t="s">
        <v>606</v>
      </c>
      <c r="L127" s="1" t="s">
        <v>607</v>
      </c>
      <c r="M127" s="1">
        <f>F127-3</f>
        <v>-2</v>
      </c>
      <c r="N127" s="1">
        <f>2*G127-H127+1</f>
        <v>9</v>
      </c>
      <c r="O127" s="1">
        <f t="shared" si="2"/>
        <v>-18</v>
      </c>
      <c r="P127" s="1">
        <f t="shared" si="3"/>
        <v>18</v>
      </c>
    </row>
    <row r="128" spans="1:16" hidden="1" x14ac:dyDescent="0.25">
      <c r="A128" s="1">
        <v>11167131</v>
      </c>
      <c r="B128" s="1" t="s">
        <v>608</v>
      </c>
      <c r="C128" s="1" t="s">
        <v>43</v>
      </c>
      <c r="D128" s="1">
        <v>295520151</v>
      </c>
      <c r="E128" s="1" t="s">
        <v>44</v>
      </c>
      <c r="F128" s="1">
        <v>1</v>
      </c>
      <c r="G128" s="1">
        <v>8</v>
      </c>
      <c r="H128" s="1">
        <v>8</v>
      </c>
      <c r="I128" s="1" t="s">
        <v>20</v>
      </c>
      <c r="J128" s="1" t="s">
        <v>609</v>
      </c>
      <c r="K128" s="1" t="s">
        <v>610</v>
      </c>
      <c r="L128" s="1" t="s">
        <v>611</v>
      </c>
      <c r="M128" s="1">
        <f>F128-3</f>
        <v>-2</v>
      </c>
      <c r="N128" s="1">
        <f>2*G128-H128+1</f>
        <v>9</v>
      </c>
      <c r="O128" s="1">
        <f t="shared" si="2"/>
        <v>-18</v>
      </c>
      <c r="P128" s="1">
        <f t="shared" si="3"/>
        <v>18</v>
      </c>
    </row>
    <row r="129" spans="1:16" hidden="1" x14ac:dyDescent="0.25">
      <c r="A129" s="1">
        <v>46716853</v>
      </c>
      <c r="B129" s="1" t="s">
        <v>612</v>
      </c>
      <c r="C129" s="1" t="s">
        <v>146</v>
      </c>
      <c r="D129" s="1">
        <v>827502283</v>
      </c>
      <c r="E129" s="1" t="s">
        <v>147</v>
      </c>
      <c r="F129" s="1">
        <v>5</v>
      </c>
      <c r="G129" s="1">
        <v>8</v>
      </c>
      <c r="H129" s="1">
        <v>8</v>
      </c>
      <c r="I129" s="1" t="s">
        <v>20</v>
      </c>
      <c r="J129" s="1" t="s">
        <v>613</v>
      </c>
      <c r="K129" s="1" t="s">
        <v>614</v>
      </c>
      <c r="L129" s="1" t="s">
        <v>615</v>
      </c>
      <c r="M129" s="1">
        <f>F129-3</f>
        <v>2</v>
      </c>
      <c r="N129" s="1">
        <f>2*G129-H129+1</f>
        <v>9</v>
      </c>
      <c r="O129" s="1">
        <f t="shared" ref="O129:O192" si="4">N129*M129</f>
        <v>18</v>
      </c>
      <c r="P129" s="1">
        <f t="shared" ref="P129:P192" si="5">ABS(O129)</f>
        <v>18</v>
      </c>
    </row>
    <row r="130" spans="1:16" x14ac:dyDescent="0.25">
      <c r="A130" s="1">
        <v>15829010</v>
      </c>
      <c r="B130" s="1" t="s">
        <v>616</v>
      </c>
      <c r="C130" s="1" t="s">
        <v>61</v>
      </c>
      <c r="D130" s="1">
        <v>771401205</v>
      </c>
      <c r="E130" s="1" t="s">
        <v>62</v>
      </c>
      <c r="F130" s="1">
        <v>5</v>
      </c>
      <c r="G130" s="1">
        <v>8</v>
      </c>
      <c r="H130" s="1">
        <v>8</v>
      </c>
      <c r="I130" s="1" t="s">
        <v>21</v>
      </c>
      <c r="J130" s="1" t="s">
        <v>617</v>
      </c>
      <c r="K130" s="1" t="s">
        <v>618</v>
      </c>
      <c r="L130" s="1" t="s">
        <v>619</v>
      </c>
      <c r="M130" s="1">
        <f>F130-3</f>
        <v>2</v>
      </c>
      <c r="N130" s="1">
        <f>2*G130-H130+1</f>
        <v>9</v>
      </c>
      <c r="O130" s="1">
        <f t="shared" si="4"/>
        <v>18</v>
      </c>
      <c r="P130" s="1">
        <f t="shared" si="5"/>
        <v>18</v>
      </c>
    </row>
    <row r="131" spans="1:16" hidden="1" x14ac:dyDescent="0.25">
      <c r="A131" s="1">
        <v>52152926</v>
      </c>
      <c r="B131" s="1" t="s">
        <v>620</v>
      </c>
      <c r="C131" s="1" t="s">
        <v>146</v>
      </c>
      <c r="D131" s="1">
        <v>827502283</v>
      </c>
      <c r="E131" s="1" t="s">
        <v>147</v>
      </c>
      <c r="F131" s="1">
        <v>5</v>
      </c>
      <c r="G131" s="1">
        <v>8</v>
      </c>
      <c r="H131" s="1">
        <v>8</v>
      </c>
      <c r="I131" s="1" t="s">
        <v>20</v>
      </c>
      <c r="J131" s="1" t="s">
        <v>621</v>
      </c>
      <c r="K131" s="1" t="s">
        <v>622</v>
      </c>
      <c r="L131" s="1" t="s">
        <v>623</v>
      </c>
      <c r="M131" s="1">
        <f>F131-3</f>
        <v>2</v>
      </c>
      <c r="N131" s="1">
        <f>2*G131-H131+1</f>
        <v>9</v>
      </c>
      <c r="O131" s="1">
        <f t="shared" si="4"/>
        <v>18</v>
      </c>
      <c r="P131" s="1">
        <f t="shared" si="5"/>
        <v>18</v>
      </c>
    </row>
    <row r="132" spans="1:16" x14ac:dyDescent="0.25">
      <c r="A132" s="1">
        <v>18423678</v>
      </c>
      <c r="B132" s="1" t="s">
        <v>624</v>
      </c>
      <c r="C132" s="1" t="s">
        <v>212</v>
      </c>
      <c r="D132" s="1">
        <v>544821753</v>
      </c>
      <c r="E132" s="1" t="s">
        <v>213</v>
      </c>
      <c r="F132" s="1">
        <v>1</v>
      </c>
      <c r="G132" s="1">
        <v>9</v>
      </c>
      <c r="H132" s="1">
        <v>10</v>
      </c>
      <c r="I132" s="1" t="s">
        <v>21</v>
      </c>
      <c r="J132" s="1" t="s">
        <v>625</v>
      </c>
      <c r="K132" s="1" t="s">
        <v>626</v>
      </c>
      <c r="L132" s="1" t="s">
        <v>627</v>
      </c>
      <c r="M132" s="1">
        <f>F132-3</f>
        <v>-2</v>
      </c>
      <c r="N132" s="1">
        <f>2*G132-H132+1</f>
        <v>9</v>
      </c>
      <c r="O132" s="1">
        <f t="shared" si="4"/>
        <v>-18</v>
      </c>
      <c r="P132" s="1">
        <f t="shared" si="5"/>
        <v>18</v>
      </c>
    </row>
    <row r="133" spans="1:16" x14ac:dyDescent="0.25">
      <c r="A133" s="1">
        <v>13427325</v>
      </c>
      <c r="B133" s="1" t="s">
        <v>628</v>
      </c>
      <c r="C133" s="1" t="s">
        <v>222</v>
      </c>
      <c r="D133" s="1">
        <v>784164614</v>
      </c>
      <c r="E133" s="1" t="s">
        <v>223</v>
      </c>
      <c r="F133" s="1">
        <v>1</v>
      </c>
      <c r="G133" s="1">
        <v>12</v>
      </c>
      <c r="H133" s="1">
        <v>16</v>
      </c>
      <c r="I133" s="1" t="s">
        <v>21</v>
      </c>
      <c r="J133" s="1" t="s">
        <v>629</v>
      </c>
      <c r="K133" s="1" t="s">
        <v>630</v>
      </c>
      <c r="L133" s="1" t="s">
        <v>631</v>
      </c>
      <c r="M133" s="1">
        <f>F133-3</f>
        <v>-2</v>
      </c>
      <c r="N133" s="1">
        <f>2*G133-H133+1</f>
        <v>9</v>
      </c>
      <c r="O133" s="1">
        <f t="shared" si="4"/>
        <v>-18</v>
      </c>
      <c r="P133" s="1">
        <f t="shared" si="5"/>
        <v>18</v>
      </c>
    </row>
    <row r="134" spans="1:16" x14ac:dyDescent="0.25">
      <c r="A134" s="1">
        <v>53032560</v>
      </c>
      <c r="B134" s="1" t="s">
        <v>632</v>
      </c>
      <c r="C134" s="1" t="s">
        <v>406</v>
      </c>
      <c r="D134" s="1">
        <v>522487135</v>
      </c>
      <c r="E134" s="1" t="s">
        <v>407</v>
      </c>
      <c r="F134" s="1">
        <v>1</v>
      </c>
      <c r="G134" s="1">
        <v>10</v>
      </c>
      <c r="H134" s="1">
        <v>12</v>
      </c>
      <c r="I134" s="1" t="s">
        <v>21</v>
      </c>
      <c r="J134" s="1" t="s">
        <v>633</v>
      </c>
      <c r="K134" s="1" t="s">
        <v>634</v>
      </c>
      <c r="L134" s="1" t="s">
        <v>635</v>
      </c>
      <c r="M134" s="1">
        <f>F134-3</f>
        <v>-2</v>
      </c>
      <c r="N134" s="1">
        <f>2*G134-H134+1</f>
        <v>9</v>
      </c>
      <c r="O134" s="1">
        <f t="shared" si="4"/>
        <v>-18</v>
      </c>
      <c r="P134" s="1">
        <f t="shared" si="5"/>
        <v>18</v>
      </c>
    </row>
    <row r="135" spans="1:16" x14ac:dyDescent="0.25">
      <c r="A135" s="1">
        <v>34549900</v>
      </c>
      <c r="B135" s="1" t="s">
        <v>636</v>
      </c>
      <c r="C135" s="1" t="s">
        <v>509</v>
      </c>
      <c r="D135" s="1">
        <v>618770050</v>
      </c>
      <c r="E135" s="1" t="s">
        <v>510</v>
      </c>
      <c r="F135" s="1">
        <v>1</v>
      </c>
      <c r="G135" s="1">
        <v>12</v>
      </c>
      <c r="H135" s="1">
        <v>16</v>
      </c>
      <c r="I135" s="1" t="s">
        <v>21</v>
      </c>
      <c r="J135" s="1" t="s">
        <v>637</v>
      </c>
      <c r="K135" s="1" t="s">
        <v>638</v>
      </c>
      <c r="L135" s="1" t="s">
        <v>639</v>
      </c>
      <c r="M135" s="1">
        <f>F135-3</f>
        <v>-2</v>
      </c>
      <c r="N135" s="1">
        <f>2*G135-H135+1</f>
        <v>9</v>
      </c>
      <c r="O135" s="1">
        <f t="shared" si="4"/>
        <v>-18</v>
      </c>
      <c r="P135" s="1">
        <f t="shared" si="5"/>
        <v>18</v>
      </c>
    </row>
    <row r="136" spans="1:16" x14ac:dyDescent="0.25">
      <c r="A136" s="1">
        <v>9945678</v>
      </c>
      <c r="B136" s="1" t="s">
        <v>640</v>
      </c>
      <c r="C136" s="1" t="s">
        <v>519</v>
      </c>
      <c r="D136" s="1">
        <v>994339247</v>
      </c>
      <c r="E136" s="1" t="s">
        <v>520</v>
      </c>
      <c r="F136" s="1">
        <v>1</v>
      </c>
      <c r="G136" s="1">
        <v>8</v>
      </c>
      <c r="H136" s="1">
        <v>8</v>
      </c>
      <c r="I136" s="1" t="s">
        <v>21</v>
      </c>
      <c r="J136" s="1" t="s">
        <v>641</v>
      </c>
      <c r="K136" s="1" t="s">
        <v>642</v>
      </c>
      <c r="L136" s="1" t="s">
        <v>643</v>
      </c>
      <c r="M136" s="1">
        <f>F136-3</f>
        <v>-2</v>
      </c>
      <c r="N136" s="1">
        <f>2*G136-H136+1</f>
        <v>9</v>
      </c>
      <c r="O136" s="1">
        <f t="shared" si="4"/>
        <v>-18</v>
      </c>
      <c r="P136" s="1">
        <f t="shared" si="5"/>
        <v>18</v>
      </c>
    </row>
    <row r="137" spans="1:16" hidden="1" x14ac:dyDescent="0.25">
      <c r="A137" s="1">
        <v>49063553</v>
      </c>
      <c r="B137" s="1" t="s">
        <v>644</v>
      </c>
      <c r="C137" s="1" t="s">
        <v>162</v>
      </c>
      <c r="D137" s="1">
        <v>690479711</v>
      </c>
      <c r="E137" s="1" t="s">
        <v>163</v>
      </c>
      <c r="F137" s="1">
        <v>5</v>
      </c>
      <c r="G137" s="1">
        <v>9</v>
      </c>
      <c r="H137" s="1">
        <v>10</v>
      </c>
      <c r="I137" s="1" t="s">
        <v>20</v>
      </c>
      <c r="J137" s="1" t="s">
        <v>645</v>
      </c>
      <c r="K137" s="1" t="s">
        <v>646</v>
      </c>
      <c r="L137" s="1" t="s">
        <v>647</v>
      </c>
      <c r="M137" s="1">
        <f>F137-3</f>
        <v>2</v>
      </c>
      <c r="N137" s="1">
        <f>2*G137-H137+1</f>
        <v>9</v>
      </c>
      <c r="O137" s="1">
        <f t="shared" si="4"/>
        <v>18</v>
      </c>
      <c r="P137" s="1">
        <f t="shared" si="5"/>
        <v>18</v>
      </c>
    </row>
    <row r="138" spans="1:16" x14ac:dyDescent="0.25">
      <c r="A138" s="1">
        <v>16444992</v>
      </c>
      <c r="B138" s="1" t="s">
        <v>648</v>
      </c>
      <c r="C138" s="1" t="s">
        <v>67</v>
      </c>
      <c r="D138" s="1">
        <v>459626087</v>
      </c>
      <c r="E138" s="1" t="s">
        <v>68</v>
      </c>
      <c r="F138" s="1">
        <v>1</v>
      </c>
      <c r="G138" s="1">
        <v>12</v>
      </c>
      <c r="H138" s="1">
        <v>16</v>
      </c>
      <c r="I138" s="1" t="s">
        <v>21</v>
      </c>
      <c r="J138" s="1" t="s">
        <v>649</v>
      </c>
      <c r="K138" s="1" t="s">
        <v>650</v>
      </c>
      <c r="L138" s="1" t="s">
        <v>651</v>
      </c>
      <c r="M138" s="1">
        <f>F138-3</f>
        <v>-2</v>
      </c>
      <c r="N138" s="1">
        <f>2*G138-H138+1</f>
        <v>9</v>
      </c>
      <c r="O138" s="1">
        <f t="shared" si="4"/>
        <v>-18</v>
      </c>
      <c r="P138" s="1">
        <f t="shared" si="5"/>
        <v>18</v>
      </c>
    </row>
    <row r="139" spans="1:16" hidden="1" x14ac:dyDescent="0.25">
      <c r="A139" s="1">
        <v>42099042</v>
      </c>
      <c r="B139" s="1" t="s">
        <v>652</v>
      </c>
      <c r="C139" s="1" t="s">
        <v>43</v>
      </c>
      <c r="D139" s="1">
        <v>295520151</v>
      </c>
      <c r="E139" s="1" t="s">
        <v>44</v>
      </c>
      <c r="F139" s="1">
        <v>1</v>
      </c>
      <c r="G139" s="1">
        <v>8</v>
      </c>
      <c r="H139" s="1">
        <v>9</v>
      </c>
      <c r="I139" s="1" t="s">
        <v>20</v>
      </c>
      <c r="J139" s="1" t="s">
        <v>653</v>
      </c>
      <c r="K139" s="1" t="s">
        <v>654</v>
      </c>
      <c r="L139" s="1" t="s">
        <v>655</v>
      </c>
      <c r="M139" s="1">
        <f>F139-3</f>
        <v>-2</v>
      </c>
      <c r="N139" s="1">
        <f>2*G139-H139+1</f>
        <v>8</v>
      </c>
      <c r="O139" s="1">
        <f t="shared" si="4"/>
        <v>-16</v>
      </c>
      <c r="P139" s="1">
        <f t="shared" si="5"/>
        <v>16</v>
      </c>
    </row>
    <row r="140" spans="1:16" x14ac:dyDescent="0.25">
      <c r="A140" s="1">
        <v>17021629</v>
      </c>
      <c r="B140" s="1" t="s">
        <v>656</v>
      </c>
      <c r="C140" s="1" t="s">
        <v>657</v>
      </c>
      <c r="D140" s="1">
        <v>305608994</v>
      </c>
      <c r="E140" s="1" t="s">
        <v>82</v>
      </c>
      <c r="F140" s="1">
        <v>1</v>
      </c>
      <c r="G140" s="1">
        <v>7</v>
      </c>
      <c r="H140" s="1">
        <v>7</v>
      </c>
      <c r="I140" s="1" t="s">
        <v>21</v>
      </c>
      <c r="J140" s="1" t="s">
        <v>658</v>
      </c>
      <c r="K140" s="1" t="s">
        <v>659</v>
      </c>
      <c r="L140" s="1" t="s">
        <v>114</v>
      </c>
      <c r="M140" s="1">
        <f>F140-3</f>
        <v>-2</v>
      </c>
      <c r="N140" s="1">
        <f>2*G140-H140+1</f>
        <v>8</v>
      </c>
      <c r="O140" s="1">
        <f t="shared" si="4"/>
        <v>-16</v>
      </c>
      <c r="P140" s="1">
        <f t="shared" si="5"/>
        <v>16</v>
      </c>
    </row>
    <row r="141" spans="1:16" hidden="1" x14ac:dyDescent="0.25">
      <c r="A141" s="1">
        <v>17907375</v>
      </c>
      <c r="B141" s="1" t="s">
        <v>660</v>
      </c>
      <c r="C141" s="1" t="s">
        <v>456</v>
      </c>
      <c r="D141" s="1">
        <v>423421857</v>
      </c>
      <c r="E141" s="1" t="s">
        <v>27</v>
      </c>
      <c r="F141" s="1">
        <v>4</v>
      </c>
      <c r="G141" s="1">
        <v>17</v>
      </c>
      <c r="H141" s="1">
        <v>19</v>
      </c>
      <c r="I141" s="1" t="s">
        <v>20</v>
      </c>
      <c r="J141" s="1" t="s">
        <v>661</v>
      </c>
      <c r="K141" s="1" t="s">
        <v>662</v>
      </c>
      <c r="L141" s="1" t="s">
        <v>663</v>
      </c>
      <c r="M141" s="1">
        <f>F141-3</f>
        <v>1</v>
      </c>
      <c r="N141" s="1">
        <f>2*G141-H141+1</f>
        <v>16</v>
      </c>
      <c r="O141" s="1">
        <f t="shared" si="4"/>
        <v>16</v>
      </c>
      <c r="P141" s="1">
        <f t="shared" si="5"/>
        <v>16</v>
      </c>
    </row>
    <row r="142" spans="1:16" x14ac:dyDescent="0.25">
      <c r="A142" s="1">
        <v>38413986</v>
      </c>
      <c r="B142" s="1" t="s">
        <v>664</v>
      </c>
      <c r="C142" s="1" t="s">
        <v>105</v>
      </c>
      <c r="D142" s="1">
        <v>542519500</v>
      </c>
      <c r="E142" s="1" t="s">
        <v>106</v>
      </c>
      <c r="F142" s="1">
        <v>5</v>
      </c>
      <c r="G142" s="1">
        <v>11</v>
      </c>
      <c r="H142" s="1">
        <v>15</v>
      </c>
      <c r="I142" s="1" t="s">
        <v>21</v>
      </c>
      <c r="J142" s="1" t="s">
        <v>665</v>
      </c>
      <c r="K142" s="1" t="s">
        <v>666</v>
      </c>
      <c r="L142" s="1" t="s">
        <v>414</v>
      </c>
      <c r="M142" s="1">
        <f>F142-3</f>
        <v>2</v>
      </c>
      <c r="N142" s="1">
        <f>2*G142-H142+1</f>
        <v>8</v>
      </c>
      <c r="O142" s="1">
        <f t="shared" si="4"/>
        <v>16</v>
      </c>
      <c r="P142" s="1">
        <f t="shared" si="5"/>
        <v>16</v>
      </c>
    </row>
    <row r="143" spans="1:16" hidden="1" x14ac:dyDescent="0.25">
      <c r="A143" s="1">
        <v>22588750</v>
      </c>
      <c r="B143" s="1" t="s">
        <v>667</v>
      </c>
      <c r="C143" s="1" t="s">
        <v>360</v>
      </c>
      <c r="D143" s="1">
        <v>147401377</v>
      </c>
      <c r="E143" s="1" t="s">
        <v>361</v>
      </c>
      <c r="F143" s="1">
        <v>1</v>
      </c>
      <c r="G143" s="1">
        <v>7</v>
      </c>
      <c r="H143" s="1">
        <v>7</v>
      </c>
      <c r="I143" s="1" t="s">
        <v>20</v>
      </c>
      <c r="J143" s="1" t="s">
        <v>668</v>
      </c>
      <c r="K143" s="1" t="s">
        <v>669</v>
      </c>
      <c r="L143" s="1" t="s">
        <v>670</v>
      </c>
      <c r="M143" s="1">
        <f>F143-3</f>
        <v>-2</v>
      </c>
      <c r="N143" s="1">
        <f>2*G143-H143+1</f>
        <v>8</v>
      </c>
      <c r="O143" s="1">
        <f t="shared" si="4"/>
        <v>-16</v>
      </c>
      <c r="P143" s="1">
        <f t="shared" si="5"/>
        <v>16</v>
      </c>
    </row>
    <row r="144" spans="1:16" hidden="1" x14ac:dyDescent="0.25">
      <c r="A144" s="1">
        <v>16542844</v>
      </c>
      <c r="B144" s="1" t="s">
        <v>671</v>
      </c>
      <c r="C144" s="1" t="s">
        <v>61</v>
      </c>
      <c r="D144" s="1">
        <v>771401205</v>
      </c>
      <c r="E144" s="1" t="s">
        <v>62</v>
      </c>
      <c r="F144" s="1">
        <v>5</v>
      </c>
      <c r="G144" s="1">
        <v>9</v>
      </c>
      <c r="H144" s="1">
        <v>11</v>
      </c>
      <c r="I144" s="1" t="s">
        <v>20</v>
      </c>
      <c r="J144" s="1" t="s">
        <v>672</v>
      </c>
      <c r="K144" s="1" t="s">
        <v>673</v>
      </c>
      <c r="L144" s="1" t="s">
        <v>674</v>
      </c>
      <c r="M144" s="1">
        <f>F144-3</f>
        <v>2</v>
      </c>
      <c r="N144" s="1">
        <f>2*G144-H144+1</f>
        <v>8</v>
      </c>
      <c r="O144" s="1">
        <f t="shared" si="4"/>
        <v>16</v>
      </c>
      <c r="P144" s="1">
        <f t="shared" si="5"/>
        <v>16</v>
      </c>
    </row>
    <row r="145" spans="1:16" x14ac:dyDescent="0.25">
      <c r="A145" s="1">
        <v>11250174</v>
      </c>
      <c r="B145" s="1" t="s">
        <v>675</v>
      </c>
      <c r="C145" s="1" t="s">
        <v>168</v>
      </c>
      <c r="D145" s="1">
        <v>392967251</v>
      </c>
      <c r="E145" s="1" t="s">
        <v>169</v>
      </c>
      <c r="F145" s="1">
        <v>1</v>
      </c>
      <c r="G145" s="1">
        <v>10</v>
      </c>
      <c r="H145" s="1">
        <v>13</v>
      </c>
      <c r="I145" s="1" t="s">
        <v>21</v>
      </c>
      <c r="J145" s="1" t="s">
        <v>676</v>
      </c>
      <c r="K145" s="1" t="s">
        <v>677</v>
      </c>
      <c r="L145" s="1" t="s">
        <v>678</v>
      </c>
      <c r="M145" s="1">
        <f>F145-3</f>
        <v>-2</v>
      </c>
      <c r="N145" s="1">
        <f>2*G145-H145+1</f>
        <v>8</v>
      </c>
      <c r="O145" s="1">
        <f t="shared" si="4"/>
        <v>-16</v>
      </c>
      <c r="P145" s="1">
        <f t="shared" si="5"/>
        <v>16</v>
      </c>
    </row>
    <row r="146" spans="1:16" hidden="1" x14ac:dyDescent="0.25">
      <c r="A146" s="1">
        <v>52922560</v>
      </c>
      <c r="B146" s="1" t="s">
        <v>679</v>
      </c>
      <c r="C146" s="1" t="s">
        <v>439</v>
      </c>
      <c r="D146" s="1">
        <v>459626087</v>
      </c>
      <c r="E146" s="1" t="s">
        <v>68</v>
      </c>
      <c r="F146" s="1">
        <v>5</v>
      </c>
      <c r="G146" s="1">
        <v>7</v>
      </c>
      <c r="H146" s="1">
        <v>7</v>
      </c>
      <c r="I146" s="1" t="s">
        <v>20</v>
      </c>
      <c r="J146" s="1" t="s">
        <v>680</v>
      </c>
      <c r="K146" s="1" t="s">
        <v>681</v>
      </c>
      <c r="L146" s="1" t="s">
        <v>682</v>
      </c>
      <c r="M146" s="1">
        <f>F146-3</f>
        <v>2</v>
      </c>
      <c r="N146" s="1">
        <f>2*G146-H146+1</f>
        <v>8</v>
      </c>
      <c r="O146" s="1">
        <f t="shared" si="4"/>
        <v>16</v>
      </c>
      <c r="P146" s="1">
        <f t="shared" si="5"/>
        <v>16</v>
      </c>
    </row>
    <row r="147" spans="1:16" hidden="1" x14ac:dyDescent="0.25">
      <c r="A147" s="1">
        <v>50064541</v>
      </c>
      <c r="B147" s="1" t="s">
        <v>683</v>
      </c>
      <c r="C147" s="1" t="s">
        <v>162</v>
      </c>
      <c r="D147" s="1">
        <v>690479711</v>
      </c>
      <c r="E147" s="1" t="s">
        <v>163</v>
      </c>
      <c r="F147" s="1">
        <v>1</v>
      </c>
      <c r="G147" s="1">
        <v>10</v>
      </c>
      <c r="H147" s="1">
        <v>13</v>
      </c>
      <c r="I147" s="1" t="s">
        <v>20</v>
      </c>
      <c r="J147" s="1" t="s">
        <v>684</v>
      </c>
      <c r="K147" s="1" t="s">
        <v>685</v>
      </c>
      <c r="L147" s="1" t="s">
        <v>686</v>
      </c>
      <c r="M147" s="1">
        <f>F147-3</f>
        <v>-2</v>
      </c>
      <c r="N147" s="1">
        <f>2*G147-H147+1</f>
        <v>8</v>
      </c>
      <c r="O147" s="1">
        <f t="shared" si="4"/>
        <v>-16</v>
      </c>
      <c r="P147" s="1">
        <f t="shared" si="5"/>
        <v>16</v>
      </c>
    </row>
    <row r="148" spans="1:16" x14ac:dyDescent="0.25">
      <c r="A148" s="1">
        <v>42272630</v>
      </c>
      <c r="B148" s="1" t="s">
        <v>687</v>
      </c>
      <c r="C148" s="1" t="s">
        <v>537</v>
      </c>
      <c r="D148" s="1">
        <v>838179571</v>
      </c>
      <c r="E148" s="1" t="s">
        <v>538</v>
      </c>
      <c r="F148" s="1">
        <v>1</v>
      </c>
      <c r="G148" s="1">
        <v>6</v>
      </c>
      <c r="H148" s="1">
        <v>6</v>
      </c>
      <c r="I148" s="1" t="s">
        <v>21</v>
      </c>
      <c r="J148" s="1" t="s">
        <v>688</v>
      </c>
      <c r="K148" s="1" t="s">
        <v>689</v>
      </c>
      <c r="L148" s="1" t="s">
        <v>690</v>
      </c>
      <c r="M148" s="1">
        <f>F148-3</f>
        <v>-2</v>
      </c>
      <c r="N148" s="1">
        <f>2*G148-H148+1</f>
        <v>7</v>
      </c>
      <c r="O148" s="1">
        <f t="shared" si="4"/>
        <v>-14</v>
      </c>
      <c r="P148" s="1">
        <f t="shared" si="5"/>
        <v>14</v>
      </c>
    </row>
    <row r="149" spans="1:16" x14ac:dyDescent="0.25">
      <c r="A149" s="1">
        <v>16424927</v>
      </c>
      <c r="B149" s="1" t="s">
        <v>691</v>
      </c>
      <c r="C149" s="1" t="s">
        <v>146</v>
      </c>
      <c r="D149" s="1">
        <v>827502283</v>
      </c>
      <c r="E149" s="1" t="s">
        <v>147</v>
      </c>
      <c r="F149" s="1">
        <v>5</v>
      </c>
      <c r="G149" s="1">
        <v>6</v>
      </c>
      <c r="H149" s="1">
        <v>6</v>
      </c>
      <c r="I149" s="1" t="s">
        <v>21</v>
      </c>
      <c r="J149" s="1" t="s">
        <v>692</v>
      </c>
      <c r="K149" s="1" t="s">
        <v>693</v>
      </c>
      <c r="L149" s="1" t="s">
        <v>694</v>
      </c>
      <c r="M149" s="1">
        <f>F149-3</f>
        <v>2</v>
      </c>
      <c r="N149" s="1">
        <f>2*G149-H149+1</f>
        <v>7</v>
      </c>
      <c r="O149" s="1">
        <f t="shared" si="4"/>
        <v>14</v>
      </c>
      <c r="P149" s="1">
        <f t="shared" si="5"/>
        <v>14</v>
      </c>
    </row>
    <row r="150" spans="1:16" hidden="1" x14ac:dyDescent="0.25">
      <c r="A150" s="1">
        <v>33384715</v>
      </c>
      <c r="B150" s="1" t="s">
        <v>695</v>
      </c>
      <c r="C150" s="1" t="s">
        <v>249</v>
      </c>
      <c r="D150" s="1">
        <v>109226352</v>
      </c>
      <c r="E150" s="1" t="s">
        <v>250</v>
      </c>
      <c r="F150" s="1">
        <v>5</v>
      </c>
      <c r="G150" s="1">
        <v>7</v>
      </c>
      <c r="H150" s="1">
        <v>8</v>
      </c>
      <c r="I150" s="1" t="s">
        <v>20</v>
      </c>
      <c r="J150" s="1" t="s">
        <v>696</v>
      </c>
      <c r="K150" s="1" t="s">
        <v>697</v>
      </c>
      <c r="L150" s="1" t="s">
        <v>597</v>
      </c>
      <c r="M150" s="1">
        <f>F150-3</f>
        <v>2</v>
      </c>
      <c r="N150" s="1">
        <f>2*G150-H150+1</f>
        <v>7</v>
      </c>
      <c r="O150" s="1">
        <f t="shared" si="4"/>
        <v>14</v>
      </c>
      <c r="P150" s="1">
        <f t="shared" si="5"/>
        <v>14</v>
      </c>
    </row>
    <row r="151" spans="1:16" hidden="1" x14ac:dyDescent="0.25">
      <c r="A151" s="1">
        <v>50932165</v>
      </c>
      <c r="B151" s="1" t="s">
        <v>698</v>
      </c>
      <c r="C151" s="1" t="s">
        <v>456</v>
      </c>
      <c r="D151" s="1">
        <v>423421857</v>
      </c>
      <c r="E151" s="1" t="s">
        <v>27</v>
      </c>
      <c r="F151" s="1">
        <v>1</v>
      </c>
      <c r="G151" s="1">
        <v>11</v>
      </c>
      <c r="H151" s="1">
        <v>16</v>
      </c>
      <c r="I151" s="1" t="s">
        <v>20</v>
      </c>
      <c r="J151" s="1" t="s">
        <v>699</v>
      </c>
      <c r="K151" s="1" t="s">
        <v>700</v>
      </c>
      <c r="L151" s="1" t="s">
        <v>701</v>
      </c>
      <c r="M151" s="1">
        <f>F151-3</f>
        <v>-2</v>
      </c>
      <c r="N151" s="1">
        <f>2*G151-H151+1</f>
        <v>7</v>
      </c>
      <c r="O151" s="1">
        <f t="shared" si="4"/>
        <v>-14</v>
      </c>
      <c r="P151" s="1">
        <f t="shared" si="5"/>
        <v>14</v>
      </c>
    </row>
    <row r="152" spans="1:16" hidden="1" x14ac:dyDescent="0.25">
      <c r="A152" s="1">
        <v>11674906</v>
      </c>
      <c r="B152" s="1" t="s">
        <v>702</v>
      </c>
      <c r="C152" s="1" t="s">
        <v>146</v>
      </c>
      <c r="D152" s="1">
        <v>827502283</v>
      </c>
      <c r="E152" s="1" t="s">
        <v>147</v>
      </c>
      <c r="F152" s="1">
        <v>5</v>
      </c>
      <c r="G152" s="1">
        <v>6</v>
      </c>
      <c r="H152" s="1">
        <v>6</v>
      </c>
      <c r="I152" s="1" t="s">
        <v>20</v>
      </c>
      <c r="J152" s="1" t="s">
        <v>703</v>
      </c>
      <c r="K152" s="1" t="s">
        <v>704</v>
      </c>
      <c r="L152" s="1" t="s">
        <v>705</v>
      </c>
      <c r="M152" s="1">
        <f>F152-3</f>
        <v>2</v>
      </c>
      <c r="N152" s="1">
        <f>2*G152-H152+1</f>
        <v>7</v>
      </c>
      <c r="O152" s="1">
        <f t="shared" si="4"/>
        <v>14</v>
      </c>
      <c r="P152" s="1">
        <f t="shared" si="5"/>
        <v>14</v>
      </c>
    </row>
    <row r="153" spans="1:16" hidden="1" x14ac:dyDescent="0.25">
      <c r="A153" s="1">
        <v>22367891</v>
      </c>
      <c r="B153" s="1" t="s">
        <v>706</v>
      </c>
      <c r="C153" s="1" t="s">
        <v>61</v>
      </c>
      <c r="D153" s="1">
        <v>771401205</v>
      </c>
      <c r="E153" s="1" t="s">
        <v>62</v>
      </c>
      <c r="F153" s="1">
        <v>5</v>
      </c>
      <c r="G153" s="1">
        <v>7</v>
      </c>
      <c r="H153" s="1">
        <v>8</v>
      </c>
      <c r="I153" s="1" t="s">
        <v>20</v>
      </c>
      <c r="J153" s="1" t="s">
        <v>707</v>
      </c>
      <c r="K153" s="1" t="s">
        <v>708</v>
      </c>
      <c r="L153" s="1" t="s">
        <v>709</v>
      </c>
      <c r="M153" s="1">
        <f>F153-3</f>
        <v>2</v>
      </c>
      <c r="N153" s="1">
        <f>2*G153-H153+1</f>
        <v>7</v>
      </c>
      <c r="O153" s="1">
        <f t="shared" si="4"/>
        <v>14</v>
      </c>
      <c r="P153" s="1">
        <f t="shared" si="5"/>
        <v>14</v>
      </c>
    </row>
    <row r="154" spans="1:16" x14ac:dyDescent="0.25">
      <c r="A154" s="1">
        <v>33869221</v>
      </c>
      <c r="B154" s="1" t="s">
        <v>710</v>
      </c>
      <c r="C154" s="1" t="s">
        <v>222</v>
      </c>
      <c r="D154" s="1">
        <v>784164614</v>
      </c>
      <c r="E154" s="1" t="s">
        <v>223</v>
      </c>
      <c r="F154" s="1">
        <v>1</v>
      </c>
      <c r="G154" s="1">
        <v>6</v>
      </c>
      <c r="H154" s="1">
        <v>6</v>
      </c>
      <c r="I154" s="1" t="s">
        <v>21</v>
      </c>
      <c r="J154" s="1" t="s">
        <v>711</v>
      </c>
      <c r="K154" s="1" t="s">
        <v>712</v>
      </c>
      <c r="L154" s="1" t="s">
        <v>713</v>
      </c>
      <c r="M154" s="1">
        <f>F154-3</f>
        <v>-2</v>
      </c>
      <c r="N154" s="1">
        <f>2*G154-H154+1</f>
        <v>7</v>
      </c>
      <c r="O154" s="1">
        <f t="shared" si="4"/>
        <v>-14</v>
      </c>
      <c r="P154" s="1">
        <f t="shared" si="5"/>
        <v>14</v>
      </c>
    </row>
    <row r="155" spans="1:16" hidden="1" x14ac:dyDescent="0.25">
      <c r="A155" s="1">
        <v>45759549</v>
      </c>
      <c r="B155" s="1" t="s">
        <v>714</v>
      </c>
      <c r="C155" s="1" t="s">
        <v>105</v>
      </c>
      <c r="D155" s="1">
        <v>542519500</v>
      </c>
      <c r="E155" s="1" t="s">
        <v>106</v>
      </c>
      <c r="F155" s="1">
        <v>1</v>
      </c>
      <c r="G155" s="1">
        <v>2</v>
      </c>
      <c r="H155" s="1">
        <v>12</v>
      </c>
      <c r="I155" s="1" t="s">
        <v>20</v>
      </c>
      <c r="J155" s="1" t="s">
        <v>715</v>
      </c>
      <c r="K155" s="1" t="s">
        <v>716</v>
      </c>
      <c r="L155" s="1" t="s">
        <v>717</v>
      </c>
      <c r="M155" s="1">
        <f>F155-3</f>
        <v>-2</v>
      </c>
      <c r="N155" s="1">
        <f>2*G155-H155+1</f>
        <v>-7</v>
      </c>
      <c r="O155" s="1">
        <f t="shared" si="4"/>
        <v>14</v>
      </c>
      <c r="P155" s="1">
        <f t="shared" si="5"/>
        <v>14</v>
      </c>
    </row>
    <row r="156" spans="1:16" x14ac:dyDescent="0.25">
      <c r="A156" s="1">
        <v>40501571</v>
      </c>
      <c r="B156" s="1" t="s">
        <v>718</v>
      </c>
      <c r="C156" s="1" t="s">
        <v>168</v>
      </c>
      <c r="D156" s="1">
        <v>392967251</v>
      </c>
      <c r="E156" s="1" t="s">
        <v>169</v>
      </c>
      <c r="F156" s="1">
        <v>1</v>
      </c>
      <c r="G156" s="1">
        <v>6</v>
      </c>
      <c r="H156" s="1">
        <v>6</v>
      </c>
      <c r="I156" s="1" t="s">
        <v>21</v>
      </c>
      <c r="J156" s="1" t="s">
        <v>719</v>
      </c>
      <c r="K156" s="1" t="s">
        <v>720</v>
      </c>
      <c r="L156" s="1" t="s">
        <v>172</v>
      </c>
      <c r="M156" s="1">
        <f>F156-3</f>
        <v>-2</v>
      </c>
      <c r="N156" s="1">
        <f>2*G156-H156+1</f>
        <v>7</v>
      </c>
      <c r="O156" s="1">
        <f t="shared" si="4"/>
        <v>-14</v>
      </c>
      <c r="P156" s="1">
        <f t="shared" si="5"/>
        <v>14</v>
      </c>
    </row>
    <row r="157" spans="1:16" x14ac:dyDescent="0.25">
      <c r="A157" s="1">
        <v>51036377</v>
      </c>
      <c r="B157" s="1" t="s">
        <v>721</v>
      </c>
      <c r="C157" s="1" t="s">
        <v>222</v>
      </c>
      <c r="D157" s="1">
        <v>784164614</v>
      </c>
      <c r="E157" s="1" t="s">
        <v>223</v>
      </c>
      <c r="F157" s="1">
        <v>1</v>
      </c>
      <c r="G157" s="1">
        <v>7</v>
      </c>
      <c r="H157" s="1">
        <v>8</v>
      </c>
      <c r="I157" s="1" t="s">
        <v>21</v>
      </c>
      <c r="J157" s="1" t="s">
        <v>722</v>
      </c>
      <c r="K157" s="1" t="s">
        <v>723</v>
      </c>
      <c r="L157" s="1" t="s">
        <v>724</v>
      </c>
      <c r="M157" s="1">
        <f>F157-3</f>
        <v>-2</v>
      </c>
      <c r="N157" s="1">
        <f>2*G157-H157+1</f>
        <v>7</v>
      </c>
      <c r="O157" s="1">
        <f t="shared" si="4"/>
        <v>-14</v>
      </c>
      <c r="P157" s="1">
        <f t="shared" si="5"/>
        <v>14</v>
      </c>
    </row>
    <row r="158" spans="1:16" x14ac:dyDescent="0.25">
      <c r="A158" s="1">
        <v>50273306</v>
      </c>
      <c r="B158" s="1" t="s">
        <v>725</v>
      </c>
      <c r="C158" s="1" t="s">
        <v>43</v>
      </c>
      <c r="D158" s="1">
        <v>295520151</v>
      </c>
      <c r="E158" s="1" t="s">
        <v>44</v>
      </c>
      <c r="F158" s="1">
        <v>5</v>
      </c>
      <c r="G158" s="1">
        <v>6</v>
      </c>
      <c r="H158" s="1">
        <v>6</v>
      </c>
      <c r="I158" s="1" t="s">
        <v>21</v>
      </c>
      <c r="J158" s="1" t="s">
        <v>726</v>
      </c>
      <c r="K158" s="1" t="s">
        <v>727</v>
      </c>
      <c r="L158" s="1" t="s">
        <v>728</v>
      </c>
      <c r="M158" s="1">
        <f>F158-3</f>
        <v>2</v>
      </c>
      <c r="N158" s="1">
        <f>2*G158-H158+1</f>
        <v>7</v>
      </c>
      <c r="O158" s="1">
        <f t="shared" si="4"/>
        <v>14</v>
      </c>
      <c r="P158" s="1">
        <f t="shared" si="5"/>
        <v>14</v>
      </c>
    </row>
    <row r="159" spans="1:16" x14ac:dyDescent="0.25">
      <c r="A159" s="1">
        <v>31027153</v>
      </c>
      <c r="B159" s="1" t="s">
        <v>729</v>
      </c>
      <c r="C159" s="1" t="s">
        <v>222</v>
      </c>
      <c r="D159" s="1">
        <v>784164614</v>
      </c>
      <c r="E159" s="1" t="s">
        <v>223</v>
      </c>
      <c r="F159" s="1">
        <v>1</v>
      </c>
      <c r="G159" s="1">
        <v>8</v>
      </c>
      <c r="H159" s="1">
        <v>10</v>
      </c>
      <c r="I159" s="1" t="s">
        <v>21</v>
      </c>
      <c r="J159" s="1" t="s">
        <v>730</v>
      </c>
      <c r="K159" s="1" t="s">
        <v>731</v>
      </c>
      <c r="L159" s="1" t="s">
        <v>732</v>
      </c>
      <c r="M159" s="1">
        <f>F159-3</f>
        <v>-2</v>
      </c>
      <c r="N159" s="1">
        <f>2*G159-H159+1</f>
        <v>7</v>
      </c>
      <c r="O159" s="1">
        <f t="shared" si="4"/>
        <v>-14</v>
      </c>
      <c r="P159" s="1">
        <f t="shared" si="5"/>
        <v>14</v>
      </c>
    </row>
    <row r="160" spans="1:16" hidden="1" x14ac:dyDescent="0.25">
      <c r="A160" s="1">
        <v>28383</v>
      </c>
      <c r="B160" s="1" t="s">
        <v>733</v>
      </c>
      <c r="C160" s="1" t="s">
        <v>156</v>
      </c>
      <c r="D160" s="1">
        <v>166483932</v>
      </c>
      <c r="E160" s="1" t="s">
        <v>157</v>
      </c>
      <c r="F160" s="1">
        <v>5</v>
      </c>
      <c r="G160" s="1">
        <v>7</v>
      </c>
      <c r="H160" s="1">
        <v>8</v>
      </c>
      <c r="I160" s="1" t="s">
        <v>20</v>
      </c>
      <c r="J160" s="1" t="s">
        <v>734</v>
      </c>
      <c r="K160" s="1" t="s">
        <v>735</v>
      </c>
      <c r="L160" s="1" t="s">
        <v>736</v>
      </c>
      <c r="M160" s="1">
        <f>F160-3</f>
        <v>2</v>
      </c>
      <c r="N160" s="1">
        <f>2*G160-H160+1</f>
        <v>7</v>
      </c>
      <c r="O160" s="1">
        <f t="shared" si="4"/>
        <v>14</v>
      </c>
      <c r="P160" s="1">
        <f t="shared" si="5"/>
        <v>14</v>
      </c>
    </row>
    <row r="161" spans="1:16" hidden="1" x14ac:dyDescent="0.25">
      <c r="A161" s="1">
        <v>13821042</v>
      </c>
      <c r="B161" s="1" t="s">
        <v>737</v>
      </c>
      <c r="C161" s="1" t="s">
        <v>146</v>
      </c>
      <c r="D161" s="1">
        <v>827502283</v>
      </c>
      <c r="E161" s="1" t="s">
        <v>147</v>
      </c>
      <c r="F161" s="1">
        <v>5</v>
      </c>
      <c r="G161" s="1">
        <v>6</v>
      </c>
      <c r="H161" s="1">
        <v>6</v>
      </c>
      <c r="I161" s="1" t="s">
        <v>20</v>
      </c>
      <c r="J161" s="1" t="s">
        <v>738</v>
      </c>
      <c r="K161" s="1" t="s">
        <v>739</v>
      </c>
      <c r="L161" s="1" t="s">
        <v>740</v>
      </c>
      <c r="M161" s="1">
        <f>F161-3</f>
        <v>2</v>
      </c>
      <c r="N161" s="1">
        <f>2*G161-H161+1</f>
        <v>7</v>
      </c>
      <c r="O161" s="1">
        <f t="shared" si="4"/>
        <v>14</v>
      </c>
      <c r="P161" s="1">
        <f t="shared" si="5"/>
        <v>14</v>
      </c>
    </row>
    <row r="162" spans="1:16" x14ac:dyDescent="0.25">
      <c r="A162" s="1">
        <v>14410792</v>
      </c>
      <c r="B162" s="1" t="s">
        <v>741</v>
      </c>
      <c r="C162" s="1" t="s">
        <v>537</v>
      </c>
      <c r="D162" s="1">
        <v>838179571</v>
      </c>
      <c r="E162" s="1" t="s">
        <v>538</v>
      </c>
      <c r="F162" s="1">
        <v>1</v>
      </c>
      <c r="G162" s="1">
        <v>6</v>
      </c>
      <c r="H162" s="1">
        <v>6</v>
      </c>
      <c r="I162" s="1" t="s">
        <v>21</v>
      </c>
      <c r="J162" s="1" t="s">
        <v>742</v>
      </c>
      <c r="K162" s="1" t="s">
        <v>743</v>
      </c>
      <c r="L162" s="1" t="s">
        <v>744</v>
      </c>
      <c r="M162" s="1">
        <f>F162-3</f>
        <v>-2</v>
      </c>
      <c r="N162" s="1">
        <f>2*G162-H162+1</f>
        <v>7</v>
      </c>
      <c r="O162" s="1">
        <f t="shared" si="4"/>
        <v>-14</v>
      </c>
      <c r="P162" s="1">
        <f t="shared" si="5"/>
        <v>14</v>
      </c>
    </row>
    <row r="163" spans="1:16" hidden="1" x14ac:dyDescent="0.25">
      <c r="A163" s="1">
        <v>22528944</v>
      </c>
      <c r="B163" s="1" t="s">
        <v>745</v>
      </c>
      <c r="C163" s="1" t="s">
        <v>603</v>
      </c>
      <c r="D163" s="1">
        <v>731025324</v>
      </c>
      <c r="E163" s="1" t="s">
        <v>604</v>
      </c>
      <c r="F163" s="1">
        <v>5</v>
      </c>
      <c r="G163" s="1">
        <v>8</v>
      </c>
      <c r="H163" s="1">
        <v>10</v>
      </c>
      <c r="I163" s="1" t="s">
        <v>20</v>
      </c>
      <c r="J163" s="1" t="s">
        <v>746</v>
      </c>
      <c r="K163" s="1" t="s">
        <v>747</v>
      </c>
      <c r="L163" s="1" t="s">
        <v>748</v>
      </c>
      <c r="M163" s="1">
        <f>F163-3</f>
        <v>2</v>
      </c>
      <c r="N163" s="1">
        <f>2*G163-H163+1</f>
        <v>7</v>
      </c>
      <c r="O163" s="1">
        <f t="shared" si="4"/>
        <v>14</v>
      </c>
      <c r="P163" s="1">
        <f t="shared" si="5"/>
        <v>14</v>
      </c>
    </row>
    <row r="164" spans="1:16" hidden="1" x14ac:dyDescent="0.25">
      <c r="A164" s="1">
        <v>11919183</v>
      </c>
      <c r="B164" s="1" t="s">
        <v>749</v>
      </c>
      <c r="C164" s="1" t="s">
        <v>249</v>
      </c>
      <c r="D164" s="1">
        <v>109226352</v>
      </c>
      <c r="E164" s="1" t="s">
        <v>250</v>
      </c>
      <c r="F164" s="1">
        <v>1</v>
      </c>
      <c r="G164" s="1">
        <v>9</v>
      </c>
      <c r="H164" s="1">
        <v>12</v>
      </c>
      <c r="I164" s="1" t="s">
        <v>20</v>
      </c>
      <c r="J164" s="1" t="s">
        <v>750</v>
      </c>
      <c r="K164" s="1" t="s">
        <v>751</v>
      </c>
      <c r="L164" s="1" t="s">
        <v>670</v>
      </c>
      <c r="M164" s="1">
        <f>F164-3</f>
        <v>-2</v>
      </c>
      <c r="N164" s="1">
        <f>2*G164-H164+1</f>
        <v>7</v>
      </c>
      <c r="O164" s="1">
        <f t="shared" si="4"/>
        <v>-14</v>
      </c>
      <c r="P164" s="1">
        <f t="shared" si="5"/>
        <v>14</v>
      </c>
    </row>
    <row r="165" spans="1:16" x14ac:dyDescent="0.25">
      <c r="A165" s="1">
        <v>19402374</v>
      </c>
      <c r="B165" s="1" t="s">
        <v>752</v>
      </c>
      <c r="C165" s="1" t="s">
        <v>212</v>
      </c>
      <c r="D165" s="1">
        <v>544821753</v>
      </c>
      <c r="E165" s="1" t="s">
        <v>213</v>
      </c>
      <c r="F165" s="1">
        <v>1</v>
      </c>
      <c r="G165" s="1">
        <v>6</v>
      </c>
      <c r="H165" s="1">
        <v>6</v>
      </c>
      <c r="I165" s="1" t="s">
        <v>21</v>
      </c>
      <c r="J165" s="1" t="s">
        <v>753</v>
      </c>
      <c r="K165" s="1" t="s">
        <v>754</v>
      </c>
      <c r="L165" s="1" t="s">
        <v>755</v>
      </c>
      <c r="M165" s="1">
        <f>F165-3</f>
        <v>-2</v>
      </c>
      <c r="N165" s="1">
        <f>2*G165-H165+1</f>
        <v>7</v>
      </c>
      <c r="O165" s="1">
        <f t="shared" si="4"/>
        <v>-14</v>
      </c>
      <c r="P165" s="1">
        <f t="shared" si="5"/>
        <v>14</v>
      </c>
    </row>
    <row r="166" spans="1:16" x14ac:dyDescent="0.25">
      <c r="A166" s="1">
        <v>25301587</v>
      </c>
      <c r="B166" s="1" t="s">
        <v>756</v>
      </c>
      <c r="C166" s="1" t="s">
        <v>406</v>
      </c>
      <c r="D166" s="1">
        <v>522487135</v>
      </c>
      <c r="E166" s="1" t="s">
        <v>407</v>
      </c>
      <c r="F166" s="1">
        <v>1</v>
      </c>
      <c r="G166" s="1">
        <v>8</v>
      </c>
      <c r="H166" s="1">
        <v>10</v>
      </c>
      <c r="I166" s="1" t="s">
        <v>21</v>
      </c>
      <c r="J166" s="1" t="s">
        <v>757</v>
      </c>
      <c r="K166" s="1" t="s">
        <v>758</v>
      </c>
      <c r="L166" s="1" t="s">
        <v>759</v>
      </c>
      <c r="M166" s="1">
        <f>F166-3</f>
        <v>-2</v>
      </c>
      <c r="N166" s="1">
        <f>2*G166-H166+1</f>
        <v>7</v>
      </c>
      <c r="O166" s="1">
        <f t="shared" si="4"/>
        <v>-14</v>
      </c>
      <c r="P166" s="1">
        <f t="shared" si="5"/>
        <v>14</v>
      </c>
    </row>
    <row r="167" spans="1:16" x14ac:dyDescent="0.25">
      <c r="A167" s="1">
        <v>37142894</v>
      </c>
      <c r="B167" s="1" t="s">
        <v>760</v>
      </c>
      <c r="C167" s="1" t="s">
        <v>456</v>
      </c>
      <c r="D167" s="1">
        <v>423421857</v>
      </c>
      <c r="E167" s="1" t="s">
        <v>27</v>
      </c>
      <c r="F167" s="1">
        <v>1</v>
      </c>
      <c r="G167" s="1">
        <v>14</v>
      </c>
      <c r="H167" s="1">
        <v>22</v>
      </c>
      <c r="I167" s="1" t="s">
        <v>21</v>
      </c>
      <c r="J167" s="1" t="s">
        <v>295</v>
      </c>
      <c r="K167" s="1" t="s">
        <v>296</v>
      </c>
      <c r="L167" s="1" t="s">
        <v>297</v>
      </c>
      <c r="M167" s="1">
        <f>F167-3</f>
        <v>-2</v>
      </c>
      <c r="N167" s="1">
        <f>2*G167-H167+1</f>
        <v>7</v>
      </c>
      <c r="O167" s="1">
        <f t="shared" si="4"/>
        <v>-14</v>
      </c>
      <c r="P167" s="1">
        <f t="shared" si="5"/>
        <v>14</v>
      </c>
    </row>
    <row r="168" spans="1:16" hidden="1" x14ac:dyDescent="0.25">
      <c r="A168" s="1">
        <v>36502475</v>
      </c>
      <c r="B168" s="1" t="s">
        <v>761</v>
      </c>
      <c r="C168" s="1" t="s">
        <v>388</v>
      </c>
      <c r="D168" s="1">
        <v>809249591</v>
      </c>
      <c r="E168" s="1" t="s">
        <v>389</v>
      </c>
      <c r="F168" s="1">
        <v>5</v>
      </c>
      <c r="G168" s="1">
        <v>6</v>
      </c>
      <c r="H168" s="1">
        <v>6</v>
      </c>
      <c r="I168" s="1" t="s">
        <v>20</v>
      </c>
      <c r="J168" s="1" t="s">
        <v>762</v>
      </c>
      <c r="K168" s="1" t="s">
        <v>763</v>
      </c>
      <c r="L168" s="1" t="s">
        <v>764</v>
      </c>
      <c r="M168" s="1">
        <f>F168-3</f>
        <v>2</v>
      </c>
      <c r="N168" s="1">
        <f>2*G168-H168+1</f>
        <v>7</v>
      </c>
      <c r="O168" s="1">
        <f t="shared" si="4"/>
        <v>14</v>
      </c>
      <c r="P168" s="1">
        <f t="shared" si="5"/>
        <v>14</v>
      </c>
    </row>
    <row r="169" spans="1:16" hidden="1" x14ac:dyDescent="0.25">
      <c r="A169" s="1">
        <v>38971339</v>
      </c>
      <c r="B169" s="1" t="s">
        <v>765</v>
      </c>
      <c r="C169" s="1" t="s">
        <v>305</v>
      </c>
      <c r="D169" s="1">
        <v>801135043</v>
      </c>
      <c r="E169" s="1" t="s">
        <v>306</v>
      </c>
      <c r="F169" s="1">
        <v>5</v>
      </c>
      <c r="G169" s="1">
        <v>7</v>
      </c>
      <c r="H169" s="1">
        <v>8</v>
      </c>
      <c r="I169" s="1" t="s">
        <v>20</v>
      </c>
      <c r="J169" s="1" t="s">
        <v>766</v>
      </c>
      <c r="K169" s="1" t="s">
        <v>767</v>
      </c>
      <c r="L169" s="1" t="s">
        <v>768</v>
      </c>
      <c r="M169" s="1">
        <f>F169-3</f>
        <v>2</v>
      </c>
      <c r="N169" s="1">
        <f>2*G169-H169+1</f>
        <v>7</v>
      </c>
      <c r="O169" s="1">
        <f t="shared" si="4"/>
        <v>14</v>
      </c>
      <c r="P169" s="1">
        <f t="shared" si="5"/>
        <v>14</v>
      </c>
    </row>
    <row r="170" spans="1:16" x14ac:dyDescent="0.25">
      <c r="A170" s="1">
        <v>43965645</v>
      </c>
      <c r="B170" s="1" t="s">
        <v>769</v>
      </c>
      <c r="C170" s="1" t="s">
        <v>770</v>
      </c>
      <c r="D170" s="1">
        <v>550562680</v>
      </c>
      <c r="E170" s="1" t="s">
        <v>771</v>
      </c>
      <c r="F170" s="1">
        <v>1</v>
      </c>
      <c r="G170" s="1">
        <v>11</v>
      </c>
      <c r="H170" s="1">
        <v>16</v>
      </c>
      <c r="I170" s="1" t="s">
        <v>21</v>
      </c>
      <c r="J170" s="1" t="s">
        <v>772</v>
      </c>
      <c r="K170" s="1" t="s">
        <v>773</v>
      </c>
      <c r="L170" s="1" t="s">
        <v>774</v>
      </c>
      <c r="M170" s="1">
        <f>F170-3</f>
        <v>-2</v>
      </c>
      <c r="N170" s="1">
        <f>2*G170-H170+1</f>
        <v>7</v>
      </c>
      <c r="O170" s="1">
        <f t="shared" si="4"/>
        <v>-14</v>
      </c>
      <c r="P170" s="1">
        <f t="shared" si="5"/>
        <v>14</v>
      </c>
    </row>
    <row r="171" spans="1:16" x14ac:dyDescent="0.25">
      <c r="A171" s="1">
        <v>40686901</v>
      </c>
      <c r="B171" s="1" t="s">
        <v>775</v>
      </c>
      <c r="C171" s="1" t="s">
        <v>212</v>
      </c>
      <c r="D171" s="1">
        <v>544821753</v>
      </c>
      <c r="E171" s="1" t="s">
        <v>213</v>
      </c>
      <c r="F171" s="1">
        <v>5</v>
      </c>
      <c r="G171" s="1">
        <v>7</v>
      </c>
      <c r="H171" s="1">
        <v>8</v>
      </c>
      <c r="I171" s="1" t="s">
        <v>21</v>
      </c>
      <c r="J171" s="1" t="s">
        <v>776</v>
      </c>
      <c r="K171" s="1" t="s">
        <v>777</v>
      </c>
      <c r="L171" s="1" t="s">
        <v>778</v>
      </c>
      <c r="M171" s="1">
        <f>F171-3</f>
        <v>2</v>
      </c>
      <c r="N171" s="1">
        <f>2*G171-H171+1</f>
        <v>7</v>
      </c>
      <c r="O171" s="1">
        <f t="shared" si="4"/>
        <v>14</v>
      </c>
      <c r="P171" s="1">
        <f t="shared" si="5"/>
        <v>14</v>
      </c>
    </row>
    <row r="172" spans="1:16" x14ac:dyDescent="0.25">
      <c r="A172" s="1">
        <v>47604399</v>
      </c>
      <c r="B172" s="1" t="s">
        <v>779</v>
      </c>
      <c r="C172" s="1" t="s">
        <v>37</v>
      </c>
      <c r="D172" s="1">
        <v>242727854</v>
      </c>
      <c r="E172" s="1" t="s">
        <v>38</v>
      </c>
      <c r="F172" s="1">
        <v>1</v>
      </c>
      <c r="G172" s="1">
        <v>6</v>
      </c>
      <c r="H172" s="1">
        <v>6</v>
      </c>
      <c r="I172" s="1" t="s">
        <v>21</v>
      </c>
      <c r="J172" s="1" t="s">
        <v>780</v>
      </c>
      <c r="K172" s="1" t="s">
        <v>781</v>
      </c>
      <c r="L172" s="1" t="s">
        <v>782</v>
      </c>
      <c r="M172" s="1">
        <f>F172-3</f>
        <v>-2</v>
      </c>
      <c r="N172" s="1">
        <f>2*G172-H172+1</f>
        <v>7</v>
      </c>
      <c r="O172" s="1">
        <f t="shared" si="4"/>
        <v>-14</v>
      </c>
      <c r="P172" s="1">
        <f t="shared" si="5"/>
        <v>14</v>
      </c>
    </row>
    <row r="173" spans="1:16" x14ac:dyDescent="0.25">
      <c r="A173" s="1">
        <v>12734207</v>
      </c>
      <c r="B173" s="1" t="s">
        <v>783</v>
      </c>
      <c r="C173" s="1" t="s">
        <v>784</v>
      </c>
      <c r="D173" s="1">
        <v>921964554</v>
      </c>
      <c r="E173" s="1" t="s">
        <v>785</v>
      </c>
      <c r="F173" s="1">
        <v>1</v>
      </c>
      <c r="G173" s="1">
        <v>6</v>
      </c>
      <c r="H173" s="1">
        <v>6</v>
      </c>
      <c r="I173" s="1" t="s">
        <v>21</v>
      </c>
      <c r="J173" s="1" t="s">
        <v>786</v>
      </c>
      <c r="K173" s="1" t="s">
        <v>787</v>
      </c>
      <c r="L173" s="1" t="s">
        <v>788</v>
      </c>
      <c r="M173" s="1">
        <f>F173-3</f>
        <v>-2</v>
      </c>
      <c r="N173" s="1">
        <f>2*G173-H173+1</f>
        <v>7</v>
      </c>
      <c r="O173" s="1">
        <f t="shared" si="4"/>
        <v>-14</v>
      </c>
      <c r="P173" s="1">
        <f t="shared" si="5"/>
        <v>14</v>
      </c>
    </row>
    <row r="174" spans="1:16" x14ac:dyDescent="0.25">
      <c r="A174" s="1">
        <v>35653914</v>
      </c>
      <c r="B174" s="1" t="s">
        <v>789</v>
      </c>
      <c r="C174" s="1" t="s">
        <v>140</v>
      </c>
      <c r="D174" s="1">
        <v>943347999</v>
      </c>
      <c r="E174" s="1" t="s">
        <v>141</v>
      </c>
      <c r="F174" s="1">
        <v>5</v>
      </c>
      <c r="G174" s="1">
        <v>7</v>
      </c>
      <c r="H174" s="1">
        <v>8</v>
      </c>
      <c r="I174" s="1" t="s">
        <v>21</v>
      </c>
      <c r="J174" s="1" t="s">
        <v>790</v>
      </c>
      <c r="K174" s="1" t="s">
        <v>791</v>
      </c>
      <c r="L174" s="1" t="s">
        <v>792</v>
      </c>
      <c r="M174" s="1">
        <f>F174-3</f>
        <v>2</v>
      </c>
      <c r="N174" s="1">
        <f>2*G174-H174+1</f>
        <v>7</v>
      </c>
      <c r="O174" s="1">
        <f t="shared" si="4"/>
        <v>14</v>
      </c>
      <c r="P174" s="1">
        <f t="shared" si="5"/>
        <v>14</v>
      </c>
    </row>
    <row r="175" spans="1:16" x14ac:dyDescent="0.25">
      <c r="A175" s="1">
        <v>47128975</v>
      </c>
      <c r="B175" s="1" t="s">
        <v>793</v>
      </c>
      <c r="C175" s="1" t="s">
        <v>81</v>
      </c>
      <c r="D175" s="1">
        <v>305608994</v>
      </c>
      <c r="E175" s="1" t="s">
        <v>82</v>
      </c>
      <c r="F175" s="1">
        <v>2</v>
      </c>
      <c r="G175" s="1">
        <v>18</v>
      </c>
      <c r="H175" s="1">
        <v>23</v>
      </c>
      <c r="I175" s="1" t="s">
        <v>21</v>
      </c>
      <c r="J175" s="1" t="s">
        <v>794</v>
      </c>
      <c r="K175" s="1" t="s">
        <v>795</v>
      </c>
      <c r="L175" s="1" t="s">
        <v>796</v>
      </c>
      <c r="M175" s="1">
        <f>F175-3</f>
        <v>-1</v>
      </c>
      <c r="N175" s="1">
        <f>2*G175-H175+1</f>
        <v>14</v>
      </c>
      <c r="O175" s="1">
        <f t="shared" si="4"/>
        <v>-14</v>
      </c>
      <c r="P175" s="1">
        <f t="shared" si="5"/>
        <v>14</v>
      </c>
    </row>
    <row r="176" spans="1:16" x14ac:dyDescent="0.25">
      <c r="A176" s="1">
        <v>51388646</v>
      </c>
      <c r="B176" s="1" t="s">
        <v>797</v>
      </c>
      <c r="C176" s="1" t="s">
        <v>37</v>
      </c>
      <c r="D176" s="1">
        <v>242727854</v>
      </c>
      <c r="E176" s="1" t="s">
        <v>38</v>
      </c>
      <c r="F176" s="1">
        <v>2</v>
      </c>
      <c r="G176" s="1">
        <v>19</v>
      </c>
      <c r="H176" s="1">
        <v>25</v>
      </c>
      <c r="I176" s="1" t="s">
        <v>21</v>
      </c>
      <c r="J176" s="1" t="s">
        <v>798</v>
      </c>
      <c r="K176" s="1" t="s">
        <v>799</v>
      </c>
      <c r="L176" s="1" t="s">
        <v>800</v>
      </c>
      <c r="M176" s="1">
        <f>F176-3</f>
        <v>-1</v>
      </c>
      <c r="N176" s="1">
        <f>2*G176-H176+1</f>
        <v>14</v>
      </c>
      <c r="O176" s="1">
        <f t="shared" si="4"/>
        <v>-14</v>
      </c>
      <c r="P176" s="1">
        <f t="shared" si="5"/>
        <v>14</v>
      </c>
    </row>
    <row r="177" spans="1:16" hidden="1" x14ac:dyDescent="0.25">
      <c r="A177" s="1">
        <v>45001139</v>
      </c>
      <c r="B177" s="1" t="s">
        <v>801</v>
      </c>
      <c r="C177" s="1" t="s">
        <v>162</v>
      </c>
      <c r="D177" s="1">
        <v>690479711</v>
      </c>
      <c r="E177" s="1" t="s">
        <v>163</v>
      </c>
      <c r="F177" s="1">
        <v>5</v>
      </c>
      <c r="G177" s="1">
        <v>7</v>
      </c>
      <c r="H177" s="1">
        <v>8</v>
      </c>
      <c r="I177" s="1" t="s">
        <v>20</v>
      </c>
      <c r="J177" s="1" t="s">
        <v>802</v>
      </c>
      <c r="K177" s="1" t="s">
        <v>803</v>
      </c>
      <c r="L177" s="1" t="s">
        <v>804</v>
      </c>
      <c r="M177" s="1">
        <f>F177-3</f>
        <v>2</v>
      </c>
      <c r="N177" s="1">
        <f>2*G177-H177+1</f>
        <v>7</v>
      </c>
      <c r="O177" s="1">
        <f t="shared" si="4"/>
        <v>14</v>
      </c>
      <c r="P177" s="1">
        <f t="shared" si="5"/>
        <v>14</v>
      </c>
    </row>
    <row r="178" spans="1:16" hidden="1" x14ac:dyDescent="0.25">
      <c r="A178" s="1">
        <v>50660613</v>
      </c>
      <c r="B178" s="1" t="s">
        <v>805</v>
      </c>
      <c r="C178" s="1" t="s">
        <v>162</v>
      </c>
      <c r="D178" s="1">
        <v>690479711</v>
      </c>
      <c r="E178" s="1" t="s">
        <v>163</v>
      </c>
      <c r="F178" s="1">
        <v>5</v>
      </c>
      <c r="G178" s="1">
        <v>11</v>
      </c>
      <c r="H178" s="1">
        <v>16</v>
      </c>
      <c r="I178" s="1" t="s">
        <v>20</v>
      </c>
      <c r="J178" s="1" t="s">
        <v>806</v>
      </c>
      <c r="K178" s="1" t="s">
        <v>807</v>
      </c>
      <c r="L178" s="1" t="s">
        <v>808</v>
      </c>
      <c r="M178" s="1">
        <f>F178-3</f>
        <v>2</v>
      </c>
      <c r="N178" s="1">
        <f>2*G178-H178+1</f>
        <v>7</v>
      </c>
      <c r="O178" s="1">
        <f t="shared" si="4"/>
        <v>14</v>
      </c>
      <c r="P178" s="1">
        <f t="shared" si="5"/>
        <v>14</v>
      </c>
    </row>
    <row r="179" spans="1:16" hidden="1" x14ac:dyDescent="0.25">
      <c r="A179" s="1">
        <v>20311335</v>
      </c>
      <c r="B179" s="1" t="s">
        <v>809</v>
      </c>
      <c r="C179" s="1" t="s">
        <v>196</v>
      </c>
      <c r="D179" s="1">
        <v>168181302</v>
      </c>
      <c r="E179" s="1" t="s">
        <v>197</v>
      </c>
      <c r="F179" s="1">
        <v>4</v>
      </c>
      <c r="G179" s="1">
        <v>13</v>
      </c>
      <c r="H179" s="1">
        <v>14</v>
      </c>
      <c r="I179" s="1" t="s">
        <v>20</v>
      </c>
      <c r="J179" s="1" t="s">
        <v>810</v>
      </c>
      <c r="K179" s="1" t="s">
        <v>811</v>
      </c>
      <c r="L179" s="1" t="s">
        <v>812</v>
      </c>
      <c r="M179" s="1">
        <f>F179-3</f>
        <v>1</v>
      </c>
      <c r="N179" s="1">
        <f>2*G179-H179+1</f>
        <v>13</v>
      </c>
      <c r="O179" s="1">
        <f t="shared" si="4"/>
        <v>13</v>
      </c>
      <c r="P179" s="1">
        <f t="shared" si="5"/>
        <v>13</v>
      </c>
    </row>
    <row r="180" spans="1:16" x14ac:dyDescent="0.25">
      <c r="A180" s="1">
        <v>23356719</v>
      </c>
      <c r="B180" s="1" t="s">
        <v>813</v>
      </c>
      <c r="C180" s="1" t="s">
        <v>43</v>
      </c>
      <c r="D180" s="1">
        <v>295520151</v>
      </c>
      <c r="E180" s="1" t="s">
        <v>44</v>
      </c>
      <c r="F180" s="1">
        <v>1</v>
      </c>
      <c r="G180" s="1">
        <v>6</v>
      </c>
      <c r="H180" s="1">
        <v>7</v>
      </c>
      <c r="I180" s="1" t="s">
        <v>21</v>
      </c>
      <c r="J180" s="1" t="s">
        <v>814</v>
      </c>
      <c r="K180" s="1" t="s">
        <v>815</v>
      </c>
      <c r="L180" s="1" t="s">
        <v>816</v>
      </c>
      <c r="M180" s="1">
        <f>F180-3</f>
        <v>-2</v>
      </c>
      <c r="N180" s="1">
        <f>2*G180-H180+1</f>
        <v>6</v>
      </c>
      <c r="O180" s="1">
        <f t="shared" si="4"/>
        <v>-12</v>
      </c>
      <c r="P180" s="1">
        <f t="shared" si="5"/>
        <v>12</v>
      </c>
    </row>
    <row r="181" spans="1:16" x14ac:dyDescent="0.25">
      <c r="A181" s="1">
        <v>24278864</v>
      </c>
      <c r="B181" s="1" t="s">
        <v>817</v>
      </c>
      <c r="C181" s="1" t="s">
        <v>43</v>
      </c>
      <c r="D181" s="1">
        <v>295520151</v>
      </c>
      <c r="E181" s="1" t="s">
        <v>44</v>
      </c>
      <c r="F181" s="1">
        <v>1</v>
      </c>
      <c r="G181" s="1">
        <v>5</v>
      </c>
      <c r="H181" s="1">
        <v>5</v>
      </c>
      <c r="I181" s="1" t="s">
        <v>21</v>
      </c>
      <c r="J181" s="1" t="s">
        <v>818</v>
      </c>
      <c r="K181" s="1" t="s">
        <v>819</v>
      </c>
      <c r="L181" s="1" t="s">
        <v>820</v>
      </c>
      <c r="M181" s="1">
        <f>F181-3</f>
        <v>-2</v>
      </c>
      <c r="N181" s="1">
        <f>2*G181-H181+1</f>
        <v>6</v>
      </c>
      <c r="O181" s="1">
        <f t="shared" si="4"/>
        <v>-12</v>
      </c>
      <c r="P181" s="1">
        <f t="shared" si="5"/>
        <v>12</v>
      </c>
    </row>
    <row r="182" spans="1:16" x14ac:dyDescent="0.25">
      <c r="A182" s="1">
        <v>51391300</v>
      </c>
      <c r="B182" s="1" t="s">
        <v>821</v>
      </c>
      <c r="C182" s="1" t="s">
        <v>488</v>
      </c>
      <c r="D182" s="1">
        <v>692404913</v>
      </c>
      <c r="E182" s="1" t="s">
        <v>18</v>
      </c>
      <c r="F182" s="1">
        <v>5</v>
      </c>
      <c r="G182" s="1">
        <v>5</v>
      </c>
      <c r="H182" s="1">
        <v>5</v>
      </c>
      <c r="I182" s="1" t="s">
        <v>21</v>
      </c>
      <c r="J182" s="1" t="s">
        <v>822</v>
      </c>
      <c r="K182" s="1" t="s">
        <v>823</v>
      </c>
      <c r="L182" s="1" t="s">
        <v>75</v>
      </c>
      <c r="M182" s="1">
        <f>F182-3</f>
        <v>2</v>
      </c>
      <c r="N182" s="1">
        <f>2*G182-H182+1</f>
        <v>6</v>
      </c>
      <c r="O182" s="1">
        <f t="shared" si="4"/>
        <v>12</v>
      </c>
      <c r="P182" s="1">
        <f t="shared" si="5"/>
        <v>12</v>
      </c>
    </row>
    <row r="183" spans="1:16" hidden="1" x14ac:dyDescent="0.25">
      <c r="A183" s="1">
        <v>16461599</v>
      </c>
      <c r="B183" s="1" t="s">
        <v>824</v>
      </c>
      <c r="C183" s="1" t="s">
        <v>17</v>
      </c>
      <c r="D183" s="1">
        <v>692404913</v>
      </c>
      <c r="E183" s="1" t="s">
        <v>18</v>
      </c>
      <c r="F183" s="1">
        <v>1</v>
      </c>
      <c r="G183" s="1">
        <v>6</v>
      </c>
      <c r="H183" s="1">
        <v>7</v>
      </c>
      <c r="I183" s="1" t="s">
        <v>20</v>
      </c>
      <c r="J183" s="1" t="s">
        <v>825</v>
      </c>
      <c r="K183" s="1" t="s">
        <v>826</v>
      </c>
      <c r="L183" s="1" t="s">
        <v>827</v>
      </c>
      <c r="M183" s="1">
        <f>F183-3</f>
        <v>-2</v>
      </c>
      <c r="N183" s="1">
        <f>2*G183-H183+1</f>
        <v>6</v>
      </c>
      <c r="O183" s="1">
        <f t="shared" si="4"/>
        <v>-12</v>
      </c>
      <c r="P183" s="1">
        <f t="shared" si="5"/>
        <v>12</v>
      </c>
    </row>
    <row r="184" spans="1:16" hidden="1" x14ac:dyDescent="0.25">
      <c r="A184" s="1">
        <v>29619363</v>
      </c>
      <c r="B184" s="1" t="s">
        <v>828</v>
      </c>
      <c r="C184" s="1" t="s">
        <v>196</v>
      </c>
      <c r="D184" s="1">
        <v>168181302</v>
      </c>
      <c r="E184" s="1" t="s">
        <v>197</v>
      </c>
      <c r="F184" s="1">
        <v>5</v>
      </c>
      <c r="G184" s="1">
        <v>7</v>
      </c>
      <c r="H184" s="1">
        <v>9</v>
      </c>
      <c r="I184" s="1" t="s">
        <v>20</v>
      </c>
      <c r="J184" s="1" t="s">
        <v>829</v>
      </c>
      <c r="K184" s="1" t="s">
        <v>830</v>
      </c>
      <c r="L184" s="1" t="s">
        <v>831</v>
      </c>
      <c r="M184" s="1">
        <f>F184-3</f>
        <v>2</v>
      </c>
      <c r="N184" s="1">
        <f>2*G184-H184+1</f>
        <v>6</v>
      </c>
      <c r="O184" s="1">
        <f t="shared" si="4"/>
        <v>12</v>
      </c>
      <c r="P184" s="1">
        <f t="shared" si="5"/>
        <v>12</v>
      </c>
    </row>
    <row r="185" spans="1:16" x14ac:dyDescent="0.25">
      <c r="A185" s="1">
        <v>11699717</v>
      </c>
      <c r="B185" s="1" t="s">
        <v>832</v>
      </c>
      <c r="C185" s="1" t="s">
        <v>146</v>
      </c>
      <c r="D185" s="1">
        <v>827502283</v>
      </c>
      <c r="E185" s="1" t="s">
        <v>147</v>
      </c>
      <c r="F185" s="1">
        <v>1</v>
      </c>
      <c r="G185" s="1">
        <v>8</v>
      </c>
      <c r="H185" s="1">
        <v>11</v>
      </c>
      <c r="I185" s="1" t="s">
        <v>21</v>
      </c>
      <c r="J185" s="1" t="s">
        <v>833</v>
      </c>
      <c r="K185" s="1" t="s">
        <v>834</v>
      </c>
      <c r="L185" s="1" t="s">
        <v>835</v>
      </c>
      <c r="M185" s="1">
        <f>F185-3</f>
        <v>-2</v>
      </c>
      <c r="N185" s="1">
        <f>2*G185-H185+1</f>
        <v>6</v>
      </c>
      <c r="O185" s="1">
        <f t="shared" si="4"/>
        <v>-12</v>
      </c>
      <c r="P185" s="1">
        <f t="shared" si="5"/>
        <v>12</v>
      </c>
    </row>
    <row r="186" spans="1:16" x14ac:dyDescent="0.25">
      <c r="A186" s="1">
        <v>24159668</v>
      </c>
      <c r="B186" s="1" t="s">
        <v>836</v>
      </c>
      <c r="C186" s="1" t="s">
        <v>360</v>
      </c>
      <c r="D186" s="1">
        <v>147401377</v>
      </c>
      <c r="E186" s="1" t="s">
        <v>361</v>
      </c>
      <c r="F186" s="1">
        <v>1</v>
      </c>
      <c r="G186" s="1">
        <v>5</v>
      </c>
      <c r="H186" s="1">
        <v>5</v>
      </c>
      <c r="I186" s="1" t="s">
        <v>21</v>
      </c>
      <c r="J186" s="1" t="s">
        <v>837</v>
      </c>
      <c r="K186" s="1" t="s">
        <v>838</v>
      </c>
      <c r="L186" s="1" t="s">
        <v>839</v>
      </c>
      <c r="M186" s="1">
        <f>F186-3</f>
        <v>-2</v>
      </c>
      <c r="N186" s="1">
        <f>2*G186-H186+1</f>
        <v>6</v>
      </c>
      <c r="O186" s="1">
        <f t="shared" si="4"/>
        <v>-12</v>
      </c>
      <c r="P186" s="1">
        <f t="shared" si="5"/>
        <v>12</v>
      </c>
    </row>
    <row r="187" spans="1:16" x14ac:dyDescent="0.25">
      <c r="A187" s="1">
        <v>14924682</v>
      </c>
      <c r="B187" s="1" t="s">
        <v>840</v>
      </c>
      <c r="C187" s="1" t="s">
        <v>374</v>
      </c>
      <c r="D187" s="1">
        <v>215953885</v>
      </c>
      <c r="E187" s="1" t="s">
        <v>375</v>
      </c>
      <c r="F187" s="1">
        <v>1</v>
      </c>
      <c r="G187" s="1">
        <v>5</v>
      </c>
      <c r="H187" s="1">
        <v>5</v>
      </c>
      <c r="I187" s="1" t="s">
        <v>21</v>
      </c>
      <c r="J187" s="1" t="s">
        <v>841</v>
      </c>
      <c r="K187" s="1" t="s">
        <v>842</v>
      </c>
      <c r="L187" s="1" t="s">
        <v>843</v>
      </c>
      <c r="M187" s="1">
        <f>F187-3</f>
        <v>-2</v>
      </c>
      <c r="N187" s="1">
        <f>2*G187-H187+1</f>
        <v>6</v>
      </c>
      <c r="O187" s="1">
        <f t="shared" si="4"/>
        <v>-12</v>
      </c>
      <c r="P187" s="1">
        <f t="shared" si="5"/>
        <v>12</v>
      </c>
    </row>
    <row r="188" spans="1:16" hidden="1" x14ac:dyDescent="0.25">
      <c r="A188" s="1">
        <v>19553554</v>
      </c>
      <c r="B188" s="1" t="s">
        <v>844</v>
      </c>
      <c r="C188" s="1" t="s">
        <v>105</v>
      </c>
      <c r="D188" s="1">
        <v>542519500</v>
      </c>
      <c r="E188" s="1" t="s">
        <v>106</v>
      </c>
      <c r="F188" s="1">
        <v>1</v>
      </c>
      <c r="G188" s="1">
        <v>7</v>
      </c>
      <c r="H188" s="1">
        <v>9</v>
      </c>
      <c r="I188" s="1" t="s">
        <v>20</v>
      </c>
      <c r="J188" s="1" t="s">
        <v>845</v>
      </c>
      <c r="K188" s="1" t="s">
        <v>846</v>
      </c>
      <c r="L188" s="1" t="s">
        <v>847</v>
      </c>
      <c r="M188" s="1">
        <f>F188-3</f>
        <v>-2</v>
      </c>
      <c r="N188" s="1">
        <f>2*G188-H188+1</f>
        <v>6</v>
      </c>
      <c r="O188" s="1">
        <f t="shared" si="4"/>
        <v>-12</v>
      </c>
      <c r="P188" s="1">
        <f t="shared" si="5"/>
        <v>12</v>
      </c>
    </row>
    <row r="189" spans="1:16" x14ac:dyDescent="0.25">
      <c r="A189" s="1">
        <v>26142763</v>
      </c>
      <c r="B189" s="1" t="s">
        <v>848</v>
      </c>
      <c r="C189" s="1" t="s">
        <v>537</v>
      </c>
      <c r="D189" s="1">
        <v>838179571</v>
      </c>
      <c r="E189" s="1" t="s">
        <v>538</v>
      </c>
      <c r="F189" s="1">
        <v>1</v>
      </c>
      <c r="G189" s="1">
        <v>5</v>
      </c>
      <c r="H189" s="1">
        <v>5</v>
      </c>
      <c r="I189" s="1" t="s">
        <v>21</v>
      </c>
      <c r="J189" s="1" t="s">
        <v>849</v>
      </c>
      <c r="K189" s="1" t="s">
        <v>850</v>
      </c>
      <c r="L189" s="1" t="s">
        <v>851</v>
      </c>
      <c r="M189" s="1">
        <f>F189-3</f>
        <v>-2</v>
      </c>
      <c r="N189" s="1">
        <f>2*G189-H189+1</f>
        <v>6</v>
      </c>
      <c r="O189" s="1">
        <f t="shared" si="4"/>
        <v>-12</v>
      </c>
      <c r="P189" s="1">
        <f t="shared" si="5"/>
        <v>12</v>
      </c>
    </row>
    <row r="190" spans="1:16" hidden="1" x14ac:dyDescent="0.25">
      <c r="A190" s="1">
        <v>21518656</v>
      </c>
      <c r="B190" s="1" t="s">
        <v>852</v>
      </c>
      <c r="C190" s="1" t="s">
        <v>249</v>
      </c>
      <c r="D190" s="1">
        <v>109226352</v>
      </c>
      <c r="E190" s="1" t="s">
        <v>250</v>
      </c>
      <c r="F190" s="1">
        <v>5</v>
      </c>
      <c r="G190" s="1">
        <v>5</v>
      </c>
      <c r="H190" s="1">
        <v>5</v>
      </c>
      <c r="I190" s="1" t="s">
        <v>20</v>
      </c>
      <c r="J190" s="1" t="s">
        <v>853</v>
      </c>
      <c r="K190" s="1" t="s">
        <v>854</v>
      </c>
      <c r="L190" s="1" t="s">
        <v>855</v>
      </c>
      <c r="M190" s="1">
        <f>F190-3</f>
        <v>2</v>
      </c>
      <c r="N190" s="1">
        <f>2*G190-H190+1</f>
        <v>6</v>
      </c>
      <c r="O190" s="1">
        <f t="shared" si="4"/>
        <v>12</v>
      </c>
      <c r="P190" s="1">
        <f t="shared" si="5"/>
        <v>12</v>
      </c>
    </row>
    <row r="191" spans="1:16" x14ac:dyDescent="0.25">
      <c r="A191" s="1">
        <v>38517948</v>
      </c>
      <c r="B191" s="1" t="s">
        <v>856</v>
      </c>
      <c r="C191" s="1" t="s">
        <v>99</v>
      </c>
      <c r="D191" s="1">
        <v>981162112</v>
      </c>
      <c r="E191" s="1" t="s">
        <v>100</v>
      </c>
      <c r="F191" s="1">
        <v>1</v>
      </c>
      <c r="G191" s="1">
        <v>7</v>
      </c>
      <c r="H191" s="1">
        <v>9</v>
      </c>
      <c r="I191" s="1" t="s">
        <v>21</v>
      </c>
      <c r="J191" s="1" t="s">
        <v>857</v>
      </c>
      <c r="K191" s="1" t="s">
        <v>858</v>
      </c>
      <c r="L191" s="1" t="s">
        <v>859</v>
      </c>
      <c r="M191" s="1">
        <f>F191-3</f>
        <v>-2</v>
      </c>
      <c r="N191" s="1">
        <f>2*G191-H191+1</f>
        <v>6</v>
      </c>
      <c r="O191" s="1">
        <f t="shared" si="4"/>
        <v>-12</v>
      </c>
      <c r="P191" s="1">
        <f t="shared" si="5"/>
        <v>12</v>
      </c>
    </row>
    <row r="192" spans="1:16" x14ac:dyDescent="0.25">
      <c r="A192" s="1">
        <v>28009505</v>
      </c>
      <c r="B192" s="1" t="s">
        <v>860</v>
      </c>
      <c r="C192" s="1" t="s">
        <v>212</v>
      </c>
      <c r="D192" s="1">
        <v>544821753</v>
      </c>
      <c r="E192" s="1" t="s">
        <v>213</v>
      </c>
      <c r="F192" s="1">
        <v>1</v>
      </c>
      <c r="G192" s="1">
        <v>5</v>
      </c>
      <c r="H192" s="1">
        <v>5</v>
      </c>
      <c r="I192" s="1" t="s">
        <v>21</v>
      </c>
      <c r="J192" s="1" t="s">
        <v>861</v>
      </c>
      <c r="K192" s="1" t="s">
        <v>862</v>
      </c>
      <c r="L192" s="1" t="s">
        <v>863</v>
      </c>
      <c r="M192" s="1">
        <f>F192-3</f>
        <v>-2</v>
      </c>
      <c r="N192" s="1">
        <f>2*G192-H192+1</f>
        <v>6</v>
      </c>
      <c r="O192" s="1">
        <f t="shared" si="4"/>
        <v>-12</v>
      </c>
      <c r="P192" s="1">
        <f t="shared" si="5"/>
        <v>12</v>
      </c>
    </row>
    <row r="193" spans="1:16" x14ac:dyDescent="0.25">
      <c r="A193" s="1">
        <v>15556933</v>
      </c>
      <c r="B193" s="1" t="s">
        <v>864</v>
      </c>
      <c r="C193" s="1" t="s">
        <v>37</v>
      </c>
      <c r="D193" s="1">
        <v>242727854</v>
      </c>
      <c r="E193" s="1" t="s">
        <v>38</v>
      </c>
      <c r="F193" s="1">
        <v>1</v>
      </c>
      <c r="G193" s="1">
        <v>5</v>
      </c>
      <c r="H193" s="1">
        <v>5</v>
      </c>
      <c r="I193" s="1" t="s">
        <v>21</v>
      </c>
      <c r="J193" s="1" t="s">
        <v>865</v>
      </c>
      <c r="K193" s="1" t="s">
        <v>866</v>
      </c>
      <c r="L193" s="1" t="s">
        <v>867</v>
      </c>
      <c r="M193" s="1">
        <f>F193-3</f>
        <v>-2</v>
      </c>
      <c r="N193" s="1">
        <f>2*G193-H193+1</f>
        <v>6</v>
      </c>
      <c r="O193" s="1">
        <f t="shared" ref="O193:O200" si="6">N193*M193</f>
        <v>-12</v>
      </c>
      <c r="P193" s="1">
        <f t="shared" ref="P193:P200" si="7">ABS(O193)</f>
        <v>12</v>
      </c>
    </row>
    <row r="194" spans="1:16" hidden="1" x14ac:dyDescent="0.25">
      <c r="A194" s="1">
        <v>13828536</v>
      </c>
      <c r="B194" s="1" t="s">
        <v>868</v>
      </c>
      <c r="C194" s="1" t="s">
        <v>509</v>
      </c>
      <c r="D194" s="1">
        <v>618770050</v>
      </c>
      <c r="E194" s="1" t="s">
        <v>510</v>
      </c>
      <c r="F194" s="1">
        <v>5</v>
      </c>
      <c r="G194" s="1">
        <v>11</v>
      </c>
      <c r="H194" s="1">
        <v>17</v>
      </c>
      <c r="I194" s="1" t="s">
        <v>20</v>
      </c>
      <c r="J194" s="1" t="s">
        <v>869</v>
      </c>
      <c r="K194" s="1" t="s">
        <v>870</v>
      </c>
      <c r="L194" s="1" t="s">
        <v>871</v>
      </c>
      <c r="M194" s="1">
        <f>F194-3</f>
        <v>2</v>
      </c>
      <c r="N194" s="1">
        <f>2*G194-H194+1</f>
        <v>6</v>
      </c>
      <c r="O194" s="1">
        <f t="shared" si="6"/>
        <v>12</v>
      </c>
      <c r="P194" s="1">
        <f t="shared" si="7"/>
        <v>12</v>
      </c>
    </row>
    <row r="195" spans="1:16" hidden="1" x14ac:dyDescent="0.25">
      <c r="A195" s="1">
        <v>14540543</v>
      </c>
      <c r="B195" s="1" t="s">
        <v>872</v>
      </c>
      <c r="C195" s="1" t="s">
        <v>162</v>
      </c>
      <c r="D195" s="1">
        <v>690479711</v>
      </c>
      <c r="E195" s="1" t="s">
        <v>163</v>
      </c>
      <c r="F195" s="1">
        <v>1</v>
      </c>
      <c r="G195" s="1">
        <v>6</v>
      </c>
      <c r="H195" s="1">
        <v>7</v>
      </c>
      <c r="I195" s="1" t="s">
        <v>20</v>
      </c>
      <c r="J195" s="1" t="s">
        <v>873</v>
      </c>
      <c r="K195" s="1" t="s">
        <v>874</v>
      </c>
      <c r="L195" s="1" t="s">
        <v>875</v>
      </c>
      <c r="M195" s="1">
        <f>F195-3</f>
        <v>-2</v>
      </c>
      <c r="N195" s="1">
        <f>2*G195-H195+1</f>
        <v>6</v>
      </c>
      <c r="O195" s="1">
        <f t="shared" si="6"/>
        <v>-12</v>
      </c>
      <c r="P195" s="1">
        <f t="shared" si="7"/>
        <v>12</v>
      </c>
    </row>
    <row r="196" spans="1:16" hidden="1" x14ac:dyDescent="0.25">
      <c r="A196" s="1">
        <v>37112959</v>
      </c>
      <c r="B196" s="1" t="s">
        <v>876</v>
      </c>
      <c r="C196" s="1" t="s">
        <v>43</v>
      </c>
      <c r="D196" s="1">
        <v>295520151</v>
      </c>
      <c r="E196" s="1" t="s">
        <v>44</v>
      </c>
      <c r="F196" s="1">
        <v>5</v>
      </c>
      <c r="G196" s="1">
        <v>8</v>
      </c>
      <c r="H196" s="1">
        <v>11</v>
      </c>
      <c r="I196" s="1" t="s">
        <v>20</v>
      </c>
      <c r="J196" s="1" t="s">
        <v>877</v>
      </c>
      <c r="K196" s="1" t="s">
        <v>878</v>
      </c>
      <c r="L196" s="1" t="s">
        <v>879</v>
      </c>
      <c r="M196" s="1">
        <f>F196-3</f>
        <v>2</v>
      </c>
      <c r="N196" s="1">
        <f>2*G196-H196+1</f>
        <v>6</v>
      </c>
      <c r="O196" s="1">
        <f t="shared" si="6"/>
        <v>12</v>
      </c>
      <c r="P196" s="1">
        <f t="shared" si="7"/>
        <v>12</v>
      </c>
    </row>
    <row r="197" spans="1:16" x14ac:dyDescent="0.25">
      <c r="A197" s="1">
        <v>52685430</v>
      </c>
      <c r="B197" s="1" t="s">
        <v>880</v>
      </c>
      <c r="C197" s="1" t="s">
        <v>519</v>
      </c>
      <c r="D197" s="1">
        <v>994339247</v>
      </c>
      <c r="E197" s="1" t="s">
        <v>520</v>
      </c>
      <c r="F197" s="1">
        <v>1</v>
      </c>
      <c r="G197" s="1">
        <v>5</v>
      </c>
      <c r="H197" s="1">
        <v>5</v>
      </c>
      <c r="I197" s="1" t="s">
        <v>21</v>
      </c>
      <c r="J197" s="1" t="s">
        <v>881</v>
      </c>
      <c r="K197" s="1" t="s">
        <v>882</v>
      </c>
      <c r="L197" s="1" t="s">
        <v>883</v>
      </c>
      <c r="M197" s="1">
        <f>F197-3</f>
        <v>-2</v>
      </c>
      <c r="N197" s="1">
        <f>2*G197-H197+1</f>
        <v>6</v>
      </c>
      <c r="O197" s="1">
        <f t="shared" si="6"/>
        <v>-12</v>
      </c>
      <c r="P197" s="1">
        <f t="shared" si="7"/>
        <v>12</v>
      </c>
    </row>
    <row r="198" spans="1:16" x14ac:dyDescent="0.25">
      <c r="A198" s="1">
        <v>51858111</v>
      </c>
      <c r="B198" s="1" t="s">
        <v>884</v>
      </c>
      <c r="C198" s="1" t="s">
        <v>365</v>
      </c>
      <c r="D198" s="1">
        <v>494668275</v>
      </c>
      <c r="E198" s="1" t="s">
        <v>366</v>
      </c>
      <c r="F198" s="1">
        <v>1</v>
      </c>
      <c r="G198" s="1">
        <v>5</v>
      </c>
      <c r="H198" s="1">
        <v>5</v>
      </c>
      <c r="I198" s="1" t="s">
        <v>21</v>
      </c>
      <c r="J198" s="1" t="s">
        <v>885</v>
      </c>
      <c r="K198" s="1" t="s">
        <v>886</v>
      </c>
      <c r="L198" s="1" t="s">
        <v>887</v>
      </c>
      <c r="M198" s="1">
        <f>F198-3</f>
        <v>-2</v>
      </c>
      <c r="N198" s="1">
        <f>2*G198-H198+1</f>
        <v>6</v>
      </c>
      <c r="O198" s="1">
        <f t="shared" si="6"/>
        <v>-12</v>
      </c>
      <c r="P198" s="1">
        <f t="shared" si="7"/>
        <v>12</v>
      </c>
    </row>
    <row r="199" spans="1:16" hidden="1" x14ac:dyDescent="0.25">
      <c r="A199" s="1">
        <v>34549996</v>
      </c>
      <c r="B199" s="1" t="s">
        <v>888</v>
      </c>
      <c r="C199" s="1" t="s">
        <v>81</v>
      </c>
      <c r="D199" s="1">
        <v>305608994</v>
      </c>
      <c r="E199" s="1" t="s">
        <v>82</v>
      </c>
      <c r="F199" s="1">
        <v>5</v>
      </c>
      <c r="G199" s="1">
        <v>6</v>
      </c>
      <c r="H199" s="1">
        <v>7</v>
      </c>
      <c r="I199" s="1" t="s">
        <v>20</v>
      </c>
      <c r="J199" s="1" t="s">
        <v>889</v>
      </c>
      <c r="K199" s="1" t="s">
        <v>890</v>
      </c>
      <c r="L199" s="1" t="s">
        <v>891</v>
      </c>
      <c r="M199" s="1">
        <f>F199-3</f>
        <v>2</v>
      </c>
      <c r="N199" s="1">
        <f>2*G199-H199+1</f>
        <v>6</v>
      </c>
      <c r="O199" s="1">
        <f t="shared" si="6"/>
        <v>12</v>
      </c>
      <c r="P199" s="1">
        <f t="shared" si="7"/>
        <v>12</v>
      </c>
    </row>
    <row r="200" spans="1:16" x14ac:dyDescent="0.25">
      <c r="A200" s="1">
        <v>13043105</v>
      </c>
      <c r="B200" s="1" t="s">
        <v>892</v>
      </c>
      <c r="C200" s="1" t="s">
        <v>162</v>
      </c>
      <c r="D200" s="1">
        <v>690479711</v>
      </c>
      <c r="E200" s="1" t="s">
        <v>163</v>
      </c>
      <c r="F200" s="1">
        <v>5</v>
      </c>
      <c r="G200" s="1">
        <v>7</v>
      </c>
      <c r="H200" s="1">
        <v>9</v>
      </c>
      <c r="I200" s="1" t="s">
        <v>21</v>
      </c>
      <c r="J200" s="1" t="s">
        <v>893</v>
      </c>
      <c r="K200" s="1" t="s">
        <v>894</v>
      </c>
      <c r="L200" s="1" t="s">
        <v>895</v>
      </c>
      <c r="M200" s="1">
        <f>F200-3</f>
        <v>2</v>
      </c>
      <c r="N200" s="1">
        <f>2*G200-H200+1</f>
        <v>6</v>
      </c>
      <c r="O200" s="1">
        <f t="shared" si="6"/>
        <v>12</v>
      </c>
      <c r="P200" s="1">
        <f t="shared" si="7"/>
        <v>12</v>
      </c>
    </row>
  </sheetData>
  <autoFilter ref="A1:P200" xr:uid="{00000000-0009-0000-0000-000001000000}">
    <filterColumn colId="8">
      <filters>
        <filter val="N"/>
      </filters>
    </filterColumn>
  </autoFilter>
  <phoneticPr fontId="1" type="noConversion"/>
  <pageMargins left="0.75" right="0.75" top="1" bottom="1" header="0.5" footer="0.5"/>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3"/>
  <sheetViews>
    <sheetView tabSelected="1" topLeftCell="E1" workbookViewId="0">
      <selection activeCell="H15" sqref="H15"/>
    </sheetView>
  </sheetViews>
  <sheetFormatPr defaultColWidth="8.6640625" defaultRowHeight="13.8" x14ac:dyDescent="0.25"/>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e">
        <v>#VALUE!</v>
      </c>
      <c r="Q1" t="e">
        <v>#VALUE!</v>
      </c>
      <c r="R1" t="e">
        <v>#VALUE!</v>
      </c>
      <c r="S1" t="e">
        <v>#VALUE!</v>
      </c>
    </row>
    <row r="2" spans="1:19" x14ac:dyDescent="0.25">
      <c r="A2" s="1" t="s">
        <v>15</v>
      </c>
      <c r="B2" s="1">
        <v>47340523</v>
      </c>
      <c r="C2" s="1" t="s">
        <v>31</v>
      </c>
      <c r="D2" s="1" t="s">
        <v>32</v>
      </c>
      <c r="E2" s="1">
        <v>423421857</v>
      </c>
      <c r="F2" s="1" t="s">
        <v>27</v>
      </c>
      <c r="G2" s="1" t="s">
        <v>19</v>
      </c>
      <c r="H2" s="1">
        <v>5</v>
      </c>
      <c r="I2" s="1">
        <v>345</v>
      </c>
      <c r="J2" s="1">
        <v>374</v>
      </c>
      <c r="K2" s="1" t="s">
        <v>21</v>
      </c>
      <c r="L2" s="1" t="s">
        <v>20</v>
      </c>
      <c r="M2" s="1" t="s">
        <v>33</v>
      </c>
      <c r="N2" s="1" t="s">
        <v>34</v>
      </c>
      <c r="O2" s="1" t="s">
        <v>35</v>
      </c>
      <c r="P2" s="1">
        <v>2</v>
      </c>
      <c r="Q2" s="1">
        <v>317</v>
      </c>
      <c r="R2" s="1">
        <v>634</v>
      </c>
      <c r="S2" s="1">
        <v>634</v>
      </c>
    </row>
    <row r="3" spans="1:19" x14ac:dyDescent="0.25">
      <c r="A3" s="1" t="s">
        <v>15</v>
      </c>
      <c r="B3" s="1">
        <v>49532825</v>
      </c>
      <c r="C3" s="1" t="s">
        <v>48</v>
      </c>
      <c r="D3" s="1" t="s">
        <v>49</v>
      </c>
      <c r="E3" s="1">
        <v>523301568</v>
      </c>
      <c r="F3" s="1" t="s">
        <v>50</v>
      </c>
      <c r="G3" s="1" t="s">
        <v>19</v>
      </c>
      <c r="H3" s="1">
        <v>5</v>
      </c>
      <c r="I3" s="1">
        <v>131</v>
      </c>
      <c r="J3" s="1">
        <v>134</v>
      </c>
      <c r="K3" s="1" t="s">
        <v>21</v>
      </c>
      <c r="L3" s="1" t="s">
        <v>20</v>
      </c>
      <c r="M3" s="1" t="s">
        <v>51</v>
      </c>
      <c r="N3" s="1" t="s">
        <v>52</v>
      </c>
      <c r="O3" s="1" t="s">
        <v>53</v>
      </c>
      <c r="P3" s="1">
        <v>2</v>
      </c>
      <c r="Q3" s="1">
        <v>129</v>
      </c>
      <c r="R3" s="1">
        <v>258</v>
      </c>
      <c r="S3" s="1">
        <v>258</v>
      </c>
    </row>
    <row r="4" spans="1:19" x14ac:dyDescent="0.25">
      <c r="A4" s="1" t="s">
        <v>15</v>
      </c>
      <c r="B4" s="1">
        <v>14206333</v>
      </c>
      <c r="C4" s="1" t="s">
        <v>60</v>
      </c>
      <c r="D4" s="1" t="s">
        <v>61</v>
      </c>
      <c r="E4" s="1">
        <v>771401205</v>
      </c>
      <c r="F4" s="1" t="s">
        <v>62</v>
      </c>
      <c r="G4" s="1" t="s">
        <v>19</v>
      </c>
      <c r="H4" s="1">
        <v>5</v>
      </c>
      <c r="I4" s="1">
        <v>116</v>
      </c>
      <c r="J4" s="1">
        <v>122</v>
      </c>
      <c r="K4" s="1" t="s">
        <v>21</v>
      </c>
      <c r="L4" s="1" t="s">
        <v>20</v>
      </c>
      <c r="M4" s="1" t="s">
        <v>63</v>
      </c>
      <c r="N4" s="1" t="s">
        <v>64</v>
      </c>
      <c r="O4" s="1" t="s">
        <v>65</v>
      </c>
      <c r="P4" s="1">
        <v>2</v>
      </c>
      <c r="Q4" s="1">
        <v>111</v>
      </c>
      <c r="R4" s="1">
        <v>222</v>
      </c>
      <c r="S4" s="1">
        <v>222</v>
      </c>
    </row>
    <row r="5" spans="1:19" x14ac:dyDescent="0.25">
      <c r="A5" s="1" t="s">
        <v>15</v>
      </c>
      <c r="B5" s="1">
        <v>30558664</v>
      </c>
      <c r="C5" s="1" t="s">
        <v>80</v>
      </c>
      <c r="D5" s="1" t="s">
        <v>81</v>
      </c>
      <c r="E5" s="1">
        <v>305608994</v>
      </c>
      <c r="F5" s="1" t="s">
        <v>82</v>
      </c>
      <c r="G5" s="1" t="s">
        <v>19</v>
      </c>
      <c r="H5" s="1">
        <v>5</v>
      </c>
      <c r="I5" s="1">
        <v>93</v>
      </c>
      <c r="J5" s="1">
        <v>98</v>
      </c>
      <c r="K5" s="1" t="s">
        <v>21</v>
      </c>
      <c r="L5" s="1" t="s">
        <v>20</v>
      </c>
      <c r="M5" s="1" t="s">
        <v>83</v>
      </c>
      <c r="N5" s="1" t="s">
        <v>84</v>
      </c>
      <c r="O5" s="1" t="s">
        <v>85</v>
      </c>
      <c r="P5" s="1">
        <v>2</v>
      </c>
      <c r="Q5" s="1">
        <v>89</v>
      </c>
      <c r="R5" s="1">
        <v>178</v>
      </c>
      <c r="S5" s="1">
        <v>178</v>
      </c>
    </row>
    <row r="6" spans="1:19" x14ac:dyDescent="0.25">
      <c r="A6" s="1" t="s">
        <v>15</v>
      </c>
      <c r="B6" s="1">
        <v>23283986</v>
      </c>
      <c r="C6" s="1" t="s">
        <v>86</v>
      </c>
      <c r="D6" s="1" t="s">
        <v>32</v>
      </c>
      <c r="E6" s="1">
        <v>423421857</v>
      </c>
      <c r="F6" s="1" t="s">
        <v>27</v>
      </c>
      <c r="G6" s="1" t="s">
        <v>19</v>
      </c>
      <c r="H6" s="1">
        <v>5</v>
      </c>
      <c r="I6" s="1">
        <v>95</v>
      </c>
      <c r="J6" s="1">
        <v>106</v>
      </c>
      <c r="K6" s="1" t="s">
        <v>21</v>
      </c>
      <c r="L6" s="1" t="s">
        <v>20</v>
      </c>
      <c r="M6" s="1" t="s">
        <v>87</v>
      </c>
      <c r="N6" s="1" t="s">
        <v>88</v>
      </c>
      <c r="O6" s="1" t="s">
        <v>89</v>
      </c>
      <c r="P6" s="1">
        <v>2</v>
      </c>
      <c r="Q6" s="1">
        <v>85</v>
      </c>
      <c r="R6" s="1">
        <v>170</v>
      </c>
      <c r="S6" s="1">
        <v>170</v>
      </c>
    </row>
    <row r="7" spans="1:19" x14ac:dyDescent="0.25">
      <c r="A7" s="1" t="s">
        <v>15</v>
      </c>
      <c r="B7" s="1">
        <v>47717440</v>
      </c>
      <c r="C7" s="1" t="s">
        <v>90</v>
      </c>
      <c r="D7" s="1" t="s">
        <v>32</v>
      </c>
      <c r="E7" s="1">
        <v>423421857</v>
      </c>
      <c r="F7" s="1" t="s">
        <v>27</v>
      </c>
      <c r="G7" s="1" t="s">
        <v>19</v>
      </c>
      <c r="H7" s="1">
        <v>5</v>
      </c>
      <c r="I7" s="1">
        <v>96</v>
      </c>
      <c r="J7" s="1">
        <v>111</v>
      </c>
      <c r="K7" s="1" t="s">
        <v>21</v>
      </c>
      <c r="L7" s="1" t="s">
        <v>20</v>
      </c>
      <c r="M7" s="1" t="s">
        <v>91</v>
      </c>
      <c r="N7" s="1" t="s">
        <v>92</v>
      </c>
      <c r="O7" s="1" t="s">
        <v>93</v>
      </c>
      <c r="P7" s="1">
        <v>2</v>
      </c>
      <c r="Q7" s="1">
        <v>82</v>
      </c>
      <c r="R7" s="1">
        <v>164</v>
      </c>
      <c r="S7" s="1">
        <v>164</v>
      </c>
    </row>
    <row r="8" spans="1:19" x14ac:dyDescent="0.25">
      <c r="A8" s="1" t="s">
        <v>15</v>
      </c>
      <c r="B8" s="1">
        <v>21430199</v>
      </c>
      <c r="C8" s="1" t="s">
        <v>110</v>
      </c>
      <c r="D8" s="1" t="s">
        <v>111</v>
      </c>
      <c r="E8" s="1">
        <v>423421857</v>
      </c>
      <c r="F8" s="1" t="s">
        <v>27</v>
      </c>
      <c r="G8" s="1" t="s">
        <v>19</v>
      </c>
      <c r="H8" s="1">
        <v>4</v>
      </c>
      <c r="I8" s="1">
        <v>134</v>
      </c>
      <c r="J8" s="1">
        <v>147</v>
      </c>
      <c r="K8" s="1" t="s">
        <v>21</v>
      </c>
      <c r="L8" s="1" t="s">
        <v>20</v>
      </c>
      <c r="M8" s="1" t="s">
        <v>112</v>
      </c>
      <c r="N8" s="1" t="s">
        <v>113</v>
      </c>
      <c r="O8" s="1" t="s">
        <v>114</v>
      </c>
      <c r="P8" s="1">
        <v>1</v>
      </c>
      <c r="Q8" s="1">
        <v>122</v>
      </c>
      <c r="R8" s="1">
        <v>122</v>
      </c>
      <c r="S8" s="1">
        <v>122</v>
      </c>
    </row>
    <row r="9" spans="1:19" x14ac:dyDescent="0.25">
      <c r="A9" s="1" t="s">
        <v>15</v>
      </c>
      <c r="B9" s="1">
        <v>33955997</v>
      </c>
      <c r="C9" s="1" t="s">
        <v>115</v>
      </c>
      <c r="D9" s="1" t="s">
        <v>116</v>
      </c>
      <c r="E9" s="1">
        <v>565072108</v>
      </c>
      <c r="F9" s="1" t="s">
        <v>117</v>
      </c>
      <c r="G9" s="1" t="s">
        <v>19</v>
      </c>
      <c r="H9" s="1">
        <v>1</v>
      </c>
      <c r="I9" s="1">
        <v>60</v>
      </c>
      <c r="J9" s="1">
        <v>63</v>
      </c>
      <c r="K9" s="1" t="s">
        <v>21</v>
      </c>
      <c r="L9" s="1" t="s">
        <v>20</v>
      </c>
      <c r="M9" s="1" t="s">
        <v>118</v>
      </c>
      <c r="N9" s="1" t="s">
        <v>119</v>
      </c>
      <c r="O9" s="1" t="s">
        <v>120</v>
      </c>
      <c r="P9" s="1">
        <v>-2</v>
      </c>
      <c r="Q9" s="1">
        <v>58</v>
      </c>
      <c r="R9" s="1">
        <v>-116</v>
      </c>
      <c r="S9" s="1">
        <v>116</v>
      </c>
    </row>
    <row r="10" spans="1:19" x14ac:dyDescent="0.25">
      <c r="A10" s="1" t="s">
        <v>15</v>
      </c>
      <c r="B10" s="1">
        <v>41724295</v>
      </c>
      <c r="C10" s="1" t="s">
        <v>126</v>
      </c>
      <c r="D10" s="1" t="s">
        <v>127</v>
      </c>
      <c r="E10" s="1">
        <v>423421857</v>
      </c>
      <c r="F10" s="1" t="s">
        <v>27</v>
      </c>
      <c r="G10" s="1" t="s">
        <v>19</v>
      </c>
      <c r="H10" s="1">
        <v>4</v>
      </c>
      <c r="I10" s="1">
        <v>121</v>
      </c>
      <c r="J10" s="1">
        <v>133</v>
      </c>
      <c r="K10" s="1" t="s">
        <v>21</v>
      </c>
      <c r="L10" s="1" t="s">
        <v>20</v>
      </c>
      <c r="M10" s="1" t="s">
        <v>128</v>
      </c>
      <c r="N10" s="1" t="s">
        <v>129</v>
      </c>
      <c r="O10" s="1" t="s">
        <v>130</v>
      </c>
      <c r="P10" s="1">
        <v>1</v>
      </c>
      <c r="Q10" s="1">
        <v>110</v>
      </c>
      <c r="R10" s="1">
        <v>110</v>
      </c>
      <c r="S10" s="1">
        <v>110</v>
      </c>
    </row>
    <row r="11" spans="1:19" x14ac:dyDescent="0.25">
      <c r="A11" s="1" t="s">
        <v>15</v>
      </c>
      <c r="B11" s="1">
        <v>22752384</v>
      </c>
      <c r="C11" s="1" t="s">
        <v>131</v>
      </c>
      <c r="D11" s="1" t="s">
        <v>49</v>
      </c>
      <c r="E11" s="1">
        <v>523301568</v>
      </c>
      <c r="F11" s="1" t="s">
        <v>50</v>
      </c>
      <c r="G11" s="1" t="s">
        <v>19</v>
      </c>
      <c r="H11" s="1">
        <v>5</v>
      </c>
      <c r="I11" s="1">
        <v>54</v>
      </c>
      <c r="J11" s="1">
        <v>55</v>
      </c>
      <c r="K11" s="1" t="s">
        <v>21</v>
      </c>
      <c r="L11" s="1" t="s">
        <v>20</v>
      </c>
      <c r="M11" s="1" t="s">
        <v>132</v>
      </c>
      <c r="N11" s="1" t="s">
        <v>133</v>
      </c>
      <c r="O11" s="1" t="s">
        <v>134</v>
      </c>
      <c r="P11" s="1">
        <v>2</v>
      </c>
      <c r="Q11" s="1">
        <v>54</v>
      </c>
      <c r="R11" s="1">
        <v>108</v>
      </c>
      <c r="S11" s="1">
        <v>108</v>
      </c>
    </row>
    <row r="12" spans="1:19" x14ac:dyDescent="0.25">
      <c r="A12" s="1" t="s">
        <v>15</v>
      </c>
      <c r="B12" s="1">
        <v>12341246</v>
      </c>
      <c r="C12" s="1" t="s">
        <v>151</v>
      </c>
      <c r="D12" s="1" t="s">
        <v>43</v>
      </c>
      <c r="E12" s="1">
        <v>295520151</v>
      </c>
      <c r="F12" s="1" t="s">
        <v>44</v>
      </c>
      <c r="G12" s="1" t="s">
        <v>19</v>
      </c>
      <c r="H12" s="1">
        <v>5</v>
      </c>
      <c r="I12" s="1">
        <v>50</v>
      </c>
      <c r="J12" s="1">
        <v>54</v>
      </c>
      <c r="K12" s="1" t="s">
        <v>21</v>
      </c>
      <c r="L12" s="1" t="s">
        <v>20</v>
      </c>
      <c r="M12" s="1" t="s">
        <v>152</v>
      </c>
      <c r="N12" s="1" t="s">
        <v>153</v>
      </c>
      <c r="O12" s="1" t="s">
        <v>154</v>
      </c>
      <c r="P12" s="1">
        <v>2</v>
      </c>
      <c r="Q12" s="1">
        <v>47</v>
      </c>
      <c r="R12" s="1">
        <v>94</v>
      </c>
      <c r="S12" s="1">
        <v>94</v>
      </c>
    </row>
    <row r="13" spans="1:19" x14ac:dyDescent="0.25">
      <c r="A13" s="1" t="s">
        <v>15</v>
      </c>
      <c r="B13" s="1">
        <v>49976902</v>
      </c>
      <c r="C13" s="1" t="s">
        <v>161</v>
      </c>
      <c r="D13" s="1" t="s">
        <v>162</v>
      </c>
      <c r="E13" s="1">
        <v>690479711</v>
      </c>
      <c r="F13" s="1" t="s">
        <v>163</v>
      </c>
      <c r="G13" s="1" t="s">
        <v>19</v>
      </c>
      <c r="H13" s="1">
        <v>5</v>
      </c>
      <c r="I13" s="1">
        <v>43</v>
      </c>
      <c r="J13" s="1">
        <v>44</v>
      </c>
      <c r="K13" s="1" t="s">
        <v>21</v>
      </c>
      <c r="L13" s="1" t="s">
        <v>20</v>
      </c>
      <c r="M13" s="1" t="s">
        <v>164</v>
      </c>
      <c r="N13" s="1" t="s">
        <v>165</v>
      </c>
      <c r="O13" s="1" t="s">
        <v>166</v>
      </c>
      <c r="P13" s="1">
        <v>2</v>
      </c>
      <c r="Q13" s="1">
        <v>43</v>
      </c>
      <c r="R13" s="1">
        <v>86</v>
      </c>
      <c r="S13" s="1">
        <v>86</v>
      </c>
    </row>
    <row r="14" spans="1:19" x14ac:dyDescent="0.25">
      <c r="A14" s="1" t="s">
        <v>15</v>
      </c>
      <c r="B14" s="1">
        <v>52986549</v>
      </c>
      <c r="C14" s="1" t="s">
        <v>173</v>
      </c>
      <c r="D14" s="1" t="s">
        <v>174</v>
      </c>
      <c r="E14" s="1">
        <v>486381187</v>
      </c>
      <c r="F14" s="1" t="s">
        <v>175</v>
      </c>
      <c r="G14" s="1" t="s">
        <v>19</v>
      </c>
      <c r="H14" s="1">
        <v>4</v>
      </c>
      <c r="I14" s="1">
        <v>69</v>
      </c>
      <c r="J14" s="1">
        <v>70</v>
      </c>
      <c r="K14" s="1" t="s">
        <v>21</v>
      </c>
      <c r="L14" s="1" t="s">
        <v>20</v>
      </c>
      <c r="M14" s="1" t="s">
        <v>176</v>
      </c>
      <c r="N14" s="1" t="s">
        <v>177</v>
      </c>
      <c r="O14" s="1" t="s">
        <v>178</v>
      </c>
      <c r="P14" s="1">
        <v>1</v>
      </c>
      <c r="Q14" s="1">
        <v>69</v>
      </c>
      <c r="R14" s="1">
        <v>69</v>
      </c>
      <c r="S14" s="1">
        <v>69</v>
      </c>
    </row>
    <row r="15" spans="1:19" x14ac:dyDescent="0.25">
      <c r="A15" s="1" t="s">
        <v>15</v>
      </c>
      <c r="B15" s="1">
        <v>42800922</v>
      </c>
      <c r="C15" s="1" t="s">
        <v>183</v>
      </c>
      <c r="D15" s="1" t="s">
        <v>17</v>
      </c>
      <c r="E15" s="1">
        <v>692404913</v>
      </c>
      <c r="F15" s="1" t="s">
        <v>18</v>
      </c>
      <c r="G15" s="1" t="s">
        <v>19</v>
      </c>
      <c r="H15" s="1">
        <v>1</v>
      </c>
      <c r="I15" s="1">
        <v>1</v>
      </c>
      <c r="J15" s="1">
        <v>36</v>
      </c>
      <c r="K15" s="1" t="s">
        <v>21</v>
      </c>
      <c r="L15" s="1" t="s">
        <v>20</v>
      </c>
      <c r="M15" s="1" t="s">
        <v>184</v>
      </c>
      <c r="N15" s="1" t="s">
        <v>185</v>
      </c>
      <c r="O15" s="1" t="s">
        <v>186</v>
      </c>
      <c r="P15" s="1">
        <v>-2</v>
      </c>
      <c r="Q15" s="1">
        <v>-33</v>
      </c>
      <c r="R15" s="1">
        <v>66</v>
      </c>
      <c r="S15" s="1">
        <v>66</v>
      </c>
    </row>
    <row r="16" spans="1:19" x14ac:dyDescent="0.25">
      <c r="A16" s="1" t="s">
        <v>15</v>
      </c>
      <c r="B16" s="1">
        <v>27796835</v>
      </c>
      <c r="C16" s="1" t="s">
        <v>187</v>
      </c>
      <c r="D16" s="1" t="s">
        <v>49</v>
      </c>
      <c r="E16" s="1">
        <v>523301568</v>
      </c>
      <c r="F16" s="1" t="s">
        <v>50</v>
      </c>
      <c r="G16" s="1" t="s">
        <v>19</v>
      </c>
      <c r="H16" s="1">
        <v>5</v>
      </c>
      <c r="I16" s="1">
        <v>32</v>
      </c>
      <c r="J16" s="1">
        <v>32</v>
      </c>
      <c r="K16" s="1" t="s">
        <v>21</v>
      </c>
      <c r="L16" s="1" t="s">
        <v>20</v>
      </c>
      <c r="M16" s="1" t="s">
        <v>188</v>
      </c>
      <c r="N16" s="1" t="s">
        <v>189</v>
      </c>
      <c r="O16" s="1" t="s">
        <v>190</v>
      </c>
      <c r="P16" s="1">
        <v>2</v>
      </c>
      <c r="Q16" s="1">
        <v>33</v>
      </c>
      <c r="R16" s="1">
        <v>66</v>
      </c>
      <c r="S16" s="1">
        <v>66</v>
      </c>
    </row>
    <row r="17" spans="1:19" x14ac:dyDescent="0.25">
      <c r="A17" s="1" t="s">
        <v>15</v>
      </c>
      <c r="B17" s="1">
        <v>51112354</v>
      </c>
      <c r="C17" s="1" t="s">
        <v>217</v>
      </c>
      <c r="D17" s="1" t="s">
        <v>61</v>
      </c>
      <c r="E17" s="1">
        <v>771401205</v>
      </c>
      <c r="F17" s="1" t="s">
        <v>62</v>
      </c>
      <c r="G17" s="1" t="s">
        <v>19</v>
      </c>
      <c r="H17" s="1">
        <v>1</v>
      </c>
      <c r="I17" s="1">
        <v>28</v>
      </c>
      <c r="J17" s="1">
        <v>29</v>
      </c>
      <c r="K17" s="1" t="s">
        <v>21</v>
      </c>
      <c r="L17" s="1" t="s">
        <v>20</v>
      </c>
      <c r="M17" s="1" t="s">
        <v>218</v>
      </c>
      <c r="N17" s="1" t="s">
        <v>219</v>
      </c>
      <c r="O17" s="1" t="s">
        <v>220</v>
      </c>
      <c r="P17" s="1">
        <v>-2</v>
      </c>
      <c r="Q17" s="1">
        <v>28</v>
      </c>
      <c r="R17" s="1">
        <v>-56</v>
      </c>
      <c r="S17" s="1">
        <v>56</v>
      </c>
    </row>
    <row r="18" spans="1:19" x14ac:dyDescent="0.25">
      <c r="A18" s="1" t="s">
        <v>15</v>
      </c>
      <c r="B18" s="1">
        <v>29716783</v>
      </c>
      <c r="C18" s="1" t="s">
        <v>239</v>
      </c>
      <c r="D18" s="1" t="s">
        <v>240</v>
      </c>
      <c r="E18" s="1">
        <v>486381187</v>
      </c>
      <c r="F18" s="1" t="s">
        <v>175</v>
      </c>
      <c r="G18" s="1" t="s">
        <v>19</v>
      </c>
      <c r="H18" s="1">
        <v>5</v>
      </c>
      <c r="I18" s="1">
        <v>29</v>
      </c>
      <c r="J18" s="1">
        <v>32</v>
      </c>
      <c r="K18" s="1" t="s">
        <v>21</v>
      </c>
      <c r="L18" s="1" t="s">
        <v>20</v>
      </c>
      <c r="M18" s="1" t="s">
        <v>241</v>
      </c>
      <c r="N18" s="1" t="s">
        <v>242</v>
      </c>
      <c r="O18" s="1" t="s">
        <v>243</v>
      </c>
      <c r="P18" s="1">
        <v>2</v>
      </c>
      <c r="Q18" s="1">
        <v>27</v>
      </c>
      <c r="R18" s="1">
        <v>54</v>
      </c>
      <c r="S18" s="1">
        <v>54</v>
      </c>
    </row>
    <row r="19" spans="1:19" x14ac:dyDescent="0.25">
      <c r="A19" s="1" t="s">
        <v>15</v>
      </c>
      <c r="B19" s="1">
        <v>31215954</v>
      </c>
      <c r="C19" s="1" t="s">
        <v>244</v>
      </c>
      <c r="D19" s="1" t="s">
        <v>32</v>
      </c>
      <c r="E19" s="1">
        <v>423421857</v>
      </c>
      <c r="F19" s="1" t="s">
        <v>27</v>
      </c>
      <c r="G19" s="1" t="s">
        <v>19</v>
      </c>
      <c r="H19" s="1">
        <v>4</v>
      </c>
      <c r="I19" s="1">
        <v>61</v>
      </c>
      <c r="J19" s="1">
        <v>71</v>
      </c>
      <c r="K19" s="1" t="s">
        <v>21</v>
      </c>
      <c r="L19" s="1" t="s">
        <v>20</v>
      </c>
      <c r="M19" s="1" t="s">
        <v>245</v>
      </c>
      <c r="N19" s="1" t="s">
        <v>246</v>
      </c>
      <c r="O19" s="1" t="s">
        <v>247</v>
      </c>
      <c r="P19" s="1">
        <v>1</v>
      </c>
      <c r="Q19" s="1">
        <v>52</v>
      </c>
      <c r="R19" s="1">
        <v>52</v>
      </c>
      <c r="S19" s="1">
        <v>52</v>
      </c>
    </row>
    <row r="20" spans="1:19" x14ac:dyDescent="0.25">
      <c r="A20" s="1" t="s">
        <v>15</v>
      </c>
      <c r="B20" s="1">
        <v>16130265</v>
      </c>
      <c r="C20" s="1" t="s">
        <v>248</v>
      </c>
      <c r="D20" s="1" t="s">
        <v>249</v>
      </c>
      <c r="E20" s="1">
        <v>109226352</v>
      </c>
      <c r="F20" s="1" t="s">
        <v>250</v>
      </c>
      <c r="G20" s="1" t="s">
        <v>19</v>
      </c>
      <c r="H20" s="1">
        <v>1</v>
      </c>
      <c r="I20" s="1">
        <v>27</v>
      </c>
      <c r="J20" s="1">
        <v>30</v>
      </c>
      <c r="K20" s="1" t="s">
        <v>21</v>
      </c>
      <c r="L20" s="1" t="s">
        <v>20</v>
      </c>
      <c r="M20" s="1" t="s">
        <v>251</v>
      </c>
      <c r="N20" s="1" t="s">
        <v>252</v>
      </c>
      <c r="O20" s="1" t="s">
        <v>253</v>
      </c>
      <c r="P20" s="1">
        <v>-2</v>
      </c>
      <c r="Q20" s="1">
        <v>25</v>
      </c>
      <c r="R20" s="1">
        <v>-50</v>
      </c>
      <c r="S20" s="1">
        <v>50</v>
      </c>
    </row>
    <row r="21" spans="1:19" x14ac:dyDescent="0.25">
      <c r="A21" s="1" t="s">
        <v>15</v>
      </c>
      <c r="B21" s="1">
        <v>24531934</v>
      </c>
      <c r="C21" s="1" t="s">
        <v>254</v>
      </c>
      <c r="D21" s="1" t="s">
        <v>49</v>
      </c>
      <c r="E21" s="1">
        <v>523301568</v>
      </c>
      <c r="F21" s="1" t="s">
        <v>50</v>
      </c>
      <c r="G21" s="1" t="s">
        <v>19</v>
      </c>
      <c r="H21" s="1">
        <v>5</v>
      </c>
      <c r="I21" s="1">
        <v>28</v>
      </c>
      <c r="J21" s="1">
        <v>32</v>
      </c>
      <c r="K21" s="1" t="s">
        <v>21</v>
      </c>
      <c r="L21" s="1" t="s">
        <v>20</v>
      </c>
      <c r="M21" s="1" t="s">
        <v>255</v>
      </c>
      <c r="N21" s="1" t="s">
        <v>256</v>
      </c>
      <c r="O21" s="1" t="s">
        <v>257</v>
      </c>
      <c r="P21" s="1">
        <v>2</v>
      </c>
      <c r="Q21" s="1">
        <v>25</v>
      </c>
      <c r="R21" s="1">
        <v>50</v>
      </c>
      <c r="S21" s="1">
        <v>50</v>
      </c>
    </row>
    <row r="22" spans="1:19" x14ac:dyDescent="0.25">
      <c r="A22" s="1" t="s">
        <v>15</v>
      </c>
      <c r="B22" s="1">
        <v>33769586</v>
      </c>
      <c r="C22" s="1" t="s">
        <v>258</v>
      </c>
      <c r="D22" s="1" t="s">
        <v>49</v>
      </c>
      <c r="E22" s="1">
        <v>523301568</v>
      </c>
      <c r="F22" s="1" t="s">
        <v>50</v>
      </c>
      <c r="G22" s="1" t="s">
        <v>19</v>
      </c>
      <c r="H22" s="1">
        <v>5</v>
      </c>
      <c r="I22" s="1">
        <v>26</v>
      </c>
      <c r="J22" s="1">
        <v>28</v>
      </c>
      <c r="K22" s="1" t="s">
        <v>21</v>
      </c>
      <c r="L22" s="1" t="s">
        <v>20</v>
      </c>
      <c r="M22" s="1" t="s">
        <v>259</v>
      </c>
      <c r="N22" s="1" t="s">
        <v>260</v>
      </c>
      <c r="O22" s="1" t="s">
        <v>261</v>
      </c>
      <c r="P22" s="1">
        <v>2</v>
      </c>
      <c r="Q22" s="1">
        <v>25</v>
      </c>
      <c r="R22" s="1">
        <v>50</v>
      </c>
      <c r="S22" s="1">
        <v>50</v>
      </c>
    </row>
    <row r="23" spans="1:19" x14ac:dyDescent="0.25">
      <c r="A23" s="1" t="s">
        <v>15</v>
      </c>
      <c r="B23" s="1">
        <v>3178200</v>
      </c>
      <c r="C23" s="1" t="s">
        <v>272</v>
      </c>
      <c r="D23" s="1" t="s">
        <v>17</v>
      </c>
      <c r="E23" s="1">
        <v>692404913</v>
      </c>
      <c r="F23" s="1" t="s">
        <v>18</v>
      </c>
      <c r="G23" s="1" t="s">
        <v>19</v>
      </c>
      <c r="H23" s="1">
        <v>1</v>
      </c>
      <c r="I23" s="1">
        <v>1</v>
      </c>
      <c r="J23" s="1">
        <v>26</v>
      </c>
      <c r="K23" s="1" t="s">
        <v>21</v>
      </c>
      <c r="L23" s="1" t="s">
        <v>20</v>
      </c>
      <c r="M23" s="1" t="s">
        <v>273</v>
      </c>
      <c r="N23" s="1" t="s">
        <v>274</v>
      </c>
      <c r="O23" s="1" t="s">
        <v>275</v>
      </c>
      <c r="P23" s="1">
        <v>-2</v>
      </c>
      <c r="Q23" s="1">
        <v>-23</v>
      </c>
      <c r="R23" s="1">
        <v>46</v>
      </c>
      <c r="S23" s="1">
        <v>46</v>
      </c>
    </row>
    <row r="24" spans="1:19" x14ac:dyDescent="0.25">
      <c r="A24" s="1" t="s">
        <v>15</v>
      </c>
      <c r="B24" s="1">
        <v>52693309</v>
      </c>
      <c r="C24" s="1" t="s">
        <v>290</v>
      </c>
      <c r="D24" s="1" t="s">
        <v>249</v>
      </c>
      <c r="E24" s="1">
        <v>109226352</v>
      </c>
      <c r="F24" s="1" t="s">
        <v>250</v>
      </c>
      <c r="G24" s="1" t="s">
        <v>19</v>
      </c>
      <c r="H24" s="1">
        <v>5</v>
      </c>
      <c r="I24" s="1">
        <v>26</v>
      </c>
      <c r="J24" s="1">
        <v>31</v>
      </c>
      <c r="K24" s="1" t="s">
        <v>21</v>
      </c>
      <c r="L24" s="1" t="s">
        <v>20</v>
      </c>
      <c r="M24" s="1" t="s">
        <v>291</v>
      </c>
      <c r="N24" s="1" t="s">
        <v>292</v>
      </c>
      <c r="O24" s="1" t="s">
        <v>293</v>
      </c>
      <c r="P24" s="1">
        <v>2</v>
      </c>
      <c r="Q24" s="1">
        <v>22</v>
      </c>
      <c r="R24" s="1">
        <v>44</v>
      </c>
      <c r="S24" s="1">
        <v>44</v>
      </c>
    </row>
    <row r="25" spans="1:19" x14ac:dyDescent="0.25">
      <c r="A25" s="1" t="s">
        <v>15</v>
      </c>
      <c r="B25" s="1">
        <v>31620568</v>
      </c>
      <c r="C25" s="1" t="s">
        <v>304</v>
      </c>
      <c r="D25" s="1" t="s">
        <v>305</v>
      </c>
      <c r="E25" s="1">
        <v>801135043</v>
      </c>
      <c r="F25" s="1" t="s">
        <v>306</v>
      </c>
      <c r="G25" s="1" t="s">
        <v>19</v>
      </c>
      <c r="H25" s="1">
        <v>4</v>
      </c>
      <c r="I25" s="1">
        <v>44</v>
      </c>
      <c r="J25" s="1">
        <v>46</v>
      </c>
      <c r="K25" s="1" t="s">
        <v>21</v>
      </c>
      <c r="L25" s="1" t="s">
        <v>20</v>
      </c>
      <c r="M25" s="1" t="s">
        <v>307</v>
      </c>
      <c r="N25" s="1" t="s">
        <v>308</v>
      </c>
      <c r="O25" s="1" t="s">
        <v>309</v>
      </c>
      <c r="P25" s="1">
        <v>1</v>
      </c>
      <c r="Q25" s="1">
        <v>43</v>
      </c>
      <c r="R25" s="1">
        <v>43</v>
      </c>
      <c r="S25" s="1">
        <v>43</v>
      </c>
    </row>
    <row r="26" spans="1:19" x14ac:dyDescent="0.25">
      <c r="A26" s="1" t="s">
        <v>15</v>
      </c>
      <c r="B26" s="1">
        <v>38328350</v>
      </c>
      <c r="C26" s="1" t="s">
        <v>310</v>
      </c>
      <c r="D26" s="1" t="s">
        <v>111</v>
      </c>
      <c r="E26" s="1">
        <v>423421857</v>
      </c>
      <c r="F26" s="1" t="s">
        <v>27</v>
      </c>
      <c r="G26" s="1" t="s">
        <v>19</v>
      </c>
      <c r="H26" s="1">
        <v>4</v>
      </c>
      <c r="I26" s="1">
        <v>47</v>
      </c>
      <c r="J26" s="1">
        <v>53</v>
      </c>
      <c r="K26" s="1" t="s">
        <v>21</v>
      </c>
      <c r="L26" s="1" t="s">
        <v>20</v>
      </c>
      <c r="M26" s="1" t="s">
        <v>311</v>
      </c>
      <c r="N26" s="1" t="s">
        <v>312</v>
      </c>
      <c r="O26" s="1" t="s">
        <v>313</v>
      </c>
      <c r="P26" s="1">
        <v>1</v>
      </c>
      <c r="Q26" s="1">
        <v>42</v>
      </c>
      <c r="R26" s="1">
        <v>42</v>
      </c>
      <c r="S26" s="1">
        <v>42</v>
      </c>
    </row>
    <row r="27" spans="1:19" x14ac:dyDescent="0.25">
      <c r="A27" s="1" t="s">
        <v>15</v>
      </c>
      <c r="B27" s="1">
        <v>51788534</v>
      </c>
      <c r="C27" s="1" t="s">
        <v>314</v>
      </c>
      <c r="D27" s="1" t="s">
        <v>305</v>
      </c>
      <c r="E27" s="1">
        <v>801135043</v>
      </c>
      <c r="F27" s="1" t="s">
        <v>306</v>
      </c>
      <c r="G27" s="1" t="s">
        <v>19</v>
      </c>
      <c r="H27" s="1">
        <v>5</v>
      </c>
      <c r="I27" s="1">
        <v>20</v>
      </c>
      <c r="J27" s="1">
        <v>20</v>
      </c>
      <c r="K27" s="1" t="s">
        <v>21</v>
      </c>
      <c r="L27" s="1" t="s">
        <v>20</v>
      </c>
      <c r="M27" s="1" t="s">
        <v>315</v>
      </c>
      <c r="N27" s="1" t="s">
        <v>316</v>
      </c>
      <c r="O27" s="1" t="s">
        <v>317</v>
      </c>
      <c r="P27" s="1">
        <v>2</v>
      </c>
      <c r="Q27" s="1">
        <v>21</v>
      </c>
      <c r="R27" s="1">
        <v>42</v>
      </c>
      <c r="S27" s="1">
        <v>42</v>
      </c>
    </row>
    <row r="28" spans="1:19" x14ac:dyDescent="0.25">
      <c r="A28" s="1" t="s">
        <v>15</v>
      </c>
      <c r="B28" s="1">
        <v>34665611</v>
      </c>
      <c r="C28" s="1" t="s">
        <v>322</v>
      </c>
      <c r="D28" s="1" t="s">
        <v>116</v>
      </c>
      <c r="E28" s="1">
        <v>565072108</v>
      </c>
      <c r="F28" s="1" t="s">
        <v>117</v>
      </c>
      <c r="G28" s="1" t="s">
        <v>19</v>
      </c>
      <c r="H28" s="1">
        <v>1</v>
      </c>
      <c r="I28" s="1">
        <v>24</v>
      </c>
      <c r="J28" s="1">
        <v>29</v>
      </c>
      <c r="K28" s="1" t="s">
        <v>21</v>
      </c>
      <c r="L28" s="1" t="s">
        <v>20</v>
      </c>
      <c r="M28" s="1" t="s">
        <v>323</v>
      </c>
      <c r="N28" s="1" t="s">
        <v>324</v>
      </c>
      <c r="O28" s="1" t="s">
        <v>325</v>
      </c>
      <c r="P28" s="1">
        <v>-2</v>
      </c>
      <c r="Q28" s="1">
        <v>20</v>
      </c>
      <c r="R28" s="1">
        <v>-40</v>
      </c>
      <c r="S28" s="1">
        <v>40</v>
      </c>
    </row>
    <row r="29" spans="1:19" x14ac:dyDescent="0.25">
      <c r="A29" s="1" t="s">
        <v>15</v>
      </c>
      <c r="B29" s="1">
        <v>16013665</v>
      </c>
      <c r="C29" s="1" t="s">
        <v>326</v>
      </c>
      <c r="D29" s="1" t="s">
        <v>240</v>
      </c>
      <c r="E29" s="1">
        <v>486381187</v>
      </c>
      <c r="F29" s="1" t="s">
        <v>175</v>
      </c>
      <c r="G29" s="1" t="s">
        <v>19</v>
      </c>
      <c r="H29" s="1">
        <v>1</v>
      </c>
      <c r="I29" s="1">
        <v>20</v>
      </c>
      <c r="J29" s="1">
        <v>21</v>
      </c>
      <c r="K29" s="1" t="s">
        <v>21</v>
      </c>
      <c r="L29" s="1" t="s">
        <v>20</v>
      </c>
      <c r="M29" s="1" t="s">
        <v>327</v>
      </c>
      <c r="N29" s="1" t="s">
        <v>328</v>
      </c>
      <c r="O29" s="1" t="s">
        <v>329</v>
      </c>
      <c r="P29" s="1">
        <v>-2</v>
      </c>
      <c r="Q29" s="1">
        <v>20</v>
      </c>
      <c r="R29" s="1">
        <v>-40</v>
      </c>
      <c r="S29" s="1">
        <v>40</v>
      </c>
    </row>
    <row r="30" spans="1:19" x14ac:dyDescent="0.25">
      <c r="A30" s="1" t="s">
        <v>334</v>
      </c>
      <c r="B30" s="1">
        <v>52648464</v>
      </c>
      <c r="C30" s="1" t="s">
        <v>335</v>
      </c>
      <c r="D30" s="1" t="s">
        <v>336</v>
      </c>
      <c r="E30" s="1">
        <v>664466484</v>
      </c>
      <c r="F30" s="1" t="s">
        <v>337</v>
      </c>
      <c r="G30" s="1" t="s">
        <v>19</v>
      </c>
      <c r="H30" s="1">
        <v>5</v>
      </c>
      <c r="I30" s="1">
        <v>18</v>
      </c>
      <c r="J30" s="1">
        <v>18</v>
      </c>
      <c r="K30" s="1" t="s">
        <v>21</v>
      </c>
      <c r="L30" s="1" t="s">
        <v>20</v>
      </c>
      <c r="M30" s="1" t="s">
        <v>338</v>
      </c>
      <c r="N30" s="1" t="s">
        <v>339</v>
      </c>
      <c r="O30" s="1" t="s">
        <v>340</v>
      </c>
      <c r="P30" s="1">
        <v>2</v>
      </c>
      <c r="Q30" s="1">
        <v>19</v>
      </c>
      <c r="R30" s="1">
        <v>38</v>
      </c>
      <c r="S30" s="1">
        <v>38</v>
      </c>
    </row>
    <row r="31" spans="1:19" x14ac:dyDescent="0.25">
      <c r="A31" s="1" t="s">
        <v>15</v>
      </c>
      <c r="B31" s="1">
        <v>45049226</v>
      </c>
      <c r="C31" s="1" t="s">
        <v>347</v>
      </c>
      <c r="D31" s="1" t="s">
        <v>281</v>
      </c>
      <c r="E31" s="1">
        <v>991090482</v>
      </c>
      <c r="F31" s="1" t="s">
        <v>282</v>
      </c>
      <c r="G31" s="1" t="s">
        <v>19</v>
      </c>
      <c r="H31" s="1">
        <v>5</v>
      </c>
      <c r="I31" s="1">
        <v>19</v>
      </c>
      <c r="J31" s="1">
        <v>21</v>
      </c>
      <c r="K31" s="1" t="s">
        <v>21</v>
      </c>
      <c r="L31" s="1" t="s">
        <v>20</v>
      </c>
      <c r="M31" s="1" t="s">
        <v>348</v>
      </c>
      <c r="N31" s="1" t="s">
        <v>349</v>
      </c>
      <c r="O31" s="1" t="s">
        <v>350</v>
      </c>
      <c r="P31" s="1">
        <v>2</v>
      </c>
      <c r="Q31" s="1">
        <v>18</v>
      </c>
      <c r="R31" s="1">
        <v>36</v>
      </c>
      <c r="S31" s="1">
        <v>36</v>
      </c>
    </row>
    <row r="32" spans="1:19" x14ac:dyDescent="0.25">
      <c r="A32" s="1" t="s">
        <v>15</v>
      </c>
      <c r="B32" s="1">
        <v>25120207</v>
      </c>
      <c r="C32" s="1" t="s">
        <v>370</v>
      </c>
      <c r="D32" s="1" t="s">
        <v>281</v>
      </c>
      <c r="E32" s="1">
        <v>991090482</v>
      </c>
      <c r="F32" s="1" t="s">
        <v>282</v>
      </c>
      <c r="G32" s="1" t="s">
        <v>19</v>
      </c>
      <c r="H32" s="1">
        <v>5</v>
      </c>
      <c r="I32" s="1">
        <v>19</v>
      </c>
      <c r="J32" s="1">
        <v>22</v>
      </c>
      <c r="K32" s="1" t="s">
        <v>21</v>
      </c>
      <c r="L32" s="1" t="s">
        <v>20</v>
      </c>
      <c r="M32" s="1" t="s">
        <v>371</v>
      </c>
      <c r="N32" s="1" t="s">
        <v>372</v>
      </c>
      <c r="O32" s="1" t="s">
        <v>285</v>
      </c>
      <c r="P32" s="1">
        <v>2</v>
      </c>
      <c r="Q32" s="1">
        <v>17</v>
      </c>
      <c r="R32" s="1">
        <v>34</v>
      </c>
      <c r="S32" s="1">
        <v>34</v>
      </c>
    </row>
    <row r="33" spans="1:19" x14ac:dyDescent="0.25">
      <c r="A33" s="1" t="s">
        <v>15</v>
      </c>
      <c r="B33" s="1">
        <v>22120727</v>
      </c>
      <c r="C33" s="1" t="s">
        <v>373</v>
      </c>
      <c r="D33" s="1" t="s">
        <v>374</v>
      </c>
      <c r="E33" s="1">
        <v>215953885</v>
      </c>
      <c r="F33" s="1" t="s">
        <v>375</v>
      </c>
      <c r="G33" s="1" t="s">
        <v>19</v>
      </c>
      <c r="H33" s="1">
        <v>5</v>
      </c>
      <c r="I33" s="1">
        <v>18</v>
      </c>
      <c r="J33" s="1">
        <v>20</v>
      </c>
      <c r="K33" s="1" t="s">
        <v>21</v>
      </c>
      <c r="L33" s="1" t="s">
        <v>20</v>
      </c>
      <c r="M33" s="1" t="s">
        <v>376</v>
      </c>
      <c r="N33" s="1" t="s">
        <v>377</v>
      </c>
      <c r="O33" s="1" t="s">
        <v>378</v>
      </c>
      <c r="P33" s="1">
        <v>2</v>
      </c>
      <c r="Q33" s="1">
        <v>17</v>
      </c>
      <c r="R33" s="1">
        <v>34</v>
      </c>
      <c r="S33" s="1">
        <v>34</v>
      </c>
    </row>
    <row r="34" spans="1:19" x14ac:dyDescent="0.25">
      <c r="A34" s="1" t="s">
        <v>15</v>
      </c>
      <c r="B34" s="1">
        <v>50350583</v>
      </c>
      <c r="C34" s="1" t="s">
        <v>379</v>
      </c>
      <c r="D34" s="1" t="s">
        <v>162</v>
      </c>
      <c r="E34" s="1">
        <v>690479711</v>
      </c>
      <c r="F34" s="1" t="s">
        <v>163</v>
      </c>
      <c r="G34" s="1" t="s">
        <v>19</v>
      </c>
      <c r="H34" s="1">
        <v>5</v>
      </c>
      <c r="I34" s="1">
        <v>19</v>
      </c>
      <c r="J34" s="1">
        <v>22</v>
      </c>
      <c r="K34" s="1" t="s">
        <v>21</v>
      </c>
      <c r="L34" s="1" t="s">
        <v>20</v>
      </c>
      <c r="M34" s="1" t="s">
        <v>380</v>
      </c>
      <c r="N34" s="1" t="s">
        <v>381</v>
      </c>
      <c r="O34" s="1" t="s">
        <v>382</v>
      </c>
      <c r="P34" s="1">
        <v>2</v>
      </c>
      <c r="Q34" s="1">
        <v>17</v>
      </c>
      <c r="R34" s="1">
        <v>34</v>
      </c>
      <c r="S34" s="1">
        <v>34</v>
      </c>
    </row>
    <row r="35" spans="1:19" x14ac:dyDescent="0.25">
      <c r="A35" s="1" t="s">
        <v>15</v>
      </c>
      <c r="B35" s="1">
        <v>18206064</v>
      </c>
      <c r="C35" s="1" t="s">
        <v>387</v>
      </c>
      <c r="D35" s="1" t="s">
        <v>388</v>
      </c>
      <c r="E35" s="1">
        <v>809249591</v>
      </c>
      <c r="F35" s="1" t="s">
        <v>389</v>
      </c>
      <c r="G35" s="1" t="s">
        <v>19</v>
      </c>
      <c r="H35" s="1">
        <v>5</v>
      </c>
      <c r="I35" s="1">
        <v>16</v>
      </c>
      <c r="J35" s="1">
        <v>17</v>
      </c>
      <c r="K35" s="1" t="s">
        <v>21</v>
      </c>
      <c r="L35" s="1" t="s">
        <v>20</v>
      </c>
      <c r="M35" s="1" t="s">
        <v>390</v>
      </c>
      <c r="N35" s="1" t="s">
        <v>391</v>
      </c>
      <c r="O35" s="1" t="s">
        <v>392</v>
      </c>
      <c r="P35" s="1">
        <v>2</v>
      </c>
      <c r="Q35" s="1">
        <v>16</v>
      </c>
      <c r="R35" s="1">
        <v>32</v>
      </c>
      <c r="S35" s="1">
        <v>32</v>
      </c>
    </row>
    <row r="36" spans="1:19" x14ac:dyDescent="0.25">
      <c r="A36" s="1" t="s">
        <v>15</v>
      </c>
      <c r="B36" s="1">
        <v>37165444</v>
      </c>
      <c r="C36" s="1" t="s">
        <v>401</v>
      </c>
      <c r="D36" s="1" t="s">
        <v>61</v>
      </c>
      <c r="E36" s="1">
        <v>771401205</v>
      </c>
      <c r="F36" s="1" t="s">
        <v>62</v>
      </c>
      <c r="G36" s="1" t="s">
        <v>19</v>
      </c>
      <c r="H36" s="1">
        <v>5</v>
      </c>
      <c r="I36" s="1">
        <v>15</v>
      </c>
      <c r="J36" s="1">
        <v>16</v>
      </c>
      <c r="K36" s="1" t="s">
        <v>21</v>
      </c>
      <c r="L36" s="1" t="s">
        <v>20</v>
      </c>
      <c r="M36" s="1" t="s">
        <v>402</v>
      </c>
      <c r="N36" s="1" t="s">
        <v>403</v>
      </c>
      <c r="O36" s="1" t="s">
        <v>404</v>
      </c>
      <c r="P36" s="1">
        <v>2</v>
      </c>
      <c r="Q36" s="1">
        <v>15</v>
      </c>
      <c r="R36" s="1">
        <v>30</v>
      </c>
      <c r="S36" s="1">
        <v>30</v>
      </c>
    </row>
    <row r="37" spans="1:19" x14ac:dyDescent="0.25">
      <c r="A37" s="1" t="s">
        <v>15</v>
      </c>
      <c r="B37" s="1">
        <v>43301951</v>
      </c>
      <c r="C37" s="1" t="s">
        <v>415</v>
      </c>
      <c r="D37" s="1" t="s">
        <v>196</v>
      </c>
      <c r="E37" s="1">
        <v>168181302</v>
      </c>
      <c r="F37" s="1" t="s">
        <v>197</v>
      </c>
      <c r="G37" s="1" t="s">
        <v>19</v>
      </c>
      <c r="H37" s="1">
        <v>5</v>
      </c>
      <c r="I37" s="1">
        <v>15</v>
      </c>
      <c r="J37" s="1">
        <v>17</v>
      </c>
      <c r="K37" s="1" t="s">
        <v>21</v>
      </c>
      <c r="L37" s="1" t="s">
        <v>20</v>
      </c>
      <c r="M37" s="1" t="s">
        <v>416</v>
      </c>
      <c r="N37" s="1" t="s">
        <v>417</v>
      </c>
      <c r="O37" s="1" t="s">
        <v>418</v>
      </c>
      <c r="P37" s="1">
        <v>2</v>
      </c>
      <c r="Q37" s="1">
        <v>14</v>
      </c>
      <c r="R37" s="1">
        <v>28</v>
      </c>
      <c r="S37" s="1">
        <v>28</v>
      </c>
    </row>
    <row r="38" spans="1:19" x14ac:dyDescent="0.25">
      <c r="A38" s="1" t="s">
        <v>15</v>
      </c>
      <c r="B38" s="1">
        <v>20973683</v>
      </c>
      <c r="C38" s="1" t="s">
        <v>419</v>
      </c>
      <c r="D38" s="1" t="s">
        <v>67</v>
      </c>
      <c r="E38" s="1">
        <v>459626087</v>
      </c>
      <c r="F38" s="1" t="s">
        <v>68</v>
      </c>
      <c r="G38" s="1" t="s">
        <v>19</v>
      </c>
      <c r="H38" s="1">
        <v>1</v>
      </c>
      <c r="I38" s="1">
        <v>16</v>
      </c>
      <c r="J38" s="1">
        <v>19</v>
      </c>
      <c r="K38" s="1" t="s">
        <v>21</v>
      </c>
      <c r="L38" s="1" t="s">
        <v>20</v>
      </c>
      <c r="M38" s="1" t="s">
        <v>420</v>
      </c>
      <c r="N38" s="1" t="s">
        <v>421</v>
      </c>
      <c r="O38" s="1" t="s">
        <v>422</v>
      </c>
      <c r="P38" s="1">
        <v>-2</v>
      </c>
      <c r="Q38" s="1">
        <v>14</v>
      </c>
      <c r="R38" s="1">
        <v>-28</v>
      </c>
      <c r="S38" s="1">
        <v>28</v>
      </c>
    </row>
    <row r="39" spans="1:19" x14ac:dyDescent="0.25">
      <c r="A39" s="1" t="s">
        <v>15</v>
      </c>
      <c r="B39" s="1">
        <v>44081182</v>
      </c>
      <c r="C39" s="1" t="s">
        <v>423</v>
      </c>
      <c r="D39" s="1" t="s">
        <v>61</v>
      </c>
      <c r="E39" s="1">
        <v>771401205</v>
      </c>
      <c r="F39" s="1" t="s">
        <v>62</v>
      </c>
      <c r="G39" s="1" t="s">
        <v>19</v>
      </c>
      <c r="H39" s="1">
        <v>1</v>
      </c>
      <c r="I39" s="1">
        <v>14</v>
      </c>
      <c r="J39" s="1">
        <v>16</v>
      </c>
      <c r="K39" s="1" t="s">
        <v>21</v>
      </c>
      <c r="L39" s="1" t="s">
        <v>20</v>
      </c>
      <c r="M39" s="1" t="s">
        <v>424</v>
      </c>
      <c r="N39" s="1" t="s">
        <v>425</v>
      </c>
      <c r="O39" s="1" t="s">
        <v>426</v>
      </c>
      <c r="P39" s="1">
        <v>-2</v>
      </c>
      <c r="Q39" s="1">
        <v>13</v>
      </c>
      <c r="R39" s="1">
        <v>-26</v>
      </c>
      <c r="S39" s="1">
        <v>26</v>
      </c>
    </row>
    <row r="40" spans="1:19" x14ac:dyDescent="0.25">
      <c r="A40" s="1" t="s">
        <v>15</v>
      </c>
      <c r="B40" s="1">
        <v>11801233</v>
      </c>
      <c r="C40" s="1" t="s">
        <v>427</v>
      </c>
      <c r="D40" s="1" t="s">
        <v>428</v>
      </c>
      <c r="E40" s="1">
        <v>295520151</v>
      </c>
      <c r="F40" s="1" t="s">
        <v>44</v>
      </c>
      <c r="G40" s="1" t="s">
        <v>19</v>
      </c>
      <c r="H40" s="1">
        <v>1</v>
      </c>
      <c r="I40" s="1">
        <v>15</v>
      </c>
      <c r="J40" s="1">
        <v>18</v>
      </c>
      <c r="K40" s="1" t="s">
        <v>21</v>
      </c>
      <c r="L40" s="1" t="s">
        <v>20</v>
      </c>
      <c r="M40" s="1" t="s">
        <v>429</v>
      </c>
      <c r="N40" s="1" t="s">
        <v>430</v>
      </c>
      <c r="O40" s="1" t="s">
        <v>431</v>
      </c>
      <c r="P40" s="1">
        <v>-2</v>
      </c>
      <c r="Q40" s="1">
        <v>13</v>
      </c>
      <c r="R40" s="1">
        <v>-26</v>
      </c>
      <c r="S40" s="1">
        <v>26</v>
      </c>
    </row>
    <row r="41" spans="1:19" x14ac:dyDescent="0.25">
      <c r="A41" s="1" t="s">
        <v>15</v>
      </c>
      <c r="B41" s="1">
        <v>13619827</v>
      </c>
      <c r="C41" s="1" t="s">
        <v>451</v>
      </c>
      <c r="D41" s="1" t="s">
        <v>281</v>
      </c>
      <c r="E41" s="1">
        <v>991090482</v>
      </c>
      <c r="F41" s="1" t="s">
        <v>282</v>
      </c>
      <c r="G41" s="1" t="s">
        <v>19</v>
      </c>
      <c r="H41" s="1">
        <v>1</v>
      </c>
      <c r="I41" s="1">
        <v>4</v>
      </c>
      <c r="J41" s="1">
        <v>21</v>
      </c>
      <c r="K41" s="1" t="s">
        <v>21</v>
      </c>
      <c r="L41" s="1" t="s">
        <v>20</v>
      </c>
      <c r="M41" s="1" t="s">
        <v>452</v>
      </c>
      <c r="N41" s="1" t="s">
        <v>453</v>
      </c>
      <c r="O41" s="1" t="s">
        <v>454</v>
      </c>
      <c r="P41" s="1">
        <v>-2</v>
      </c>
      <c r="Q41" s="1">
        <v>-12</v>
      </c>
      <c r="R41" s="1">
        <v>24</v>
      </c>
      <c r="S41" s="1">
        <v>24</v>
      </c>
    </row>
    <row r="42" spans="1:19" x14ac:dyDescent="0.25">
      <c r="A42" s="1" t="s">
        <v>15</v>
      </c>
      <c r="B42" s="1">
        <v>34209053</v>
      </c>
      <c r="C42" s="1" t="s">
        <v>475</v>
      </c>
      <c r="D42" s="1" t="s">
        <v>146</v>
      </c>
      <c r="E42" s="1">
        <v>827502283</v>
      </c>
      <c r="F42" s="1" t="s">
        <v>147</v>
      </c>
      <c r="G42" s="1" t="s">
        <v>19</v>
      </c>
      <c r="H42" s="1">
        <v>4</v>
      </c>
      <c r="I42" s="1">
        <v>26</v>
      </c>
      <c r="J42" s="1">
        <v>30</v>
      </c>
      <c r="K42" s="1" t="s">
        <v>21</v>
      </c>
      <c r="L42" s="1" t="s">
        <v>20</v>
      </c>
      <c r="M42" s="1" t="s">
        <v>476</v>
      </c>
      <c r="N42" s="1" t="s">
        <v>477</v>
      </c>
      <c r="O42" s="1" t="s">
        <v>478</v>
      </c>
      <c r="P42" s="1">
        <v>1</v>
      </c>
      <c r="Q42" s="1">
        <v>23</v>
      </c>
      <c r="R42" s="1">
        <v>23</v>
      </c>
      <c r="S42" s="1">
        <v>23</v>
      </c>
    </row>
    <row r="43" spans="1:19" x14ac:dyDescent="0.25">
      <c r="A43" s="1" t="s">
        <v>15</v>
      </c>
      <c r="B43" s="1">
        <v>50860381</v>
      </c>
      <c r="C43" s="1" t="s">
        <v>479</v>
      </c>
      <c r="D43" s="1" t="s">
        <v>61</v>
      </c>
      <c r="E43" s="1">
        <v>771401205</v>
      </c>
      <c r="F43" s="1" t="s">
        <v>62</v>
      </c>
      <c r="G43" s="1" t="s">
        <v>19</v>
      </c>
      <c r="H43" s="1">
        <v>4</v>
      </c>
      <c r="I43" s="1">
        <v>24</v>
      </c>
      <c r="J43" s="1">
        <v>26</v>
      </c>
      <c r="K43" s="1" t="s">
        <v>21</v>
      </c>
      <c r="L43" s="1" t="s">
        <v>20</v>
      </c>
      <c r="M43" s="1" t="s">
        <v>480</v>
      </c>
      <c r="N43" s="1" t="s">
        <v>481</v>
      </c>
      <c r="O43" s="1" t="s">
        <v>482</v>
      </c>
      <c r="P43" s="1">
        <v>1</v>
      </c>
      <c r="Q43" s="1">
        <v>23</v>
      </c>
      <c r="R43" s="1">
        <v>23</v>
      </c>
      <c r="S43" s="1">
        <v>23</v>
      </c>
    </row>
    <row r="44" spans="1:19" x14ac:dyDescent="0.25">
      <c r="A44" s="1" t="s">
        <v>15</v>
      </c>
      <c r="B44" s="1">
        <v>35489710</v>
      </c>
      <c r="C44" s="1" t="s">
        <v>483</v>
      </c>
      <c r="D44" s="1" t="s">
        <v>17</v>
      </c>
      <c r="E44" s="1">
        <v>692404913</v>
      </c>
      <c r="F44" s="1" t="s">
        <v>18</v>
      </c>
      <c r="G44" s="1" t="s">
        <v>19</v>
      </c>
      <c r="H44" s="1">
        <v>5</v>
      </c>
      <c r="I44" s="1">
        <v>11</v>
      </c>
      <c r="J44" s="1">
        <v>12</v>
      </c>
      <c r="K44" s="1" t="s">
        <v>21</v>
      </c>
      <c r="L44" s="1" t="s">
        <v>20</v>
      </c>
      <c r="M44" s="1" t="s">
        <v>484</v>
      </c>
      <c r="N44" s="1" t="s">
        <v>485</v>
      </c>
      <c r="O44" s="1" t="s">
        <v>486</v>
      </c>
      <c r="P44" s="1">
        <v>2</v>
      </c>
      <c r="Q44" s="1">
        <v>11</v>
      </c>
      <c r="R44" s="1">
        <v>22</v>
      </c>
      <c r="S44" s="1">
        <v>22</v>
      </c>
    </row>
    <row r="45" spans="1:19" x14ac:dyDescent="0.25">
      <c r="A45" s="1" t="s">
        <v>15</v>
      </c>
      <c r="B45" s="1">
        <v>49785938</v>
      </c>
      <c r="C45" s="1" t="s">
        <v>487</v>
      </c>
      <c r="D45" s="1" t="s">
        <v>488</v>
      </c>
      <c r="E45" s="1">
        <v>692404913</v>
      </c>
      <c r="F45" s="1" t="s">
        <v>18</v>
      </c>
      <c r="G45" s="1" t="s">
        <v>19</v>
      </c>
      <c r="H45" s="1">
        <v>1</v>
      </c>
      <c r="I45" s="1">
        <v>14</v>
      </c>
      <c r="J45" s="1">
        <v>18</v>
      </c>
      <c r="K45" s="1" t="s">
        <v>21</v>
      </c>
      <c r="L45" s="1" t="s">
        <v>20</v>
      </c>
      <c r="M45" s="1" t="s">
        <v>489</v>
      </c>
      <c r="N45" s="1" t="s">
        <v>490</v>
      </c>
      <c r="O45" s="1" t="s">
        <v>491</v>
      </c>
      <c r="P45" s="1">
        <v>-2</v>
      </c>
      <c r="Q45" s="1">
        <v>11</v>
      </c>
      <c r="R45" s="1">
        <v>-22</v>
      </c>
      <c r="S45" s="1">
        <v>22</v>
      </c>
    </row>
    <row r="46" spans="1:19" x14ac:dyDescent="0.25">
      <c r="A46" s="1" t="s">
        <v>15</v>
      </c>
      <c r="B46" s="1">
        <v>12043522</v>
      </c>
      <c r="C46" s="1" t="s">
        <v>514</v>
      </c>
      <c r="D46" s="1" t="s">
        <v>146</v>
      </c>
      <c r="E46" s="1">
        <v>827502283</v>
      </c>
      <c r="F46" s="1" t="s">
        <v>147</v>
      </c>
      <c r="G46" s="1" t="s">
        <v>19</v>
      </c>
      <c r="H46" s="1">
        <v>5</v>
      </c>
      <c r="I46" s="1">
        <v>11</v>
      </c>
      <c r="J46" s="1">
        <v>12</v>
      </c>
      <c r="K46" s="1" t="s">
        <v>21</v>
      </c>
      <c r="L46" s="1" t="s">
        <v>20</v>
      </c>
      <c r="M46" s="1" t="s">
        <v>515</v>
      </c>
      <c r="N46" s="1" t="s">
        <v>516</v>
      </c>
      <c r="O46" s="1" t="s">
        <v>517</v>
      </c>
      <c r="P46" s="1">
        <v>2</v>
      </c>
      <c r="Q46" s="1">
        <v>11</v>
      </c>
      <c r="R46" s="1">
        <v>22</v>
      </c>
      <c r="S46" s="1">
        <v>22</v>
      </c>
    </row>
    <row r="47" spans="1:19" x14ac:dyDescent="0.25">
      <c r="A47" s="1" t="s">
        <v>15</v>
      </c>
      <c r="B47" s="1">
        <v>17321040</v>
      </c>
      <c r="C47" s="1" t="s">
        <v>524</v>
      </c>
      <c r="D47" s="1" t="s">
        <v>116</v>
      </c>
      <c r="E47" s="1">
        <v>565072108</v>
      </c>
      <c r="F47" s="1" t="s">
        <v>117</v>
      </c>
      <c r="G47" s="1" t="s">
        <v>19</v>
      </c>
      <c r="H47" s="1">
        <v>2</v>
      </c>
      <c r="I47" s="1">
        <v>21</v>
      </c>
      <c r="J47" s="1">
        <v>22</v>
      </c>
      <c r="K47" s="1" t="s">
        <v>21</v>
      </c>
      <c r="L47" s="1" t="s">
        <v>20</v>
      </c>
      <c r="M47" s="1" t="s">
        <v>525</v>
      </c>
      <c r="N47" s="1" t="s">
        <v>526</v>
      </c>
      <c r="O47" s="1" t="s">
        <v>527</v>
      </c>
      <c r="P47" s="1">
        <v>-1</v>
      </c>
      <c r="Q47" s="1">
        <v>21</v>
      </c>
      <c r="R47" s="1">
        <v>-21</v>
      </c>
      <c r="S47" s="1">
        <v>21</v>
      </c>
    </row>
    <row r="48" spans="1:19" x14ac:dyDescent="0.25">
      <c r="A48" s="1" t="s">
        <v>15</v>
      </c>
      <c r="B48" s="1">
        <v>15652690</v>
      </c>
      <c r="C48" s="1" t="s">
        <v>532</v>
      </c>
      <c r="D48" s="1" t="s">
        <v>43</v>
      </c>
      <c r="E48" s="1">
        <v>295520151</v>
      </c>
      <c r="F48" s="1" t="s">
        <v>44</v>
      </c>
      <c r="G48" s="1" t="s">
        <v>19</v>
      </c>
      <c r="H48" s="1">
        <v>1</v>
      </c>
      <c r="I48" s="1">
        <v>11</v>
      </c>
      <c r="J48" s="1">
        <v>13</v>
      </c>
      <c r="K48" s="1" t="s">
        <v>21</v>
      </c>
      <c r="L48" s="1" t="s">
        <v>20</v>
      </c>
      <c r="M48" s="1" t="s">
        <v>533</v>
      </c>
      <c r="N48" s="1" t="s">
        <v>534</v>
      </c>
      <c r="O48" s="1" t="s">
        <v>535</v>
      </c>
      <c r="P48" s="1">
        <v>-2</v>
      </c>
      <c r="Q48" s="1">
        <v>10</v>
      </c>
      <c r="R48" s="1">
        <v>-20</v>
      </c>
      <c r="S48" s="1">
        <v>20</v>
      </c>
    </row>
    <row r="49" spans="1:19" x14ac:dyDescent="0.25">
      <c r="A49" s="1" t="s">
        <v>15</v>
      </c>
      <c r="B49" s="1">
        <v>44943129</v>
      </c>
      <c r="C49" s="1" t="s">
        <v>546</v>
      </c>
      <c r="D49" s="1" t="s">
        <v>212</v>
      </c>
      <c r="E49" s="1">
        <v>544821753</v>
      </c>
      <c r="F49" s="1" t="s">
        <v>213</v>
      </c>
      <c r="G49" s="1" t="s">
        <v>19</v>
      </c>
      <c r="H49" s="1">
        <v>1</v>
      </c>
      <c r="I49" s="1">
        <v>9</v>
      </c>
      <c r="J49" s="1">
        <v>9</v>
      </c>
      <c r="K49" s="1" t="s">
        <v>21</v>
      </c>
      <c r="L49" s="1" t="s">
        <v>20</v>
      </c>
      <c r="M49" s="1" t="s">
        <v>547</v>
      </c>
      <c r="N49" s="1" t="s">
        <v>548</v>
      </c>
      <c r="O49" s="1" t="s">
        <v>549</v>
      </c>
      <c r="P49" s="1">
        <v>-2</v>
      </c>
      <c r="Q49" s="1">
        <v>10</v>
      </c>
      <c r="R49" s="1">
        <v>-20</v>
      </c>
      <c r="S49" s="1">
        <v>20</v>
      </c>
    </row>
    <row r="50" spans="1:19" x14ac:dyDescent="0.25">
      <c r="A50" s="1" t="s">
        <v>15</v>
      </c>
      <c r="B50" s="1">
        <v>99058</v>
      </c>
      <c r="C50" s="1" t="s">
        <v>550</v>
      </c>
      <c r="D50" s="1" t="s">
        <v>249</v>
      </c>
      <c r="E50" s="1">
        <v>109226352</v>
      </c>
      <c r="F50" s="1" t="s">
        <v>250</v>
      </c>
      <c r="G50" s="1" t="s">
        <v>19</v>
      </c>
      <c r="H50" s="1">
        <v>1</v>
      </c>
      <c r="I50" s="1">
        <v>8</v>
      </c>
      <c r="J50" s="1">
        <v>27</v>
      </c>
      <c r="K50" s="1" t="s">
        <v>21</v>
      </c>
      <c r="L50" s="1" t="s">
        <v>20</v>
      </c>
      <c r="M50" s="1" t="s">
        <v>551</v>
      </c>
      <c r="N50" s="1" t="s">
        <v>552</v>
      </c>
      <c r="O50" s="1" t="s">
        <v>553</v>
      </c>
      <c r="P50" s="1">
        <v>-2</v>
      </c>
      <c r="Q50" s="1">
        <v>-10</v>
      </c>
      <c r="R50" s="1">
        <v>20</v>
      </c>
      <c r="S50" s="1">
        <v>20</v>
      </c>
    </row>
    <row r="51" spans="1:19" x14ac:dyDescent="0.25">
      <c r="A51" s="1" t="s">
        <v>15</v>
      </c>
      <c r="B51" s="1">
        <v>47728663</v>
      </c>
      <c r="C51" s="1" t="s">
        <v>554</v>
      </c>
      <c r="D51" s="1" t="s">
        <v>146</v>
      </c>
      <c r="E51" s="1">
        <v>827502283</v>
      </c>
      <c r="F51" s="1" t="s">
        <v>147</v>
      </c>
      <c r="G51" s="1" t="s">
        <v>19</v>
      </c>
      <c r="H51" s="1">
        <v>5</v>
      </c>
      <c r="I51" s="1">
        <v>11</v>
      </c>
      <c r="J51" s="1">
        <v>13</v>
      </c>
      <c r="K51" s="1" t="s">
        <v>21</v>
      </c>
      <c r="L51" s="1" t="s">
        <v>20</v>
      </c>
      <c r="M51" s="1" t="s">
        <v>555</v>
      </c>
      <c r="N51" s="1" t="s">
        <v>556</v>
      </c>
      <c r="O51" s="1" t="s">
        <v>557</v>
      </c>
      <c r="P51" s="1">
        <v>2</v>
      </c>
      <c r="Q51" s="1">
        <v>10</v>
      </c>
      <c r="R51" s="1">
        <v>20</v>
      </c>
      <c r="S51" s="1">
        <v>20</v>
      </c>
    </row>
    <row r="52" spans="1:19" x14ac:dyDescent="0.25">
      <c r="A52" s="1" t="s">
        <v>15</v>
      </c>
      <c r="B52" s="1">
        <v>21180921</v>
      </c>
      <c r="C52" s="1" t="s">
        <v>558</v>
      </c>
      <c r="D52" s="1" t="s">
        <v>146</v>
      </c>
      <c r="E52" s="1">
        <v>827502283</v>
      </c>
      <c r="F52" s="1" t="s">
        <v>147</v>
      </c>
      <c r="G52" s="1" t="s">
        <v>19</v>
      </c>
      <c r="H52" s="1">
        <v>5</v>
      </c>
      <c r="I52" s="1">
        <v>9</v>
      </c>
      <c r="J52" s="1">
        <v>9</v>
      </c>
      <c r="K52" s="1" t="s">
        <v>21</v>
      </c>
      <c r="L52" s="1" t="s">
        <v>20</v>
      </c>
      <c r="M52" s="1" t="s">
        <v>559</v>
      </c>
      <c r="N52" s="1" t="s">
        <v>560</v>
      </c>
      <c r="O52" s="1" t="s">
        <v>561</v>
      </c>
      <c r="P52" s="1">
        <v>2</v>
      </c>
      <c r="Q52" s="1">
        <v>10</v>
      </c>
      <c r="R52" s="1">
        <v>20</v>
      </c>
      <c r="S52" s="1">
        <v>20</v>
      </c>
    </row>
    <row r="53" spans="1:19" x14ac:dyDescent="0.25">
      <c r="A53" s="1" t="s">
        <v>15</v>
      </c>
      <c r="B53" s="1">
        <v>14070732</v>
      </c>
      <c r="C53" s="1" t="s">
        <v>562</v>
      </c>
      <c r="D53" s="1" t="s">
        <v>162</v>
      </c>
      <c r="E53" s="1">
        <v>690479711</v>
      </c>
      <c r="F53" s="1" t="s">
        <v>163</v>
      </c>
      <c r="G53" s="1" t="s">
        <v>19</v>
      </c>
      <c r="H53" s="1">
        <v>5</v>
      </c>
      <c r="I53" s="1">
        <v>10</v>
      </c>
      <c r="J53" s="1">
        <v>11</v>
      </c>
      <c r="K53" s="1" t="s">
        <v>21</v>
      </c>
      <c r="L53" s="1" t="s">
        <v>20</v>
      </c>
      <c r="M53" s="1" t="s">
        <v>563</v>
      </c>
      <c r="N53" s="1" t="s">
        <v>564</v>
      </c>
      <c r="O53" s="1" t="s">
        <v>565</v>
      </c>
      <c r="P53" s="1">
        <v>2</v>
      </c>
      <c r="Q53" s="1">
        <v>10</v>
      </c>
      <c r="R53" s="1">
        <v>20</v>
      </c>
      <c r="S53" s="1">
        <v>20</v>
      </c>
    </row>
    <row r="54" spans="1:19" x14ac:dyDescent="0.25">
      <c r="A54" s="1" t="s">
        <v>15</v>
      </c>
      <c r="B54" s="1">
        <v>46217885</v>
      </c>
      <c r="C54" s="1" t="s">
        <v>566</v>
      </c>
      <c r="D54" s="1" t="s">
        <v>365</v>
      </c>
      <c r="E54" s="1">
        <v>494668275</v>
      </c>
      <c r="F54" s="1" t="s">
        <v>366</v>
      </c>
      <c r="G54" s="1" t="s">
        <v>19</v>
      </c>
      <c r="H54" s="1">
        <v>1</v>
      </c>
      <c r="I54" s="1">
        <v>9</v>
      </c>
      <c r="J54" s="1">
        <v>9</v>
      </c>
      <c r="K54" s="1" t="s">
        <v>21</v>
      </c>
      <c r="L54" s="1" t="s">
        <v>20</v>
      </c>
      <c r="M54" s="1" t="s">
        <v>567</v>
      </c>
      <c r="N54" s="1" t="s">
        <v>568</v>
      </c>
      <c r="O54" s="1" t="s">
        <v>569</v>
      </c>
      <c r="P54" s="1">
        <v>-2</v>
      </c>
      <c r="Q54" s="1">
        <v>10</v>
      </c>
      <c r="R54" s="1">
        <v>-20</v>
      </c>
      <c r="S54" s="1">
        <v>20</v>
      </c>
    </row>
    <row r="55" spans="1:19" x14ac:dyDescent="0.25">
      <c r="A55" s="1" t="s">
        <v>15</v>
      </c>
      <c r="B55" s="1">
        <v>36386173</v>
      </c>
      <c r="C55" s="1" t="s">
        <v>570</v>
      </c>
      <c r="D55" s="1" t="s">
        <v>571</v>
      </c>
      <c r="E55" s="1">
        <v>379992322</v>
      </c>
      <c r="F55" s="1" t="s">
        <v>207</v>
      </c>
      <c r="G55" s="1" t="s">
        <v>19</v>
      </c>
      <c r="H55" s="1">
        <v>4</v>
      </c>
      <c r="I55" s="1">
        <v>19</v>
      </c>
      <c r="J55" s="1">
        <v>19</v>
      </c>
      <c r="K55" s="1" t="s">
        <v>21</v>
      </c>
      <c r="L55" s="1" t="s">
        <v>20</v>
      </c>
      <c r="M55" s="1" t="s">
        <v>572</v>
      </c>
      <c r="N55" s="1" t="s">
        <v>573</v>
      </c>
      <c r="O55" s="1" t="s">
        <v>574</v>
      </c>
      <c r="P55" s="1">
        <v>1</v>
      </c>
      <c r="Q55" s="1">
        <v>20</v>
      </c>
      <c r="R55" s="1">
        <v>20</v>
      </c>
      <c r="S55" s="1">
        <v>20</v>
      </c>
    </row>
    <row r="56" spans="1:19" x14ac:dyDescent="0.25">
      <c r="A56" s="1" t="s">
        <v>15</v>
      </c>
      <c r="B56" s="1">
        <v>47155087</v>
      </c>
      <c r="C56" s="1" t="s">
        <v>579</v>
      </c>
      <c r="D56" s="1" t="s">
        <v>456</v>
      </c>
      <c r="E56" s="1">
        <v>423421857</v>
      </c>
      <c r="F56" s="1" t="s">
        <v>27</v>
      </c>
      <c r="G56" s="1" t="s">
        <v>19</v>
      </c>
      <c r="H56" s="1">
        <v>5</v>
      </c>
      <c r="I56" s="1">
        <v>8</v>
      </c>
      <c r="J56" s="1">
        <v>8</v>
      </c>
      <c r="K56" s="1" t="s">
        <v>21</v>
      </c>
      <c r="L56" s="1" t="s">
        <v>20</v>
      </c>
      <c r="M56" s="1" t="s">
        <v>580</v>
      </c>
      <c r="N56" s="1" t="s">
        <v>581</v>
      </c>
      <c r="O56" s="1" t="s">
        <v>582</v>
      </c>
      <c r="P56" s="1">
        <v>2</v>
      </c>
      <c r="Q56" s="1">
        <v>9</v>
      </c>
      <c r="R56" s="1">
        <v>18</v>
      </c>
      <c r="S56" s="1">
        <v>18</v>
      </c>
    </row>
    <row r="57" spans="1:19" x14ac:dyDescent="0.25">
      <c r="A57" s="1" t="s">
        <v>15</v>
      </c>
      <c r="B57" s="1">
        <v>24290806</v>
      </c>
      <c r="C57" s="1" t="s">
        <v>583</v>
      </c>
      <c r="D57" s="1" t="s">
        <v>49</v>
      </c>
      <c r="E57" s="1">
        <v>523301568</v>
      </c>
      <c r="F57" s="1" t="s">
        <v>50</v>
      </c>
      <c r="G57" s="1" t="s">
        <v>19</v>
      </c>
      <c r="H57" s="1">
        <v>1</v>
      </c>
      <c r="I57" s="1">
        <v>9</v>
      </c>
      <c r="J57" s="1">
        <v>10</v>
      </c>
      <c r="K57" s="1" t="s">
        <v>21</v>
      </c>
      <c r="L57" s="1" t="s">
        <v>20</v>
      </c>
      <c r="M57" s="1" t="s">
        <v>584</v>
      </c>
      <c r="N57" s="1" t="s">
        <v>585</v>
      </c>
      <c r="O57" s="1" t="s">
        <v>586</v>
      </c>
      <c r="P57" s="1">
        <v>-2</v>
      </c>
      <c r="Q57" s="1">
        <v>9</v>
      </c>
      <c r="R57" s="1">
        <v>-18</v>
      </c>
      <c r="S57" s="1">
        <v>18</v>
      </c>
    </row>
    <row r="58" spans="1:19" x14ac:dyDescent="0.25">
      <c r="A58" s="1" t="s">
        <v>15</v>
      </c>
      <c r="B58" s="1">
        <v>23277043</v>
      </c>
      <c r="C58" s="1" t="s">
        <v>587</v>
      </c>
      <c r="D58" s="1" t="s">
        <v>281</v>
      </c>
      <c r="E58" s="1">
        <v>991090482</v>
      </c>
      <c r="F58" s="1" t="s">
        <v>282</v>
      </c>
      <c r="G58" s="1" t="s">
        <v>19</v>
      </c>
      <c r="H58" s="1">
        <v>1</v>
      </c>
      <c r="I58" s="1">
        <v>14</v>
      </c>
      <c r="J58" s="1">
        <v>20</v>
      </c>
      <c r="K58" s="1" t="s">
        <v>21</v>
      </c>
      <c r="L58" s="1" t="s">
        <v>20</v>
      </c>
      <c r="M58" s="1" t="s">
        <v>588</v>
      </c>
      <c r="N58" s="1" t="s">
        <v>589</v>
      </c>
      <c r="O58" s="1" t="s">
        <v>590</v>
      </c>
      <c r="P58" s="1">
        <v>-2</v>
      </c>
      <c r="Q58" s="1">
        <v>9</v>
      </c>
      <c r="R58" s="1">
        <v>-18</v>
      </c>
      <c r="S58" s="1">
        <v>18</v>
      </c>
    </row>
    <row r="59" spans="1:19" x14ac:dyDescent="0.25">
      <c r="A59" s="1" t="s">
        <v>15</v>
      </c>
      <c r="B59" s="1">
        <v>32764183</v>
      </c>
      <c r="C59" s="1" t="s">
        <v>591</v>
      </c>
      <c r="D59" s="1" t="s">
        <v>105</v>
      </c>
      <c r="E59" s="1">
        <v>542519500</v>
      </c>
      <c r="F59" s="1" t="s">
        <v>106</v>
      </c>
      <c r="G59" s="1" t="s">
        <v>19</v>
      </c>
      <c r="H59" s="1">
        <v>1</v>
      </c>
      <c r="I59" s="1">
        <v>10</v>
      </c>
      <c r="J59" s="1">
        <v>12</v>
      </c>
      <c r="K59" s="1" t="s">
        <v>21</v>
      </c>
      <c r="L59" s="1" t="s">
        <v>20</v>
      </c>
      <c r="M59" s="1" t="s">
        <v>592</v>
      </c>
      <c r="N59" s="1" t="s">
        <v>593</v>
      </c>
      <c r="O59" s="1" t="s">
        <v>594</v>
      </c>
      <c r="P59" s="1">
        <v>-2</v>
      </c>
      <c r="Q59" s="1">
        <v>9</v>
      </c>
      <c r="R59" s="1">
        <v>-18</v>
      </c>
      <c r="S59" s="1">
        <v>18</v>
      </c>
    </row>
    <row r="60" spans="1:19" x14ac:dyDescent="0.25">
      <c r="A60" s="1" t="s">
        <v>15</v>
      </c>
      <c r="B60" s="1">
        <v>13357281</v>
      </c>
      <c r="C60" s="1" t="s">
        <v>595</v>
      </c>
      <c r="D60" s="1" t="s">
        <v>111</v>
      </c>
      <c r="E60" s="1">
        <v>423421857</v>
      </c>
      <c r="F60" s="1" t="s">
        <v>27</v>
      </c>
      <c r="G60" s="1" t="s">
        <v>19</v>
      </c>
      <c r="H60" s="1">
        <v>1</v>
      </c>
      <c r="I60" s="1">
        <v>0</v>
      </c>
      <c r="J60" s="1">
        <v>10</v>
      </c>
      <c r="K60" s="1" t="s">
        <v>21</v>
      </c>
      <c r="L60" s="1" t="s">
        <v>20</v>
      </c>
      <c r="M60" s="1" t="s">
        <v>184</v>
      </c>
      <c r="N60" s="1" t="s">
        <v>596</v>
      </c>
      <c r="O60" s="1" t="s">
        <v>597</v>
      </c>
      <c r="P60" s="1">
        <v>-2</v>
      </c>
      <c r="Q60" s="1">
        <v>-9</v>
      </c>
      <c r="R60" s="1">
        <v>18</v>
      </c>
      <c r="S60" s="1">
        <v>18</v>
      </c>
    </row>
    <row r="61" spans="1:19" x14ac:dyDescent="0.25">
      <c r="A61" s="1" t="s">
        <v>15</v>
      </c>
      <c r="B61" s="1">
        <v>14462306</v>
      </c>
      <c r="C61" s="1" t="s">
        <v>598</v>
      </c>
      <c r="D61" s="1" t="s">
        <v>456</v>
      </c>
      <c r="E61" s="1">
        <v>423421857</v>
      </c>
      <c r="F61" s="1" t="s">
        <v>27</v>
      </c>
      <c r="G61" s="1" t="s">
        <v>19</v>
      </c>
      <c r="H61" s="1">
        <v>1</v>
      </c>
      <c r="I61" s="1">
        <v>12</v>
      </c>
      <c r="J61" s="1">
        <v>16</v>
      </c>
      <c r="K61" s="1" t="s">
        <v>21</v>
      </c>
      <c r="L61" s="1" t="s">
        <v>20</v>
      </c>
      <c r="M61" s="1" t="s">
        <v>599</v>
      </c>
      <c r="N61" s="1" t="s">
        <v>600</v>
      </c>
      <c r="O61" s="1" t="s">
        <v>601</v>
      </c>
      <c r="P61" s="1">
        <v>-2</v>
      </c>
      <c r="Q61" s="1">
        <v>9</v>
      </c>
      <c r="R61" s="1">
        <v>-18</v>
      </c>
      <c r="S61" s="1">
        <v>18</v>
      </c>
    </row>
    <row r="62" spans="1:19" x14ac:dyDescent="0.25">
      <c r="A62" s="1" t="s">
        <v>15</v>
      </c>
      <c r="B62" s="1">
        <v>11167131</v>
      </c>
      <c r="C62" s="1" t="s">
        <v>608</v>
      </c>
      <c r="D62" s="1" t="s">
        <v>43</v>
      </c>
      <c r="E62" s="1">
        <v>295520151</v>
      </c>
      <c r="F62" s="1" t="s">
        <v>44</v>
      </c>
      <c r="G62" s="1" t="s">
        <v>19</v>
      </c>
      <c r="H62" s="1">
        <v>1</v>
      </c>
      <c r="I62" s="1">
        <v>8</v>
      </c>
      <c r="J62" s="1">
        <v>8</v>
      </c>
      <c r="K62" s="1" t="s">
        <v>21</v>
      </c>
      <c r="L62" s="1" t="s">
        <v>20</v>
      </c>
      <c r="M62" s="1" t="s">
        <v>609</v>
      </c>
      <c r="N62" s="1" t="s">
        <v>610</v>
      </c>
      <c r="O62" s="1" t="s">
        <v>611</v>
      </c>
      <c r="P62" s="1">
        <v>-2</v>
      </c>
      <c r="Q62" s="1">
        <v>9</v>
      </c>
      <c r="R62" s="1">
        <v>-18</v>
      </c>
      <c r="S62" s="1">
        <v>18</v>
      </c>
    </row>
    <row r="63" spans="1:19" x14ac:dyDescent="0.25">
      <c r="A63" s="1" t="s">
        <v>15</v>
      </c>
      <c r="B63" s="1">
        <v>46716853</v>
      </c>
      <c r="C63" s="1" t="s">
        <v>612</v>
      </c>
      <c r="D63" s="1" t="s">
        <v>146</v>
      </c>
      <c r="E63" s="1">
        <v>827502283</v>
      </c>
      <c r="F63" s="1" t="s">
        <v>147</v>
      </c>
      <c r="G63" s="1" t="s">
        <v>19</v>
      </c>
      <c r="H63" s="1">
        <v>5</v>
      </c>
      <c r="I63" s="1">
        <v>8</v>
      </c>
      <c r="J63" s="1">
        <v>8</v>
      </c>
      <c r="K63" s="1" t="s">
        <v>21</v>
      </c>
      <c r="L63" s="1" t="s">
        <v>20</v>
      </c>
      <c r="M63" s="1" t="s">
        <v>613</v>
      </c>
      <c r="N63" s="1" t="s">
        <v>614</v>
      </c>
      <c r="O63" s="1" t="s">
        <v>615</v>
      </c>
      <c r="P63" s="1">
        <v>2</v>
      </c>
      <c r="Q63" s="1">
        <v>9</v>
      </c>
      <c r="R63" s="1">
        <v>18</v>
      </c>
      <c r="S63" s="1">
        <v>18</v>
      </c>
    </row>
    <row r="64" spans="1:19" x14ac:dyDescent="0.25">
      <c r="A64" s="1" t="s">
        <v>15</v>
      </c>
      <c r="B64" s="1">
        <v>52152926</v>
      </c>
      <c r="C64" s="1" t="s">
        <v>620</v>
      </c>
      <c r="D64" s="1" t="s">
        <v>146</v>
      </c>
      <c r="E64" s="1">
        <v>827502283</v>
      </c>
      <c r="F64" s="1" t="s">
        <v>147</v>
      </c>
      <c r="G64" s="1" t="s">
        <v>19</v>
      </c>
      <c r="H64" s="1">
        <v>5</v>
      </c>
      <c r="I64" s="1">
        <v>8</v>
      </c>
      <c r="J64" s="1">
        <v>8</v>
      </c>
      <c r="K64" s="1" t="s">
        <v>21</v>
      </c>
      <c r="L64" s="1" t="s">
        <v>20</v>
      </c>
      <c r="M64" s="1" t="s">
        <v>621</v>
      </c>
      <c r="N64" s="1" t="s">
        <v>622</v>
      </c>
      <c r="O64" s="1" t="s">
        <v>623</v>
      </c>
      <c r="P64" s="1">
        <v>2</v>
      </c>
      <c r="Q64" s="1">
        <v>9</v>
      </c>
      <c r="R64" s="1">
        <v>18</v>
      </c>
      <c r="S64" s="1">
        <v>18</v>
      </c>
    </row>
    <row r="65" spans="1:19" x14ac:dyDescent="0.25">
      <c r="A65" s="1" t="s">
        <v>15</v>
      </c>
      <c r="B65" s="1">
        <v>49063553</v>
      </c>
      <c r="C65" s="1" t="s">
        <v>644</v>
      </c>
      <c r="D65" s="1" t="s">
        <v>162</v>
      </c>
      <c r="E65" s="1">
        <v>690479711</v>
      </c>
      <c r="F65" s="1" t="s">
        <v>163</v>
      </c>
      <c r="G65" s="1" t="s">
        <v>19</v>
      </c>
      <c r="H65" s="1">
        <v>5</v>
      </c>
      <c r="I65" s="1">
        <v>9</v>
      </c>
      <c r="J65" s="1">
        <v>10</v>
      </c>
      <c r="K65" s="1" t="s">
        <v>21</v>
      </c>
      <c r="L65" s="1" t="s">
        <v>20</v>
      </c>
      <c r="M65" s="1" t="s">
        <v>645</v>
      </c>
      <c r="N65" s="1" t="s">
        <v>646</v>
      </c>
      <c r="O65" s="1" t="s">
        <v>647</v>
      </c>
      <c r="P65" s="1">
        <v>2</v>
      </c>
      <c r="Q65" s="1">
        <v>9</v>
      </c>
      <c r="R65" s="1">
        <v>18</v>
      </c>
      <c r="S65" s="1">
        <v>18</v>
      </c>
    </row>
    <row r="66" spans="1:19" x14ac:dyDescent="0.25">
      <c r="A66" s="1" t="s">
        <v>15</v>
      </c>
      <c r="B66" s="1">
        <v>42099042</v>
      </c>
      <c r="C66" s="1" t="s">
        <v>652</v>
      </c>
      <c r="D66" s="1" t="s">
        <v>43</v>
      </c>
      <c r="E66" s="1">
        <v>295520151</v>
      </c>
      <c r="F66" s="1" t="s">
        <v>44</v>
      </c>
      <c r="G66" s="1" t="s">
        <v>19</v>
      </c>
      <c r="H66" s="1">
        <v>1</v>
      </c>
      <c r="I66" s="1">
        <v>8</v>
      </c>
      <c r="J66" s="1">
        <v>9</v>
      </c>
      <c r="K66" s="1" t="s">
        <v>21</v>
      </c>
      <c r="L66" s="1" t="s">
        <v>20</v>
      </c>
      <c r="M66" s="1" t="s">
        <v>653</v>
      </c>
      <c r="N66" s="1" t="s">
        <v>654</v>
      </c>
      <c r="O66" s="1" t="s">
        <v>655</v>
      </c>
      <c r="P66" s="1">
        <v>-2</v>
      </c>
      <c r="Q66" s="1">
        <v>8</v>
      </c>
      <c r="R66" s="1">
        <v>-16</v>
      </c>
      <c r="S66" s="1">
        <v>16</v>
      </c>
    </row>
    <row r="67" spans="1:19" x14ac:dyDescent="0.25">
      <c r="A67" s="1" t="s">
        <v>15</v>
      </c>
      <c r="B67" s="1">
        <v>17907375</v>
      </c>
      <c r="C67" s="1" t="s">
        <v>660</v>
      </c>
      <c r="D67" s="1" t="s">
        <v>456</v>
      </c>
      <c r="E67" s="1">
        <v>423421857</v>
      </c>
      <c r="F67" s="1" t="s">
        <v>27</v>
      </c>
      <c r="G67" s="1" t="s">
        <v>19</v>
      </c>
      <c r="H67" s="1">
        <v>4</v>
      </c>
      <c r="I67" s="1">
        <v>17</v>
      </c>
      <c r="J67" s="1">
        <v>19</v>
      </c>
      <c r="K67" s="1" t="s">
        <v>21</v>
      </c>
      <c r="L67" s="1" t="s">
        <v>20</v>
      </c>
      <c r="M67" s="1" t="s">
        <v>661</v>
      </c>
      <c r="N67" s="1" t="s">
        <v>662</v>
      </c>
      <c r="O67" s="1" t="s">
        <v>663</v>
      </c>
      <c r="P67" s="1">
        <v>1</v>
      </c>
      <c r="Q67" s="1">
        <v>16</v>
      </c>
      <c r="R67" s="1">
        <v>16</v>
      </c>
      <c r="S67" s="1">
        <v>16</v>
      </c>
    </row>
    <row r="68" spans="1:19" x14ac:dyDescent="0.25">
      <c r="A68" s="1" t="s">
        <v>15</v>
      </c>
      <c r="B68" s="1">
        <v>22588750</v>
      </c>
      <c r="C68" s="1" t="s">
        <v>667</v>
      </c>
      <c r="D68" s="1" t="s">
        <v>360</v>
      </c>
      <c r="E68" s="1">
        <v>147401377</v>
      </c>
      <c r="F68" s="1" t="s">
        <v>361</v>
      </c>
      <c r="G68" s="1" t="s">
        <v>19</v>
      </c>
      <c r="H68" s="1">
        <v>1</v>
      </c>
      <c r="I68" s="1">
        <v>7</v>
      </c>
      <c r="J68" s="1">
        <v>7</v>
      </c>
      <c r="K68" s="1" t="s">
        <v>21</v>
      </c>
      <c r="L68" s="1" t="s">
        <v>20</v>
      </c>
      <c r="M68" s="1" t="s">
        <v>668</v>
      </c>
      <c r="N68" s="1" t="s">
        <v>669</v>
      </c>
      <c r="O68" s="1" t="s">
        <v>670</v>
      </c>
      <c r="P68" s="1">
        <v>-2</v>
      </c>
      <c r="Q68" s="1">
        <v>8</v>
      </c>
      <c r="R68" s="1">
        <v>-16</v>
      </c>
      <c r="S68" s="1">
        <v>16</v>
      </c>
    </row>
    <row r="69" spans="1:19" x14ac:dyDescent="0.25">
      <c r="A69" s="1" t="s">
        <v>15</v>
      </c>
      <c r="B69" s="1">
        <v>16542844</v>
      </c>
      <c r="C69" s="1" t="s">
        <v>671</v>
      </c>
      <c r="D69" s="1" t="s">
        <v>61</v>
      </c>
      <c r="E69" s="1">
        <v>771401205</v>
      </c>
      <c r="F69" s="1" t="s">
        <v>62</v>
      </c>
      <c r="G69" s="1" t="s">
        <v>19</v>
      </c>
      <c r="H69" s="1">
        <v>5</v>
      </c>
      <c r="I69" s="1">
        <v>9</v>
      </c>
      <c r="J69" s="1">
        <v>11</v>
      </c>
      <c r="K69" s="1" t="s">
        <v>21</v>
      </c>
      <c r="L69" s="1" t="s">
        <v>20</v>
      </c>
      <c r="M69" s="1" t="s">
        <v>672</v>
      </c>
      <c r="N69" s="1" t="s">
        <v>673</v>
      </c>
      <c r="O69" s="1" t="s">
        <v>674</v>
      </c>
      <c r="P69" s="1">
        <v>2</v>
      </c>
      <c r="Q69" s="1">
        <v>8</v>
      </c>
      <c r="R69" s="1">
        <v>16</v>
      </c>
      <c r="S69" s="1">
        <v>16</v>
      </c>
    </row>
    <row r="70" spans="1:19" x14ac:dyDescent="0.25">
      <c r="A70" s="1" t="s">
        <v>15</v>
      </c>
      <c r="B70" s="1">
        <v>52922560</v>
      </c>
      <c r="C70" s="1" t="s">
        <v>679</v>
      </c>
      <c r="D70" s="1" t="s">
        <v>439</v>
      </c>
      <c r="E70" s="1">
        <v>459626087</v>
      </c>
      <c r="F70" s="1" t="s">
        <v>68</v>
      </c>
      <c r="G70" s="1" t="s">
        <v>19</v>
      </c>
      <c r="H70" s="1">
        <v>5</v>
      </c>
      <c r="I70" s="1">
        <v>7</v>
      </c>
      <c r="J70" s="1">
        <v>7</v>
      </c>
      <c r="K70" s="1" t="s">
        <v>21</v>
      </c>
      <c r="L70" s="1" t="s">
        <v>20</v>
      </c>
      <c r="M70" s="1" t="s">
        <v>680</v>
      </c>
      <c r="N70" s="1" t="s">
        <v>681</v>
      </c>
      <c r="O70" s="1" t="s">
        <v>682</v>
      </c>
      <c r="P70" s="1">
        <v>2</v>
      </c>
      <c r="Q70" s="1">
        <v>8</v>
      </c>
      <c r="R70" s="1">
        <v>16</v>
      </c>
      <c r="S70" s="1">
        <v>16</v>
      </c>
    </row>
    <row r="71" spans="1:19" x14ac:dyDescent="0.25">
      <c r="A71" s="1" t="s">
        <v>15</v>
      </c>
      <c r="B71" s="1">
        <v>50064541</v>
      </c>
      <c r="C71" s="1" t="s">
        <v>683</v>
      </c>
      <c r="D71" s="1" t="s">
        <v>162</v>
      </c>
      <c r="E71" s="1">
        <v>690479711</v>
      </c>
      <c r="F71" s="1" t="s">
        <v>163</v>
      </c>
      <c r="G71" s="1" t="s">
        <v>19</v>
      </c>
      <c r="H71" s="1">
        <v>1</v>
      </c>
      <c r="I71" s="1">
        <v>10</v>
      </c>
      <c r="J71" s="1">
        <v>13</v>
      </c>
      <c r="K71" s="1" t="s">
        <v>21</v>
      </c>
      <c r="L71" s="1" t="s">
        <v>20</v>
      </c>
      <c r="M71" s="1" t="s">
        <v>684</v>
      </c>
      <c r="N71" s="1" t="s">
        <v>685</v>
      </c>
      <c r="O71" s="1" t="s">
        <v>686</v>
      </c>
      <c r="P71" s="1">
        <v>-2</v>
      </c>
      <c r="Q71" s="1">
        <v>8</v>
      </c>
      <c r="R71" s="1">
        <v>-16</v>
      </c>
      <c r="S71" s="1">
        <v>16</v>
      </c>
    </row>
    <row r="72" spans="1:19" x14ac:dyDescent="0.25">
      <c r="A72" s="1" t="s">
        <v>15</v>
      </c>
      <c r="B72" s="1">
        <v>33384715</v>
      </c>
      <c r="C72" s="1" t="s">
        <v>695</v>
      </c>
      <c r="D72" s="1" t="s">
        <v>249</v>
      </c>
      <c r="E72" s="1">
        <v>109226352</v>
      </c>
      <c r="F72" s="1" t="s">
        <v>250</v>
      </c>
      <c r="G72" s="1" t="s">
        <v>19</v>
      </c>
      <c r="H72" s="1">
        <v>5</v>
      </c>
      <c r="I72" s="1">
        <v>7</v>
      </c>
      <c r="J72" s="1">
        <v>8</v>
      </c>
      <c r="K72" s="1" t="s">
        <v>21</v>
      </c>
      <c r="L72" s="1" t="s">
        <v>20</v>
      </c>
      <c r="M72" s="1" t="s">
        <v>696</v>
      </c>
      <c r="N72" s="1" t="s">
        <v>697</v>
      </c>
      <c r="O72" s="1" t="s">
        <v>597</v>
      </c>
      <c r="P72" s="1">
        <v>2</v>
      </c>
      <c r="Q72" s="1">
        <v>7</v>
      </c>
      <c r="R72" s="1">
        <v>14</v>
      </c>
      <c r="S72" s="1">
        <v>14</v>
      </c>
    </row>
    <row r="73" spans="1:19" x14ac:dyDescent="0.25">
      <c r="A73" s="1" t="s">
        <v>15</v>
      </c>
      <c r="B73" s="1">
        <v>50932165</v>
      </c>
      <c r="C73" s="1" t="s">
        <v>698</v>
      </c>
      <c r="D73" s="1" t="s">
        <v>456</v>
      </c>
      <c r="E73" s="1">
        <v>423421857</v>
      </c>
      <c r="F73" s="1" t="s">
        <v>27</v>
      </c>
      <c r="G73" s="1" t="s">
        <v>19</v>
      </c>
      <c r="H73" s="1">
        <v>1</v>
      </c>
      <c r="I73" s="1">
        <v>11</v>
      </c>
      <c r="J73" s="1">
        <v>16</v>
      </c>
      <c r="K73" s="1" t="s">
        <v>21</v>
      </c>
      <c r="L73" s="1" t="s">
        <v>20</v>
      </c>
      <c r="M73" s="1" t="s">
        <v>699</v>
      </c>
      <c r="N73" s="1" t="s">
        <v>700</v>
      </c>
      <c r="O73" s="1" t="s">
        <v>701</v>
      </c>
      <c r="P73" s="1">
        <v>-2</v>
      </c>
      <c r="Q73" s="1">
        <v>7</v>
      </c>
      <c r="R73" s="1">
        <v>-14</v>
      </c>
      <c r="S73" s="1">
        <v>14</v>
      </c>
    </row>
    <row r="74" spans="1:19" x14ac:dyDescent="0.25">
      <c r="A74" s="1" t="s">
        <v>15</v>
      </c>
      <c r="B74" s="1">
        <v>11674906</v>
      </c>
      <c r="C74" s="1" t="s">
        <v>702</v>
      </c>
      <c r="D74" s="1" t="s">
        <v>146</v>
      </c>
      <c r="E74" s="1">
        <v>827502283</v>
      </c>
      <c r="F74" s="1" t="s">
        <v>147</v>
      </c>
      <c r="G74" s="1" t="s">
        <v>19</v>
      </c>
      <c r="H74" s="1">
        <v>5</v>
      </c>
      <c r="I74" s="1">
        <v>6</v>
      </c>
      <c r="J74" s="1">
        <v>6</v>
      </c>
      <c r="K74" s="1" t="s">
        <v>21</v>
      </c>
      <c r="L74" s="1" t="s">
        <v>20</v>
      </c>
      <c r="M74" s="1" t="s">
        <v>703</v>
      </c>
      <c r="N74" s="1" t="s">
        <v>704</v>
      </c>
      <c r="O74" s="1" t="s">
        <v>705</v>
      </c>
      <c r="P74" s="1">
        <v>2</v>
      </c>
      <c r="Q74" s="1">
        <v>7</v>
      </c>
      <c r="R74" s="1">
        <v>14</v>
      </c>
      <c r="S74" s="1">
        <v>14</v>
      </c>
    </row>
    <row r="75" spans="1:19" x14ac:dyDescent="0.25">
      <c r="A75" s="1" t="s">
        <v>15</v>
      </c>
      <c r="B75" s="1">
        <v>22367891</v>
      </c>
      <c r="C75" s="1" t="s">
        <v>706</v>
      </c>
      <c r="D75" s="1" t="s">
        <v>61</v>
      </c>
      <c r="E75" s="1">
        <v>771401205</v>
      </c>
      <c r="F75" s="1" t="s">
        <v>62</v>
      </c>
      <c r="G75" s="1" t="s">
        <v>19</v>
      </c>
      <c r="H75" s="1">
        <v>5</v>
      </c>
      <c r="I75" s="1">
        <v>7</v>
      </c>
      <c r="J75" s="1">
        <v>8</v>
      </c>
      <c r="K75" s="1" t="s">
        <v>21</v>
      </c>
      <c r="L75" s="1" t="s">
        <v>20</v>
      </c>
      <c r="M75" s="1" t="s">
        <v>707</v>
      </c>
      <c r="N75" s="1" t="s">
        <v>708</v>
      </c>
      <c r="O75" s="1" t="s">
        <v>709</v>
      </c>
      <c r="P75" s="1">
        <v>2</v>
      </c>
      <c r="Q75" s="1">
        <v>7</v>
      </c>
      <c r="R75" s="1">
        <v>14</v>
      </c>
      <c r="S75" s="1">
        <v>14</v>
      </c>
    </row>
    <row r="76" spans="1:19" x14ac:dyDescent="0.25">
      <c r="A76" s="1" t="s">
        <v>15</v>
      </c>
      <c r="B76" s="1">
        <v>45759549</v>
      </c>
      <c r="C76" s="1" t="s">
        <v>714</v>
      </c>
      <c r="D76" s="1" t="s">
        <v>105</v>
      </c>
      <c r="E76" s="1">
        <v>542519500</v>
      </c>
      <c r="F76" s="1" t="s">
        <v>106</v>
      </c>
      <c r="G76" s="1" t="s">
        <v>19</v>
      </c>
      <c r="H76" s="1">
        <v>1</v>
      </c>
      <c r="I76" s="1">
        <v>2</v>
      </c>
      <c r="J76" s="1">
        <v>12</v>
      </c>
      <c r="K76" s="1" t="s">
        <v>21</v>
      </c>
      <c r="L76" s="1" t="s">
        <v>20</v>
      </c>
      <c r="M76" s="1" t="s">
        <v>715</v>
      </c>
      <c r="N76" s="1" t="s">
        <v>716</v>
      </c>
      <c r="O76" s="1" t="s">
        <v>717</v>
      </c>
      <c r="P76" s="1">
        <v>-2</v>
      </c>
      <c r="Q76" s="1">
        <v>-7</v>
      </c>
      <c r="R76" s="1">
        <v>14</v>
      </c>
      <c r="S76" s="1">
        <v>14</v>
      </c>
    </row>
    <row r="77" spans="1:19" x14ac:dyDescent="0.25">
      <c r="A77" s="1" t="s">
        <v>15</v>
      </c>
      <c r="B77" s="1">
        <v>28383</v>
      </c>
      <c r="C77" s="1" t="s">
        <v>733</v>
      </c>
      <c r="D77" s="1" t="s">
        <v>156</v>
      </c>
      <c r="E77" s="1">
        <v>166483932</v>
      </c>
      <c r="F77" s="1" t="s">
        <v>157</v>
      </c>
      <c r="G77" s="1" t="s">
        <v>19</v>
      </c>
      <c r="H77" s="1">
        <v>5</v>
      </c>
      <c r="I77" s="1">
        <v>7</v>
      </c>
      <c r="J77" s="1">
        <v>8</v>
      </c>
      <c r="K77" s="1" t="s">
        <v>21</v>
      </c>
      <c r="L77" s="1" t="s">
        <v>20</v>
      </c>
      <c r="M77" s="1" t="s">
        <v>734</v>
      </c>
      <c r="N77" s="1" t="s">
        <v>735</v>
      </c>
      <c r="O77" s="1" t="s">
        <v>736</v>
      </c>
      <c r="P77" s="1">
        <v>2</v>
      </c>
      <c r="Q77" s="1">
        <v>7</v>
      </c>
      <c r="R77" s="1">
        <v>14</v>
      </c>
      <c r="S77" s="1">
        <v>14</v>
      </c>
    </row>
    <row r="78" spans="1:19" x14ac:dyDescent="0.25">
      <c r="A78" s="1" t="s">
        <v>15</v>
      </c>
      <c r="B78" s="1">
        <v>13821042</v>
      </c>
      <c r="C78" s="1" t="s">
        <v>737</v>
      </c>
      <c r="D78" s="1" t="s">
        <v>146</v>
      </c>
      <c r="E78" s="1">
        <v>827502283</v>
      </c>
      <c r="F78" s="1" t="s">
        <v>147</v>
      </c>
      <c r="G78" s="1" t="s">
        <v>19</v>
      </c>
      <c r="H78" s="1">
        <v>5</v>
      </c>
      <c r="I78" s="1">
        <v>6</v>
      </c>
      <c r="J78" s="1">
        <v>6</v>
      </c>
      <c r="K78" s="1" t="s">
        <v>21</v>
      </c>
      <c r="L78" s="1" t="s">
        <v>20</v>
      </c>
      <c r="M78" s="1" t="s">
        <v>738</v>
      </c>
      <c r="N78" s="1" t="s">
        <v>739</v>
      </c>
      <c r="O78" s="1" t="s">
        <v>740</v>
      </c>
      <c r="P78" s="1">
        <v>2</v>
      </c>
      <c r="Q78" s="1">
        <v>7</v>
      </c>
      <c r="R78" s="1">
        <v>14</v>
      </c>
      <c r="S78" s="1">
        <v>14</v>
      </c>
    </row>
    <row r="79" spans="1:19" x14ac:dyDescent="0.25">
      <c r="A79" s="1" t="s">
        <v>15</v>
      </c>
      <c r="B79" s="1">
        <v>22528944</v>
      </c>
      <c r="C79" s="1" t="s">
        <v>745</v>
      </c>
      <c r="D79" s="1" t="s">
        <v>603</v>
      </c>
      <c r="E79" s="1">
        <v>731025324</v>
      </c>
      <c r="F79" s="1" t="s">
        <v>604</v>
      </c>
      <c r="G79" s="1" t="s">
        <v>19</v>
      </c>
      <c r="H79" s="1">
        <v>5</v>
      </c>
      <c r="I79" s="1">
        <v>8</v>
      </c>
      <c r="J79" s="1">
        <v>10</v>
      </c>
      <c r="K79" s="1" t="s">
        <v>21</v>
      </c>
      <c r="L79" s="1" t="s">
        <v>20</v>
      </c>
      <c r="M79" s="1" t="s">
        <v>746</v>
      </c>
      <c r="N79" s="1" t="s">
        <v>747</v>
      </c>
      <c r="O79" s="1" t="s">
        <v>748</v>
      </c>
      <c r="P79" s="1">
        <v>2</v>
      </c>
      <c r="Q79" s="1">
        <v>7</v>
      </c>
      <c r="R79" s="1">
        <v>14</v>
      </c>
      <c r="S79" s="1">
        <v>14</v>
      </c>
    </row>
    <row r="80" spans="1:19" x14ac:dyDescent="0.25">
      <c r="A80" s="1" t="s">
        <v>15</v>
      </c>
      <c r="B80" s="1">
        <v>11919183</v>
      </c>
      <c r="C80" s="1" t="s">
        <v>749</v>
      </c>
      <c r="D80" s="1" t="s">
        <v>249</v>
      </c>
      <c r="E80" s="1">
        <v>109226352</v>
      </c>
      <c r="F80" s="1" t="s">
        <v>250</v>
      </c>
      <c r="G80" s="1" t="s">
        <v>19</v>
      </c>
      <c r="H80" s="1">
        <v>1</v>
      </c>
      <c r="I80" s="1">
        <v>9</v>
      </c>
      <c r="J80" s="1">
        <v>12</v>
      </c>
      <c r="K80" s="1" t="s">
        <v>21</v>
      </c>
      <c r="L80" s="1" t="s">
        <v>20</v>
      </c>
      <c r="M80" s="1" t="s">
        <v>750</v>
      </c>
      <c r="N80" s="1" t="s">
        <v>751</v>
      </c>
      <c r="O80" s="1" t="s">
        <v>670</v>
      </c>
      <c r="P80" s="1">
        <v>-2</v>
      </c>
      <c r="Q80" s="1">
        <v>7</v>
      </c>
      <c r="R80" s="1">
        <v>-14</v>
      </c>
      <c r="S80" s="1">
        <v>14</v>
      </c>
    </row>
    <row r="81" spans="1:19" x14ac:dyDescent="0.25">
      <c r="A81" s="1" t="s">
        <v>15</v>
      </c>
      <c r="B81" s="1">
        <v>36502475</v>
      </c>
      <c r="C81" s="1" t="s">
        <v>761</v>
      </c>
      <c r="D81" s="1" t="s">
        <v>388</v>
      </c>
      <c r="E81" s="1">
        <v>809249591</v>
      </c>
      <c r="F81" s="1" t="s">
        <v>389</v>
      </c>
      <c r="G81" s="1" t="s">
        <v>19</v>
      </c>
      <c r="H81" s="1">
        <v>5</v>
      </c>
      <c r="I81" s="1">
        <v>6</v>
      </c>
      <c r="J81" s="1">
        <v>6</v>
      </c>
      <c r="K81" s="1" t="s">
        <v>21</v>
      </c>
      <c r="L81" s="1" t="s">
        <v>20</v>
      </c>
      <c r="M81" s="1" t="s">
        <v>762</v>
      </c>
      <c r="N81" s="1" t="s">
        <v>763</v>
      </c>
      <c r="O81" s="1" t="s">
        <v>764</v>
      </c>
      <c r="P81" s="1">
        <v>2</v>
      </c>
      <c r="Q81" s="1">
        <v>7</v>
      </c>
      <c r="R81" s="1">
        <v>14</v>
      </c>
      <c r="S81" s="1">
        <v>14</v>
      </c>
    </row>
    <row r="82" spans="1:19" x14ac:dyDescent="0.25">
      <c r="A82" s="1" t="s">
        <v>15</v>
      </c>
      <c r="B82" s="1">
        <v>38971339</v>
      </c>
      <c r="C82" s="1" t="s">
        <v>765</v>
      </c>
      <c r="D82" s="1" t="s">
        <v>305</v>
      </c>
      <c r="E82" s="1">
        <v>801135043</v>
      </c>
      <c r="F82" s="1" t="s">
        <v>306</v>
      </c>
      <c r="G82" s="1" t="s">
        <v>19</v>
      </c>
      <c r="H82" s="1">
        <v>5</v>
      </c>
      <c r="I82" s="1">
        <v>7</v>
      </c>
      <c r="J82" s="1">
        <v>8</v>
      </c>
      <c r="K82" s="1" t="s">
        <v>21</v>
      </c>
      <c r="L82" s="1" t="s">
        <v>20</v>
      </c>
      <c r="M82" s="1" t="s">
        <v>766</v>
      </c>
      <c r="N82" s="1" t="s">
        <v>767</v>
      </c>
      <c r="O82" s="1" t="s">
        <v>768</v>
      </c>
      <c r="P82" s="1">
        <v>2</v>
      </c>
      <c r="Q82" s="1">
        <v>7</v>
      </c>
      <c r="R82" s="1">
        <v>14</v>
      </c>
      <c r="S82" s="1">
        <v>14</v>
      </c>
    </row>
    <row r="83" spans="1:19" x14ac:dyDescent="0.25">
      <c r="A83" s="1" t="s">
        <v>15</v>
      </c>
      <c r="B83" s="1">
        <v>45001139</v>
      </c>
      <c r="C83" s="1" t="s">
        <v>801</v>
      </c>
      <c r="D83" s="1" t="s">
        <v>162</v>
      </c>
      <c r="E83" s="1">
        <v>690479711</v>
      </c>
      <c r="F83" s="1" t="s">
        <v>163</v>
      </c>
      <c r="G83" s="1" t="s">
        <v>19</v>
      </c>
      <c r="H83" s="1">
        <v>5</v>
      </c>
      <c r="I83" s="1">
        <v>7</v>
      </c>
      <c r="J83" s="1">
        <v>8</v>
      </c>
      <c r="K83" s="1" t="s">
        <v>21</v>
      </c>
      <c r="L83" s="1" t="s">
        <v>20</v>
      </c>
      <c r="M83" s="1" t="s">
        <v>802</v>
      </c>
      <c r="N83" s="1" t="s">
        <v>803</v>
      </c>
      <c r="O83" s="1" t="s">
        <v>804</v>
      </c>
      <c r="P83" s="1">
        <v>2</v>
      </c>
      <c r="Q83" s="1">
        <v>7</v>
      </c>
      <c r="R83" s="1">
        <v>14</v>
      </c>
      <c r="S83" s="1">
        <v>14</v>
      </c>
    </row>
    <row r="84" spans="1:19" x14ac:dyDescent="0.25">
      <c r="A84" s="1" t="s">
        <v>15</v>
      </c>
      <c r="B84" s="1">
        <v>50660613</v>
      </c>
      <c r="C84" s="1" t="s">
        <v>805</v>
      </c>
      <c r="D84" s="1" t="s">
        <v>162</v>
      </c>
      <c r="E84" s="1">
        <v>690479711</v>
      </c>
      <c r="F84" s="1" t="s">
        <v>163</v>
      </c>
      <c r="G84" s="1" t="s">
        <v>19</v>
      </c>
      <c r="H84" s="1">
        <v>5</v>
      </c>
      <c r="I84" s="1">
        <v>11</v>
      </c>
      <c r="J84" s="1">
        <v>16</v>
      </c>
      <c r="K84" s="1" t="s">
        <v>21</v>
      </c>
      <c r="L84" s="1" t="s">
        <v>20</v>
      </c>
      <c r="M84" s="1" t="s">
        <v>806</v>
      </c>
      <c r="N84" s="1" t="s">
        <v>807</v>
      </c>
      <c r="O84" s="1" t="s">
        <v>808</v>
      </c>
      <c r="P84" s="1">
        <v>2</v>
      </c>
      <c r="Q84" s="1">
        <v>7</v>
      </c>
      <c r="R84" s="1">
        <v>14</v>
      </c>
      <c r="S84" s="1">
        <v>14</v>
      </c>
    </row>
    <row r="85" spans="1:19" x14ac:dyDescent="0.25">
      <c r="A85" s="1" t="s">
        <v>15</v>
      </c>
      <c r="B85" s="1">
        <v>20311335</v>
      </c>
      <c r="C85" s="1" t="s">
        <v>809</v>
      </c>
      <c r="D85" s="1" t="s">
        <v>196</v>
      </c>
      <c r="E85" s="1">
        <v>168181302</v>
      </c>
      <c r="F85" s="1" t="s">
        <v>197</v>
      </c>
      <c r="G85" s="1" t="s">
        <v>19</v>
      </c>
      <c r="H85" s="1">
        <v>4</v>
      </c>
      <c r="I85" s="1">
        <v>13</v>
      </c>
      <c r="J85" s="1">
        <v>14</v>
      </c>
      <c r="K85" s="1" t="s">
        <v>21</v>
      </c>
      <c r="L85" s="1" t="s">
        <v>20</v>
      </c>
      <c r="M85" s="1" t="s">
        <v>810</v>
      </c>
      <c r="N85" s="1" t="s">
        <v>811</v>
      </c>
      <c r="O85" s="1" t="s">
        <v>812</v>
      </c>
      <c r="P85" s="1">
        <v>1</v>
      </c>
      <c r="Q85" s="1">
        <v>13</v>
      </c>
      <c r="R85" s="1">
        <v>13</v>
      </c>
      <c r="S85" s="1">
        <v>13</v>
      </c>
    </row>
    <row r="86" spans="1:19" x14ac:dyDescent="0.25">
      <c r="A86" s="1" t="s">
        <v>15</v>
      </c>
      <c r="B86" s="1">
        <v>16461599</v>
      </c>
      <c r="C86" s="1" t="s">
        <v>824</v>
      </c>
      <c r="D86" s="1" t="s">
        <v>17</v>
      </c>
      <c r="E86" s="1">
        <v>692404913</v>
      </c>
      <c r="F86" s="1" t="s">
        <v>18</v>
      </c>
      <c r="G86" s="1" t="s">
        <v>19</v>
      </c>
      <c r="H86" s="1">
        <v>1</v>
      </c>
      <c r="I86" s="1">
        <v>6</v>
      </c>
      <c r="J86" s="1">
        <v>7</v>
      </c>
      <c r="K86" s="1" t="s">
        <v>21</v>
      </c>
      <c r="L86" s="1" t="s">
        <v>20</v>
      </c>
      <c r="M86" s="1" t="s">
        <v>825</v>
      </c>
      <c r="N86" s="1" t="s">
        <v>826</v>
      </c>
      <c r="O86" s="1" t="s">
        <v>827</v>
      </c>
      <c r="P86" s="1">
        <v>-2</v>
      </c>
      <c r="Q86" s="1">
        <v>6</v>
      </c>
      <c r="R86" s="1">
        <v>-12</v>
      </c>
      <c r="S86" s="1">
        <v>12</v>
      </c>
    </row>
    <row r="87" spans="1:19" x14ac:dyDescent="0.25">
      <c r="A87" s="1" t="s">
        <v>15</v>
      </c>
      <c r="B87" s="1">
        <v>29619363</v>
      </c>
      <c r="C87" s="1" t="s">
        <v>828</v>
      </c>
      <c r="D87" s="1" t="s">
        <v>196</v>
      </c>
      <c r="E87" s="1">
        <v>168181302</v>
      </c>
      <c r="F87" s="1" t="s">
        <v>197</v>
      </c>
      <c r="G87" s="1" t="s">
        <v>19</v>
      </c>
      <c r="H87" s="1">
        <v>5</v>
      </c>
      <c r="I87" s="1">
        <v>7</v>
      </c>
      <c r="J87" s="1">
        <v>9</v>
      </c>
      <c r="K87" s="1" t="s">
        <v>21</v>
      </c>
      <c r="L87" s="1" t="s">
        <v>20</v>
      </c>
      <c r="M87" s="1" t="s">
        <v>829</v>
      </c>
      <c r="N87" s="1" t="s">
        <v>830</v>
      </c>
      <c r="O87" s="1" t="s">
        <v>831</v>
      </c>
      <c r="P87" s="1">
        <v>2</v>
      </c>
      <c r="Q87" s="1">
        <v>6</v>
      </c>
      <c r="R87" s="1">
        <v>12</v>
      </c>
      <c r="S87" s="1">
        <v>12</v>
      </c>
    </row>
    <row r="88" spans="1:19" x14ac:dyDescent="0.25">
      <c r="A88" s="1" t="s">
        <v>15</v>
      </c>
      <c r="B88" s="1">
        <v>19553554</v>
      </c>
      <c r="C88" s="1" t="s">
        <v>844</v>
      </c>
      <c r="D88" s="1" t="s">
        <v>105</v>
      </c>
      <c r="E88" s="1">
        <v>542519500</v>
      </c>
      <c r="F88" s="1" t="s">
        <v>106</v>
      </c>
      <c r="G88" s="1" t="s">
        <v>19</v>
      </c>
      <c r="H88" s="1">
        <v>1</v>
      </c>
      <c r="I88" s="1">
        <v>7</v>
      </c>
      <c r="J88" s="1">
        <v>9</v>
      </c>
      <c r="K88" s="1" t="s">
        <v>21</v>
      </c>
      <c r="L88" s="1" t="s">
        <v>20</v>
      </c>
      <c r="M88" s="1" t="s">
        <v>845</v>
      </c>
      <c r="N88" s="1" t="s">
        <v>846</v>
      </c>
      <c r="O88" s="1" t="s">
        <v>847</v>
      </c>
      <c r="P88" s="1">
        <v>-2</v>
      </c>
      <c r="Q88" s="1">
        <v>6</v>
      </c>
      <c r="R88" s="1">
        <v>-12</v>
      </c>
      <c r="S88" s="1">
        <v>12</v>
      </c>
    </row>
    <row r="89" spans="1:19" x14ac:dyDescent="0.25">
      <c r="A89" s="1" t="s">
        <v>15</v>
      </c>
      <c r="B89" s="1">
        <v>21518656</v>
      </c>
      <c r="C89" s="1" t="s">
        <v>852</v>
      </c>
      <c r="D89" s="1" t="s">
        <v>249</v>
      </c>
      <c r="E89" s="1">
        <v>109226352</v>
      </c>
      <c r="F89" s="1" t="s">
        <v>250</v>
      </c>
      <c r="G89" s="1" t="s">
        <v>19</v>
      </c>
      <c r="H89" s="1">
        <v>5</v>
      </c>
      <c r="I89" s="1">
        <v>5</v>
      </c>
      <c r="J89" s="1">
        <v>5</v>
      </c>
      <c r="K89" s="1" t="s">
        <v>21</v>
      </c>
      <c r="L89" s="1" t="s">
        <v>20</v>
      </c>
      <c r="M89" s="1" t="s">
        <v>853</v>
      </c>
      <c r="N89" s="1" t="s">
        <v>854</v>
      </c>
      <c r="O89" s="1" t="s">
        <v>855</v>
      </c>
      <c r="P89" s="1">
        <v>2</v>
      </c>
      <c r="Q89" s="1">
        <v>6</v>
      </c>
      <c r="R89" s="1">
        <v>12</v>
      </c>
      <c r="S89" s="1">
        <v>12</v>
      </c>
    </row>
    <row r="90" spans="1:19" x14ac:dyDescent="0.25">
      <c r="A90" s="1" t="s">
        <v>15</v>
      </c>
      <c r="B90" s="1">
        <v>13828536</v>
      </c>
      <c r="C90" s="1" t="s">
        <v>868</v>
      </c>
      <c r="D90" s="1" t="s">
        <v>509</v>
      </c>
      <c r="E90" s="1">
        <v>618770050</v>
      </c>
      <c r="F90" s="1" t="s">
        <v>510</v>
      </c>
      <c r="G90" s="1" t="s">
        <v>19</v>
      </c>
      <c r="H90" s="1">
        <v>5</v>
      </c>
      <c r="I90" s="1">
        <v>11</v>
      </c>
      <c r="J90" s="1">
        <v>17</v>
      </c>
      <c r="K90" s="1" t="s">
        <v>21</v>
      </c>
      <c r="L90" s="1" t="s">
        <v>20</v>
      </c>
      <c r="M90" s="1" t="s">
        <v>869</v>
      </c>
      <c r="N90" s="1" t="s">
        <v>870</v>
      </c>
      <c r="O90" s="1" t="s">
        <v>871</v>
      </c>
      <c r="P90" s="1">
        <v>2</v>
      </c>
      <c r="Q90" s="1">
        <v>6</v>
      </c>
      <c r="R90" s="1">
        <v>12</v>
      </c>
      <c r="S90" s="1">
        <v>12</v>
      </c>
    </row>
    <row r="91" spans="1:19" x14ac:dyDescent="0.25">
      <c r="A91" s="1" t="s">
        <v>15</v>
      </c>
      <c r="B91" s="1">
        <v>14540543</v>
      </c>
      <c r="C91" s="1" t="s">
        <v>872</v>
      </c>
      <c r="D91" s="1" t="s">
        <v>162</v>
      </c>
      <c r="E91" s="1">
        <v>690479711</v>
      </c>
      <c r="F91" s="1" t="s">
        <v>163</v>
      </c>
      <c r="G91" s="1" t="s">
        <v>19</v>
      </c>
      <c r="H91" s="1">
        <v>1</v>
      </c>
      <c r="I91" s="1">
        <v>6</v>
      </c>
      <c r="J91" s="1">
        <v>7</v>
      </c>
      <c r="K91" s="1" t="s">
        <v>21</v>
      </c>
      <c r="L91" s="1" t="s">
        <v>20</v>
      </c>
      <c r="M91" s="1" t="s">
        <v>873</v>
      </c>
      <c r="N91" s="1" t="s">
        <v>874</v>
      </c>
      <c r="O91" s="1" t="s">
        <v>875</v>
      </c>
      <c r="P91" s="1">
        <v>-2</v>
      </c>
      <c r="Q91" s="1">
        <v>6</v>
      </c>
      <c r="R91" s="1">
        <v>-12</v>
      </c>
      <c r="S91" s="1">
        <v>12</v>
      </c>
    </row>
    <row r="92" spans="1:19" x14ac:dyDescent="0.25">
      <c r="A92" s="1" t="s">
        <v>15</v>
      </c>
      <c r="B92" s="1">
        <v>37112959</v>
      </c>
      <c r="C92" s="1" t="s">
        <v>876</v>
      </c>
      <c r="D92" s="1" t="s">
        <v>43</v>
      </c>
      <c r="E92" s="1">
        <v>295520151</v>
      </c>
      <c r="F92" s="1" t="s">
        <v>44</v>
      </c>
      <c r="G92" s="1" t="s">
        <v>19</v>
      </c>
      <c r="H92" s="1">
        <v>5</v>
      </c>
      <c r="I92" s="1">
        <v>8</v>
      </c>
      <c r="J92" s="1">
        <v>11</v>
      </c>
      <c r="K92" s="1" t="s">
        <v>21</v>
      </c>
      <c r="L92" s="1" t="s">
        <v>20</v>
      </c>
      <c r="M92" s="1" t="s">
        <v>877</v>
      </c>
      <c r="N92" s="1" t="s">
        <v>878</v>
      </c>
      <c r="O92" s="1" t="s">
        <v>879</v>
      </c>
      <c r="P92" s="1">
        <v>2</v>
      </c>
      <c r="Q92" s="1">
        <v>6</v>
      </c>
      <c r="R92" s="1">
        <v>12</v>
      </c>
      <c r="S92" s="1">
        <v>12</v>
      </c>
    </row>
    <row r="93" spans="1:19" x14ac:dyDescent="0.25">
      <c r="A93" s="1" t="s">
        <v>15</v>
      </c>
      <c r="B93" s="1">
        <v>34549996</v>
      </c>
      <c r="C93" s="1" t="s">
        <v>888</v>
      </c>
      <c r="D93" s="1" t="s">
        <v>81</v>
      </c>
      <c r="E93" s="1">
        <v>305608994</v>
      </c>
      <c r="F93" s="1" t="s">
        <v>82</v>
      </c>
      <c r="G93" s="1" t="s">
        <v>19</v>
      </c>
      <c r="H93" s="1">
        <v>5</v>
      </c>
      <c r="I93" s="1">
        <v>6</v>
      </c>
      <c r="J93" s="1">
        <v>7</v>
      </c>
      <c r="K93" s="1" t="s">
        <v>21</v>
      </c>
      <c r="L93" s="1" t="s">
        <v>20</v>
      </c>
      <c r="M93" s="1" t="s">
        <v>889</v>
      </c>
      <c r="N93" s="1" t="s">
        <v>890</v>
      </c>
      <c r="O93" s="1" t="s">
        <v>891</v>
      </c>
      <c r="P93" s="1">
        <v>2</v>
      </c>
      <c r="Q93" s="1">
        <v>6</v>
      </c>
      <c r="R93" s="1">
        <v>12</v>
      </c>
      <c r="S93" s="1">
        <v>12</v>
      </c>
    </row>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N</vt:lpstr>
      <vt:lps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王云鹏</dc:creator>
  <cp:lastModifiedBy>王云鹏</cp:lastModifiedBy>
  <dcterms:created xsi:type="dcterms:W3CDTF">2020-03-06T00:16:00Z</dcterms:created>
  <dcterms:modified xsi:type="dcterms:W3CDTF">2020-03-08T11:30:35Z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