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rkCoder\Desktop\"/>
    </mc:Choice>
  </mc:AlternateContent>
  <xr:revisionPtr revIDLastSave="0" documentId="13_ncr:1_{E873E526-030B-4F14-896B-F0523B4EF1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ISTEMAS TELEINFORMÁT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ke5ND+uTTnOfiso+S0T/vF5I0auAfp6TZesjCiqPg8c="/>
    </ext>
  </extLst>
</workbook>
</file>

<file path=xl/calcChain.xml><?xml version="1.0" encoding="utf-8"?>
<calcChain xmlns="http://schemas.openxmlformats.org/spreadsheetml/2006/main">
  <c r="L66" i="1" l="1"/>
  <c r="L62" i="1"/>
  <c r="L58" i="1"/>
  <c r="L54" i="1"/>
  <c r="L50" i="1"/>
  <c r="L46" i="1"/>
  <c r="L42" i="1"/>
  <c r="L41" i="1"/>
  <c r="L37" i="1"/>
  <c r="L33" i="1"/>
  <c r="L20" i="1"/>
</calcChain>
</file>

<file path=xl/sharedStrings.xml><?xml version="1.0" encoding="utf-8"?>
<sst xmlns="http://schemas.openxmlformats.org/spreadsheetml/2006/main" count="367" uniqueCount="163">
  <si>
    <t>1. REGIONAL:</t>
  </si>
  <si>
    <t>MUNICIPIO:</t>
  </si>
  <si>
    <t>2. CENTRO DE FORMACIÓN:</t>
  </si>
  <si>
    <t>CÓDIGO DEL CENTRO:</t>
  </si>
  <si>
    <t>3. PROGRAMA SENA A ARTICULAR:</t>
  </si>
  <si>
    <t xml:space="preserve">INTEGRACION DE CONTENIDOS DIGITALES </t>
  </si>
  <si>
    <t>CÓDIGO DEL PROGRAMA:</t>
  </si>
  <si>
    <t xml:space="preserve">4. SECRETARÍA DE EDUCACIÓN : </t>
  </si>
  <si>
    <t>5. NOMBRE INSTITUCIÓN EDUCATIVA:</t>
  </si>
  <si>
    <t>CODIGO DANE:</t>
  </si>
  <si>
    <t>6. DIRECCIÓN:</t>
  </si>
  <si>
    <t>TELEFONO:</t>
  </si>
  <si>
    <t>7. ZONA UBICACIÓN</t>
  </si>
  <si>
    <t>RURAL</t>
  </si>
  <si>
    <t>8. SECTOR</t>
  </si>
  <si>
    <t>OFICIAL</t>
  </si>
  <si>
    <t>9. CARACTER DE LA EDUCACIÓN</t>
  </si>
  <si>
    <t>TÉCNICA:</t>
  </si>
  <si>
    <t xml:space="preserve">RESOLUCIÓN  </t>
  </si>
  <si>
    <t>FECHA</t>
  </si>
  <si>
    <t>URBANO</t>
  </si>
  <si>
    <t>NO OFICIAL</t>
  </si>
  <si>
    <t>ACADÉMICA:</t>
  </si>
  <si>
    <t xml:space="preserve">RESOLUCIÓN </t>
  </si>
  <si>
    <t xml:space="preserve">FECHA DE CONCERTACIÓN: </t>
  </si>
  <si>
    <t>INTEGRANTES DEL EQUIPO QUE REALIZA LA ARTICULACIÓN DEL CURRÍCULO:</t>
  </si>
  <si>
    <t>PROGRAMA DE FORMACIÓN</t>
  </si>
  <si>
    <t>PLAN INSTITUCIÓN EDUCATIVA</t>
  </si>
  <si>
    <t>PLAN SENA</t>
  </si>
  <si>
    <t>TOTAL</t>
  </si>
  <si>
    <t>Competencia</t>
  </si>
  <si>
    <t>Resultados de aprendizaje</t>
  </si>
  <si>
    <t>¿Está en el Currículo de la IE?</t>
  </si>
  <si>
    <t>Grado</t>
  </si>
  <si>
    <t>Área</t>
  </si>
  <si>
    <t>Asignatura</t>
  </si>
  <si>
    <t>Docente Responsable EN GRADOS 10- 11</t>
  </si>
  <si>
    <r>
      <rPr>
        <b/>
        <sz val="11"/>
        <color theme="1"/>
        <rFont val="Calibri"/>
      </rPr>
      <t>Horas - resultado de aprendizaje IE</t>
    </r>
    <r>
      <rPr>
        <b/>
        <sz val="11"/>
        <color theme="1"/>
        <rFont val="Calibri"/>
      </rPr>
      <t xml:space="preserve"> </t>
    </r>
  </si>
  <si>
    <t>Instructor Responsable</t>
  </si>
  <si>
    <r>
      <rPr>
        <b/>
        <sz val="11"/>
        <color theme="1"/>
        <rFont val="Calibri"/>
      </rPr>
      <t>Horas - resultado de aprendizaje SENA</t>
    </r>
    <r>
      <rPr>
        <b/>
        <sz val="11"/>
        <color theme="1"/>
        <rFont val="Calibri"/>
      </rPr>
      <t xml:space="preserve"> </t>
    </r>
  </si>
  <si>
    <t>HORAS POR COMPETENCIA</t>
  </si>
  <si>
    <t>SI</t>
  </si>
  <si>
    <t>NO</t>
  </si>
  <si>
    <t xml:space="preserve">240201530  - RESULTADO DE APRENDIZAJE DE LA INDUCCIÓN. 
</t>
  </si>
  <si>
    <t>IDENTIFICAR LA DINÁMICA ORGANIZACIONAL DEL SENA Y EL ROL DE LA FORMACIÓN PROFESIONAL INTEGRAL DE ACUERDO CON SU PROYECTO DE VIDA Y EL DESARROLLO PROFESIONAL.</t>
  </si>
  <si>
    <t>X</t>
  </si>
  <si>
    <t>10°</t>
  </si>
  <si>
    <t>220501102 - INTEGRAR LOS COMPONENTES GRÁFICOS Y AUDIOVISUALES ESTABLECIDOS EN LA ESTRATEGIA DIGITAL</t>
  </si>
  <si>
    <t>ELABORAR EL STORYBOARD TENIENDO EN CUENTA LAS CARACTERÍSTICAS DEL GUION DE LA ESTRATEGIA DIGITAL.</t>
  </si>
  <si>
    <t>10° - 11°</t>
  </si>
  <si>
    <t>EDITAR LOS ELEMENTOS GRÁFICOS Y AUDIOVISUALES DE ACUERDO CON LAS CARACTERÍSTICAS TÉCNICAS DEL MEDIO DE DIFUSIÓN.</t>
  </si>
  <si>
    <t>CONSTRUIR LA INTERFAZ GRÁFICA DEL PROYECTO SIGUIENDO LAS PAUTAS ESTABLECIDAS EN EL STORYBOARD Y EL GUIÓN DE LA ESTRATEGIA DIGITAL.</t>
  </si>
  <si>
    <t>250201026 - ELABORAR LAS ANIMACIONES PARA LA ESTRATEGIA DIGITAL.</t>
  </si>
  <si>
    <t>COMPONER EL REFINE DE LOS MOVIMIENTOS DE ACUERDO CON LOS PRINCIPIOS DE ANIMACIÓN</t>
  </si>
  <si>
    <t>CREAR LA SECUENCIA DE LA ANIMACIÓN DE ACUERDO CON EL STORYBOARD DE LA ESTRATEGIA DIGITAL.</t>
  </si>
  <si>
    <t>INTEGRAR EL BLOCKING CON BASE EN LOS LINEAMIENTOS DE LA SECUENCIA DE LA ESTRATEGIA DIGITAL.</t>
  </si>
  <si>
    <t>VERIFICAR LA ESTRATEGIA DIGITAL DE ACUERDO CON EL GUION.</t>
  </si>
  <si>
    <t xml:space="preserve">220601501 - APLICACIÓN DE PRÁCTICAS DE PROTECCIÓN AMBIENTAL, SEGURIDAD Y SALUD EN EL TRABAJO DE ACUERDO CON LAS POLÍTICAS ORGANIZACIONALES Y LA NORMATIVIDAD VIGENTE </t>
  </si>
  <si>
    <t xml:space="preserve">1. VERIFICAR LAS CONDICIONES AMBIENTALES Y DE SST ACORDE CON LOS LINEAMIENTOS ESTABLECIDOS PARA EL ÁREA DE DESEMPEÑO LABORAL. </t>
  </si>
  <si>
    <t>Ciencias Naturales</t>
  </si>
  <si>
    <t>Física</t>
  </si>
  <si>
    <t xml:space="preserve">2. REPORTAR LAS CONDICIONES Y ACTOS QUE AFECTEN LA PROTECCIÓN DEL MEDIO AMBIENTE Y LA SST, DE ACUERDO CON LOS LINEAMIENTOS ESTABLECIDOS EN EL CONTEXTO ORGANIZACIONAL Y SOCIAL. </t>
  </si>
  <si>
    <t xml:space="preserve">3. EFECTUAR LAS ACCIONES PARA LA PREVENCIÓN Y CONTROL DE LA PROBLEMÁTICA AMBIENTAL Y DE SST, TENIENDO EN CUENTA LOS PROCEDIMIENTOS ESTABLECIDOS POR LA ORGANIZACIÓN. </t>
  </si>
  <si>
    <t xml:space="preserve">4. INTERPRETAR LOS PROBLEMAS AMBIENTALES Y DE SST TENIENDO EN CUENTA LOS PLANES Y PROGRAMAS ESTABLECIDOS POR LA ORGANIZACIÓN Y EL ENTORNO SOCIAL. </t>
  </si>
  <si>
    <t xml:space="preserve">240201533  - FOMENTAR CULTURA EMPRENDEDORA SEGÚN HABILIDADES Y COMPETENCIAS PERSONALES </t>
  </si>
  <si>
    <t xml:space="preserve">01. ESTABLECER CARACTERÍSTICAS Y COMPETENCIAS EMPRENDEDORAS PERSONALES DE ACUERDO CON SUS POTENCIALIDADES, OBJETIVOS Y EL ENTORNO. </t>
  </si>
  <si>
    <t>Administración</t>
  </si>
  <si>
    <t>Contabilidad</t>
  </si>
  <si>
    <t xml:space="preserve">02. APROPIAR EL PROCESO DE TOMA DE DECISIONES PERSONALES EN SU COTIDIANIDAD, SEGÚN EL COMPORTAMIENTO EMPRENDEDOR </t>
  </si>
  <si>
    <t xml:space="preserve">03. EMPLEAR CAPACIDAD CREATIVA E INNOVADORA SEGÚN ESTRATEGIA EMPRENDEDORA. </t>
  </si>
  <si>
    <t xml:space="preserve">04. RELACIONAR LA IMPORTANCIA DE LA NEGOCIACIÓN CON EL EMPRENDIMIENTO SEGÚN LAS NECESIDADES Y ELEMENTOS DE LA NEGOCIACIÓN. </t>
  </si>
  <si>
    <t>210201501  - EJERCER DERECHOS FUNDAMENTALES DEL TRABAJO EN EL MARCO DE LA CONSTITUCIÓN POLÍTICA Y LOS CONVENIOS INTERNACIONALES.</t>
  </si>
  <si>
    <t>1. RECONOCER EL TRABAJO COMO FACTOR DE MOVILIDAD SOCIAL Y TRANSFORMACIÓN VITAL CON REFERENCIA A LA FENOMENOLOGÍA Y A LOS DERECHOS FUNDAMENTALES EN EL TRABAJO.</t>
  </si>
  <si>
    <t>Ciencias Sociales</t>
  </si>
  <si>
    <t>Etica y Valores</t>
  </si>
  <si>
    <t>2.VALORAR LA IMPORTANCIA DE LA CIUDADANÍA LABORAL CON BASE EN EL ESTUDIO DE LOS DERECHOS HUMANOS Y FUNDAMENTALES EN EL  TRABAJO.</t>
  </si>
  <si>
    <t>3. PRACTICAR LOS DERECHOS FUNDAMENTALES DEL TRABAJO DE ACUERDO CON LA CONSTITUCIÓN POLÍTICA Y LOS CONVENIOS INTERNACIONALES</t>
  </si>
  <si>
    <t>4.PARTICIPAR EN ACCIONES SOLIDARIAS ORIENTADAS AL EJERCICIO DE LOS DERECHOS HUMANOS, DE LOS PUEBLOS Y DE LA NATURALEZA. .</t>
  </si>
  <si>
    <t>999999999 - RESULTADOS DE APRENDIZAJE ETAPA PRACTICA.</t>
  </si>
  <si>
    <t>APLICAR EN LA RESOLUCIÓN DE PROBLEMAS REALES DEL SECTOR PRODUCTIVO, LOS CONOCIMIENTOS, HABILIDADES Y DESTREZAS PERTINENTES A LAS COMPETENCIAS DEL PROGRAMA DE FORMACIÓN ASUMIENDO ESTRATEGIAS Y METODOLOGÍAS DE AUTOGESTIÓN.</t>
  </si>
  <si>
    <t>UTILIZAR HERRAMIENTAS INFORMÁTICAS DE ACUERDO CON LAS NECESIDADES DE MANEJO DE INFORMACIÓN.</t>
  </si>
  <si>
    <t>1. SELECCIONAR HERRAMIENTAS DE TECNOLOGÍAS DE LA INFORMACIÓN Y LA COMUNICACIÓN (TIC), DE ACUERDO CON LAS NECESIDADES IDENTIFICADAS.</t>
  </si>
  <si>
    <t xml:space="preserve">Tecnología e informática </t>
  </si>
  <si>
    <t xml:space="preserve">Informática </t>
  </si>
  <si>
    <t xml:space="preserve"> </t>
  </si>
  <si>
    <t>2. USAR HERRAMIENTAS TIC, DE ACUERDO CON LOS REQUERIMIENTOS, MANUALES DE FUNCIONAMIENTO, PROCEDIMIENTOS Y ESTÁNDARES.</t>
  </si>
  <si>
    <t xml:space="preserve">3. VERIFICAR LOS RESULTADOS OBTENIDOS, DE ACUERDO CON LOS REQUERIMIENTOS. </t>
  </si>
  <si>
    <t xml:space="preserve">4. IMPLEMENTAR BUENAS PRÁCTICAS DE USO, DE ACUERDO CON LA TECNOLOGÍA EMPLEADA. </t>
  </si>
  <si>
    <t xml:space="preserve"> 240201524  - DESARROLLAR PROCESOS DE COMUNICACIÓN EFICACES Y EFECTIVOS, TENIENDO EN
CUENTA SITUACIONES DE ORDEN SOCIAL, PERSONAL Y PRODUCTIVO.</t>
  </si>
  <si>
    <t xml:space="preserve">1. INTERPRETAR EL SENTIDO DE LA COMUNICACIÓN COMO MEDIO DE EXPRESIÓN SOCIAL, CULTURAL, LABORAL Y ARTÍSTICA. </t>
  </si>
  <si>
    <t xml:space="preserve">Humanidades </t>
  </si>
  <si>
    <t>Español</t>
  </si>
  <si>
    <t xml:space="preserve">2. VALIDAR LA IMPORTANCIA DE LOS PROCESOS COMUNICATIVOS TENIENDO EN CUENTA CRITERIOS DE LÓGICA Y RACIONALIDAD </t>
  </si>
  <si>
    <t xml:space="preserve">3. DECODIFICAR MENSAJES COMUNICATIVOS EN SITUACIONES DE LA VIDA SOCIAL Y LABORAL, TENIENDO EN CUENTA EL CONTEXTO DE LA COMUNICACIÓN. </t>
  </si>
  <si>
    <t xml:space="preserve">4. APLICAR ACCIONES DE MEJORAMIENTO EN EL DESARROLLO DE PROCESOS COMUNICATIVOS SEGÚN REQUERIMIENTOS DEL CONTEXTO. </t>
  </si>
  <si>
    <t xml:space="preserve">240201526  - ENRIQUE LOW MURTRA-INTERACTUAR EN EL CONTEXTO PRODUCTIVO Y SOCIAL DE ACUERDO CON PRINCIPIOS ÉTICOS PARA LA CONSTRUCCIÓN DE UNA CULTURA DE PAZ. </t>
  </si>
  <si>
    <t xml:space="preserve">1. PROMOVER MI DIGNIDAD Y LA DEL OTRO A PARTIR DE LOS PRINCIPIOS Y VALORES ÉTICOS COMO APORTE EN LA INSTAURACIÓN DE UNA CULTURA DE PAZ. </t>
  </si>
  <si>
    <t>Educación Ética Y Valores</t>
  </si>
  <si>
    <t xml:space="preserve">Ética </t>
  </si>
  <si>
    <t>2. ESTABLECER RELACIONES DE CRECIMIENTO PERSONAL Y COMUNITARIO A PARTIR DEL BIEN COMÚN COMO APORTE PARA EL DESARROLLO SOCIAL.</t>
  </si>
  <si>
    <t xml:space="preserve">3. PROMOVER EL USO RACIONAL DE LOS RECURSOS NATURALES A PARTIR DE CRITERIOS DE SOSTENIBILIDAD Y SUSTENTABILIDAD ÉTICA Y NORMATIVA VIGENTE. </t>
  </si>
  <si>
    <t>4. CONTRIBUIR CON EL FORTALECIMIENTO DE LA CULTURA DE PAZ A PARTIR DE LA DIGNIDAD HUMANA Y LAS ESTRATEGIAS PARA LA TRANSFORMACIÓN DE CONFLICTOS.</t>
  </si>
  <si>
    <t xml:space="preserve"> 230101507  - GENERAR HÁBITOS SALUDABLES DE VIDA MEDIANTE LA APLICACIÓN DE PROGRAMAS DE
ACTIVIDAD FÍSICA EN LOS CONTEXTOS PRODUCTIVOS Y SOCIALES.</t>
  </si>
  <si>
    <t>1. DESARROLLAR HABILIDADES PSICOMOTRICES EN EL CONTEXTO PRODUCTIVO Y SOCIAL.</t>
  </si>
  <si>
    <t xml:space="preserve">Cultura Física, recreación y deportes  </t>
  </si>
  <si>
    <t>Educación Física</t>
  </si>
  <si>
    <t xml:space="preserve">2. PRACTICAR HÁBITOS SALUDABLES MEDIANTE LA APLICACIÓN DE FUNDAMENTOS DE NUTRICIÓN E HIGIENE. </t>
  </si>
  <si>
    <t>3. EJECUTAR ACTIVIDADES DE ACONDICIONAMIENTO FÍSICO ORIENTADAS HACIA EL MEJORAMIENTO DE LA CONDICIÓN FÍSICA EN LOS CONTEXTOS PRODUCTIVO Y SOCIAL.</t>
  </si>
  <si>
    <t xml:space="preserve">4. IMPLEMENTAR UN PLAN DE ERGONOMÍA Y PAUSAS ACTIVAS SEGÚN LAS CARACTERÍSTICAS DE LA FUNCIÓN PRODUCTIVA. </t>
  </si>
  <si>
    <t>240201528: RAZONAMIENTO CUANTITATIVO FRENTE A SITUACIONES SUSCEPTIBLES DE SER
ABORDADAS DE MANERA MATEMÁTICA EN CONTEXTOS LABORALES, SOCIALES Y PERSONALES</t>
  </si>
  <si>
    <t>RAP 1: Identificar modelos matemáticos de acuerdo con los requerimientos del problema planteado en contextos sociales y productivo.</t>
  </si>
  <si>
    <t>Matemáticas Y Ciencias Naturales</t>
  </si>
  <si>
    <t>RAP 2: Resolver problemas matemáticos a partir de situaciones generadas en el contexto social y Productivo</t>
  </si>
  <si>
    <t>RAP 3: plantear problemas matemáticos a partir de situaciones generadas en el contexto social y Productivo.</t>
  </si>
  <si>
    <t>RAP 4: Proponer acciones de mejora frente a los resultados de los procedimientos matemáticos de Acuerdo con el problema planteado.</t>
  </si>
  <si>
    <t>220201501: FÍSICA</t>
  </si>
  <si>
    <t>IDENTIFICAR LOS PRINCIPIOS Y LEYES DE LA FÍSICA EN LA SOLUCIÓN DE PROBLEMAS DE ACUERDO AL
CONTEXTO PRODUCTIVO.</t>
  </si>
  <si>
    <t>SOLUCIONAR PROBLEMAS ASOCIADOS CON EL SECTOR PRODUCTIVO CON BASE EN LOS PRINCIPIOS Y LEYES
DE LA FÍSICA.</t>
  </si>
  <si>
    <t>VERIFICAR LAS TRANSFORMACIONES FÍSICAS DE LA MATERIA UTILIZANDO HERRAMIENTAS TECNOLÓGICAS.</t>
  </si>
  <si>
    <t>PROPONER ACCIONES DE MEJORA EN LOS PROCESOS PRODUCTIVOS DE ACUERDO CON LOS PRINCIPIOS Y
LEYES FÍSICAS</t>
  </si>
  <si>
    <t>Matemáticas</t>
  </si>
  <si>
    <t>240202501 - INTERACTUAR EN LENGUA INGLESA DE FORMA ORAL Y ESCRITA DENTRO DE CONTEXTOS
SOCIALES Y LABORALES SEGÚN LOS CRITERIOS ESTABLECIDOS POR EL MARCO COMÚN
EUROPEO DE REFERENCIA PARA LAS LENGUAS.</t>
  </si>
  <si>
    <t xml:space="preserve">01 COMPRENDER INFORMACIÓN BÁSICA, ORAL Y ESCRITA, EN INGLÉS ACERCA DE SÍ MISMO, DE LAS PERSONAS Y DE SU CONTEXTO INMEDIATO EN REALIDADES PRESENTES </t>
  </si>
  <si>
    <t xml:space="preserve">Inglés </t>
  </si>
  <si>
    <t xml:space="preserve">02 DESCRIBIR DE FORMA ORAL Y ESCRITA, EN INGLÉS BÁSICO, PERSONAS, SITUACIONES Y LUGARES DE ACUERDO CON SU CONTEXTO LABORAL Y PERSONAL INMEDIATO </t>
  </si>
  <si>
    <t xml:space="preserve">Ingles </t>
  </si>
  <si>
    <t xml:space="preserve">03 PARTICIPAR EN INTERCAMBIOS CONVERSACIONALES EN INGLÉS BÁSICO, DE FORMA ORAL Y ESCRITA, EN DIFERENTES SITUACIONES SOCIALES Y LABORALES </t>
  </si>
  <si>
    <t>04 COMUNICARSE CON UN VISITANTE O COLEGA DE UN CONTEXTO LABORAL COTIDIANO, DE FORMA ORAL Y ESCRITA, EN INGLÉS BÁSICO</t>
  </si>
  <si>
    <t xml:space="preserve">05 INTERCAMBIAR INFORMACIÓN BÁSICA. EN INGLÉS, SOBRE SUS EXPERIENCIAS PASADAS, EN UN CONTEXTO INMEDIATO. </t>
  </si>
  <si>
    <t xml:space="preserve">06 PONER EN PRÁCTICA VOCABULARIO BÁSICO Y EXPRESIONES COMUNES DE SU ÁREA OCUPACIONAL, USANDO FRASES SENCILLAS, EN FORMA ORAL Y ESCRITA. </t>
  </si>
  <si>
    <t>Nombres</t>
  </si>
  <si>
    <t>Firma</t>
  </si>
  <si>
    <t>Institución educativa</t>
  </si>
  <si>
    <t>Rector Institución educativa</t>
  </si>
  <si>
    <t>Coordinador Académico</t>
  </si>
  <si>
    <t>Líder de articulación I.E</t>
  </si>
  <si>
    <t>SENATEC</t>
  </si>
  <si>
    <t>LUZ FANNY MORENO FRANCO</t>
  </si>
  <si>
    <t>Coordinador Misional Centro Res. 04017 de 2009 (Líder de Articulación)</t>
  </si>
  <si>
    <t>N/A</t>
  </si>
  <si>
    <t>Instructores Participantes</t>
  </si>
  <si>
    <t>GFPI-F-035 V2</t>
  </si>
  <si>
    <t>ANTIOQUIA</t>
  </si>
  <si>
    <t>MEDELLIN</t>
  </si>
  <si>
    <t>CENTRO DEL DISEÑO Y MANUFATURA DEL CUERO</t>
  </si>
  <si>
    <t>SECRETARIA DE EDUCACIÓN DE ANTIOQUIA</t>
  </si>
  <si>
    <t>ARZOBISPO TULIO BOTERO SALAZAR</t>
  </si>
  <si>
    <t>Calle 49A # 003a - 006 Medellín - Colombia</t>
  </si>
  <si>
    <t>REALIZAR LOS CONTENIDOS DIGITALES DE ACUERDO CON LOS FUNDAMENTOS DE DISEÑO Y EL LENGUAJE AUDIOVISUAL.</t>
  </si>
  <si>
    <t>(604) 226 73 00</t>
  </si>
  <si>
    <t>20 de Mayo de 2025</t>
  </si>
  <si>
    <t>HAROLD DAVID VALDÉS VALDÉS</t>
  </si>
  <si>
    <t>HAROLD DAVID VALDÉS/ SENATEC</t>
  </si>
  <si>
    <t>BENJAMÍN MARTÍNEZ LEMOS</t>
  </si>
  <si>
    <t>JHON JAIRO MORENO ASPRILLA</t>
  </si>
  <si>
    <t>HAROLD DAVID VALDÉS</t>
  </si>
  <si>
    <t>HAMILTON MENA / 
NSTITUCION EDUCATIVA
ARZOBISPO TULIO
BOTERO SALAZAR</t>
  </si>
  <si>
    <t>ARISMENDY MOSQUERA
/  INSTITUCION
EDUCATIVA ARZOBISPO
TULIO BOTERO SALAZAR</t>
  </si>
  <si>
    <t>MARY LUZ LÓPEZ-
ARISMENDY MOSQUERA
/  INSTITUCION
EDUCATIVA ARZOBISPO
TULIO BOTERO SALAZAR</t>
  </si>
  <si>
    <t>ALEJANDRA LÓPEZ / 
INSTITUCION EDUCATIVA
ARZOBISPO TULIO
BOTERO SALAZAR</t>
  </si>
  <si>
    <t>DANIELA SALAZAR / 
INSTITUCION EDUCATIVA
ARZOBISPO TULIO
BOTERO SALAZAR</t>
  </si>
  <si>
    <t>ELKIN VERGARA /  
INSTITUCION EDUCATIVA
ARZOBISPO TULIO
BOTERO SALAZAR</t>
  </si>
  <si>
    <t>LUZ MARINA VILLADA / 
INSTITUCION EDUCATIVA
ARZOBISPO TULIO
BOTERO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</si>
</sst>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theme="1"/>
      <name val="Arial"/>
    </font>
    <font>
      <sz val="11"/>
      <color rgb="FFFF0000"/>
      <name val="Calibri"/>
    </font>
    <font>
      <b/>
      <sz val="11"/>
      <color rgb="FFFF0000"/>
      <name val="Calibri"/>
    </font>
    <font>
      <b/>
      <sz val="14"/>
      <color theme="1"/>
      <name val="Calibri"/>
    </font>
    <font>
      <sz val="10"/>
      <color theme="1"/>
      <name val="Helvetica Neue"/>
    </font>
    <font>
      <b/>
      <sz val="20"/>
      <color rgb="FF4F6128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b/>
      <sz val="18"/>
      <color rgb="FF76923C"/>
      <name val="Calibri"/>
    </font>
    <font>
      <b/>
      <sz val="14"/>
      <color rgb="FFFF0000"/>
      <name val="Calibri"/>
    </font>
    <font>
      <b/>
      <sz val="11"/>
      <color theme="1"/>
      <name val="Arial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b/>
      <sz val="10"/>
      <color rgb="FFFF0000"/>
      <name val="Calibri"/>
      <family val="2"/>
    </font>
    <font>
      <sz val="10"/>
      <name val="Arial"/>
      <family val="2"/>
    </font>
    <font>
      <b/>
      <sz val="9"/>
      <name val="Calibri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Arial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8"/>
      <color rgb="FFFF0000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2" fillId="2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3" fillId="2" borderId="15" xfId="0" applyFont="1" applyFill="1" applyBorder="1"/>
    <xf numFmtId="0" fontId="2" fillId="2" borderId="48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left" vertical="center" wrapText="1"/>
    </xf>
    <xf numFmtId="0" fontId="3" fillId="2" borderId="60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left" vertical="center" wrapText="1"/>
    </xf>
    <xf numFmtId="0" fontId="3" fillId="2" borderId="64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left" vertical="center" wrapText="1"/>
    </xf>
    <xf numFmtId="0" fontId="3" fillId="2" borderId="68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/>
    <xf numFmtId="0" fontId="2" fillId="2" borderId="72" xfId="0" applyFont="1" applyFill="1" applyBorder="1" applyAlignment="1">
      <alignment horizontal="left" vertical="center" wrapText="1"/>
    </xf>
    <xf numFmtId="0" fontId="2" fillId="2" borderId="7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3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/>
    </xf>
    <xf numFmtId="0" fontId="2" fillId="2" borderId="75" xfId="0" applyFont="1" applyFill="1" applyBorder="1" applyAlignment="1">
      <alignment horizontal="left" vertical="center" wrapText="1"/>
    </xf>
    <xf numFmtId="0" fontId="3" fillId="2" borderId="7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 wrapText="1"/>
    </xf>
    <xf numFmtId="0" fontId="2" fillId="2" borderId="75" xfId="0" applyFont="1" applyFill="1" applyBorder="1" applyAlignment="1">
      <alignment horizontal="center" vertical="center" wrapText="1"/>
    </xf>
    <xf numFmtId="0" fontId="3" fillId="2" borderId="77" xfId="0" applyFont="1" applyFill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left" vertical="center" wrapText="1"/>
    </xf>
    <xf numFmtId="0" fontId="2" fillId="2" borderId="80" xfId="0" applyFont="1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left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left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5" xfId="0" applyFont="1" applyFill="1" applyBorder="1" applyAlignment="1">
      <alignment horizontal="left" vertical="center" wrapText="1"/>
    </xf>
    <xf numFmtId="0" fontId="2" fillId="2" borderId="86" xfId="0" applyFont="1" applyFill="1" applyBorder="1" applyAlignment="1">
      <alignment horizontal="center" vertical="center" wrapText="1"/>
    </xf>
    <xf numFmtId="0" fontId="11" fillId="3" borderId="87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72" xfId="0" applyFont="1" applyFill="1" applyBorder="1" applyAlignment="1">
      <alignment horizontal="center" vertical="center" wrapText="1"/>
    </xf>
    <xf numFmtId="0" fontId="11" fillId="3" borderId="87" xfId="0" applyFont="1" applyFill="1" applyBorder="1" applyAlignment="1">
      <alignment horizontal="center" vertical="center" wrapText="1"/>
    </xf>
    <xf numFmtId="0" fontId="11" fillId="3" borderId="1" xfId="0" applyFont="1" applyFill="1" applyBorder="1"/>
    <xf numFmtId="0" fontId="13" fillId="3" borderId="1" xfId="0" applyFont="1" applyFill="1" applyBorder="1"/>
    <xf numFmtId="0" fontId="12" fillId="3" borderId="68" xfId="0" applyFont="1" applyFill="1" applyBorder="1" applyAlignment="1">
      <alignment horizontal="center" vertical="center" wrapText="1"/>
    </xf>
    <xf numFmtId="9" fontId="11" fillId="3" borderId="1" xfId="0" applyNumberFormat="1" applyFont="1" applyFill="1" applyBorder="1"/>
    <xf numFmtId="0" fontId="14" fillId="3" borderId="1" xfId="0" applyFont="1" applyFill="1" applyBorder="1" applyAlignment="1">
      <alignment vertical="center"/>
    </xf>
    <xf numFmtId="0" fontId="11" fillId="3" borderId="88" xfId="0" applyFont="1" applyFill="1" applyBorder="1" applyAlignment="1">
      <alignment horizontal="left" vertical="center" wrapText="1"/>
    </xf>
    <xf numFmtId="0" fontId="12" fillId="3" borderId="60" xfId="0" applyFont="1" applyFill="1" applyBorder="1" applyAlignment="1">
      <alignment horizontal="center" vertical="center" wrapText="1"/>
    </xf>
    <xf numFmtId="0" fontId="12" fillId="3" borderId="89" xfId="0" applyFont="1" applyFill="1" applyBorder="1" applyAlignment="1">
      <alignment horizontal="center" vertical="center" wrapText="1"/>
    </xf>
    <xf numFmtId="0" fontId="11" fillId="3" borderId="88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0" fontId="8" fillId="4" borderId="93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2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4" fillId="0" borderId="4" xfId="0" applyFont="1" applyBorder="1"/>
    <xf numFmtId="0" fontId="25" fillId="2" borderId="59" xfId="0" applyFont="1" applyFill="1" applyBorder="1" applyAlignment="1">
      <alignment horizontal="left" vertical="center" wrapText="1"/>
    </xf>
    <xf numFmtId="0" fontId="26" fillId="0" borderId="59" xfId="0" applyFont="1" applyBorder="1" applyAlignment="1">
      <alignment horizontal="left" vertical="center" wrapText="1" shrinkToFit="1"/>
    </xf>
    <xf numFmtId="0" fontId="27" fillId="2" borderId="67" xfId="0" applyFont="1" applyFill="1" applyBorder="1" applyAlignment="1">
      <alignment horizontal="left" vertical="center" wrapText="1"/>
    </xf>
    <xf numFmtId="0" fontId="26" fillId="0" borderId="74" xfId="0" applyFont="1" applyBorder="1" applyAlignment="1">
      <alignment horizontal="left" vertical="center" wrapText="1"/>
    </xf>
    <xf numFmtId="0" fontId="9" fillId="2" borderId="67" xfId="0" applyFont="1" applyFill="1" applyBorder="1" applyAlignment="1">
      <alignment vertical="top" wrapText="1"/>
    </xf>
    <xf numFmtId="0" fontId="27" fillId="2" borderId="1" xfId="0" applyFont="1" applyFill="1" applyBorder="1"/>
    <xf numFmtId="0" fontId="26" fillId="2" borderId="1" xfId="0" applyFont="1" applyFill="1" applyBorder="1"/>
    <xf numFmtId="0" fontId="1" fillId="0" borderId="0" xfId="0" applyFont="1"/>
    <xf numFmtId="0" fontId="19" fillId="2" borderId="15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59" xfId="0" applyFont="1" applyFill="1" applyBorder="1" applyAlignment="1">
      <alignment horizontal="center" vertical="center" wrapText="1"/>
    </xf>
    <xf numFmtId="0" fontId="19" fillId="2" borderId="67" xfId="0" applyFont="1" applyFill="1" applyBorder="1" applyAlignment="1">
      <alignment horizontal="center" vertical="center" wrapText="1"/>
    </xf>
    <xf numFmtId="0" fontId="19" fillId="2" borderId="63" xfId="0" applyFont="1" applyFill="1" applyBorder="1" applyAlignment="1">
      <alignment horizontal="center" vertical="center" wrapText="1"/>
    </xf>
    <xf numFmtId="0" fontId="19" fillId="2" borderId="48" xfId="0" applyFont="1" applyFill="1" applyBorder="1" applyAlignment="1">
      <alignment horizontal="center" vertical="center" wrapText="1"/>
    </xf>
    <xf numFmtId="0" fontId="19" fillId="3" borderId="87" xfId="0" applyFont="1" applyFill="1" applyBorder="1" applyAlignment="1">
      <alignment horizontal="center" vertical="center" wrapText="1"/>
    </xf>
    <xf numFmtId="0" fontId="19" fillId="3" borderId="88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3" fillId="2" borderId="62" xfId="0" applyFont="1" applyFill="1" applyBorder="1" applyAlignment="1">
      <alignment horizontal="center" vertical="center" wrapText="1"/>
    </xf>
    <xf numFmtId="0" fontId="4" fillId="0" borderId="66" xfId="0" applyFont="1" applyBorder="1"/>
    <xf numFmtId="0" fontId="4" fillId="0" borderId="70" xfId="0" applyFont="1" applyBorder="1"/>
    <xf numFmtId="0" fontId="3" fillId="2" borderId="65" xfId="0" applyFont="1" applyFill="1" applyBorder="1" applyAlignment="1">
      <alignment horizontal="center" vertical="center" wrapText="1"/>
    </xf>
    <xf numFmtId="0" fontId="4" fillId="0" borderId="69" xfId="0" applyFont="1" applyBorder="1"/>
    <xf numFmtId="0" fontId="4" fillId="0" borderId="71" xfId="0" applyFont="1" applyBorder="1"/>
    <xf numFmtId="0" fontId="2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2" borderId="52" xfId="0" applyFont="1" applyFill="1" applyBorder="1" applyAlignment="1">
      <alignment horizontal="center" vertical="center" wrapText="1"/>
    </xf>
    <xf numFmtId="0" fontId="4" fillId="0" borderId="78" xfId="0" applyFont="1" applyBorder="1"/>
    <xf numFmtId="0" fontId="3" fillId="2" borderId="5" xfId="0" applyFont="1" applyFill="1" applyBorder="1" applyAlignment="1">
      <alignment horizontal="left"/>
    </xf>
    <xf numFmtId="0" fontId="4" fillId="0" borderId="6" xfId="0" applyFont="1" applyBorder="1"/>
    <xf numFmtId="0" fontId="3" fillId="2" borderId="27" xfId="0" applyFont="1" applyFill="1" applyBorder="1" applyAlignment="1">
      <alignment horizontal="left" vertical="center" wrapText="1"/>
    </xf>
    <xf numFmtId="0" fontId="4" fillId="0" borderId="28" xfId="0" applyFont="1" applyBorder="1"/>
    <xf numFmtId="0" fontId="4" fillId="0" borderId="32" xfId="0" applyFont="1" applyBorder="1"/>
    <xf numFmtId="0" fontId="4" fillId="0" borderId="33" xfId="0" applyFont="1" applyBorder="1"/>
    <xf numFmtId="0" fontId="4" fillId="0" borderId="36" xfId="0" applyFont="1" applyBorder="1"/>
    <xf numFmtId="0" fontId="4" fillId="0" borderId="37" xfId="0" applyFont="1" applyBorder="1"/>
    <xf numFmtId="0" fontId="3" fillId="2" borderId="44" xfId="0" applyFont="1" applyFill="1" applyBorder="1" applyAlignment="1">
      <alignment horizontal="center"/>
    </xf>
    <xf numFmtId="0" fontId="4" fillId="0" borderId="45" xfId="0" applyFont="1" applyBorder="1"/>
    <xf numFmtId="0" fontId="26" fillId="2" borderId="49" xfId="0" applyFont="1" applyFill="1" applyBorder="1" applyAlignment="1">
      <alignment horizontal="center" vertical="center" wrapText="1"/>
    </xf>
    <xf numFmtId="0" fontId="18" fillId="0" borderId="53" xfId="0" applyFont="1" applyBorder="1"/>
    <xf numFmtId="0" fontId="3" fillId="2" borderId="50" xfId="0" applyFont="1" applyFill="1" applyBorder="1" applyAlignment="1">
      <alignment horizontal="center" vertical="center" wrapText="1"/>
    </xf>
    <xf numFmtId="0" fontId="4" fillId="0" borderId="54" xfId="0" applyFont="1" applyBorder="1"/>
    <xf numFmtId="0" fontId="26" fillId="0" borderId="73" xfId="0" applyFont="1" applyBorder="1" applyAlignment="1">
      <alignment horizontal="left" vertical="center" wrapText="1"/>
    </xf>
    <xf numFmtId="0" fontId="26" fillId="0" borderId="66" xfId="0" applyFont="1" applyBorder="1" applyAlignment="1">
      <alignment horizontal="left" vertical="center" wrapText="1"/>
    </xf>
    <xf numFmtId="0" fontId="26" fillId="0" borderId="89" xfId="0" applyFont="1" applyBorder="1" applyAlignment="1">
      <alignment horizontal="left" vertical="center" wrapText="1"/>
    </xf>
    <xf numFmtId="0" fontId="4" fillId="0" borderId="58" xfId="0" applyFont="1" applyBorder="1"/>
    <xf numFmtId="0" fontId="19" fillId="2" borderId="29" xfId="0" applyFont="1" applyFill="1" applyBorder="1" applyAlignment="1">
      <alignment horizontal="center" vertical="center" wrapText="1"/>
    </xf>
    <xf numFmtId="0" fontId="24" fillId="0" borderId="30" xfId="0" applyFont="1" applyBorder="1"/>
    <xf numFmtId="0" fontId="24" fillId="0" borderId="31" xfId="0" applyFont="1" applyBorder="1"/>
    <xf numFmtId="0" fontId="24" fillId="0" borderId="34" xfId="0" applyFont="1" applyBorder="1"/>
    <xf numFmtId="0" fontId="16" fillId="0" borderId="0" xfId="0" applyFont="1"/>
    <xf numFmtId="0" fontId="24" fillId="0" borderId="35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40" xfId="0" applyFont="1" applyBorder="1"/>
    <xf numFmtId="0" fontId="2" fillId="2" borderId="41" xfId="0" applyFont="1" applyFill="1" applyBorder="1" applyAlignment="1">
      <alignment horizontal="center"/>
    </xf>
    <xf numFmtId="0" fontId="4" fillId="0" borderId="42" xfId="0" applyFont="1" applyBorder="1"/>
    <xf numFmtId="0" fontId="4" fillId="0" borderId="43" xfId="0" applyFont="1" applyBorder="1"/>
    <xf numFmtId="0" fontId="4" fillId="0" borderId="46" xfId="0" applyFont="1" applyBorder="1"/>
    <xf numFmtId="0" fontId="3" fillId="2" borderId="4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3" fillId="2" borderId="49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3" fillId="0" borderId="51" xfId="0" applyFont="1" applyBorder="1" applyAlignment="1">
      <alignment horizontal="center" vertical="center" wrapText="1"/>
    </xf>
    <xf numFmtId="0" fontId="4" fillId="0" borderId="21" xfId="0" applyFont="1" applyBorder="1"/>
    <xf numFmtId="0" fontId="3" fillId="2" borderId="51" xfId="0" applyFont="1" applyFill="1" applyBorder="1" applyAlignment="1">
      <alignment horizontal="center" vertical="center" wrapText="1"/>
    </xf>
    <xf numFmtId="0" fontId="4" fillId="0" borderId="57" xfId="0" applyFont="1" applyBorder="1"/>
    <xf numFmtId="0" fontId="19" fillId="2" borderId="52" xfId="0" applyFont="1" applyFill="1" applyBorder="1" applyAlignment="1">
      <alignment horizontal="center" vertical="center" wrapText="1"/>
    </xf>
    <xf numFmtId="0" fontId="24" fillId="0" borderId="58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8" fillId="2" borderId="99" xfId="0" applyFont="1" applyFill="1" applyBorder="1" applyAlignment="1">
      <alignment horizontal="center" vertical="center"/>
    </xf>
    <xf numFmtId="0" fontId="4" fillId="0" borderId="100" xfId="0" applyFont="1" applyBorder="1"/>
    <xf numFmtId="0" fontId="4" fillId="0" borderId="101" xfId="0" applyFont="1" applyBorder="1"/>
    <xf numFmtId="0" fontId="4" fillId="0" borderId="38" xfId="0" applyFont="1" applyBorder="1"/>
    <xf numFmtId="0" fontId="4" fillId="0" borderId="39" xfId="0" applyFont="1" applyBorder="1"/>
    <xf numFmtId="0" fontId="4" fillId="0" borderId="40" xfId="0" applyFont="1" applyBorder="1"/>
    <xf numFmtId="0" fontId="8" fillId="2" borderId="25" xfId="0" applyFont="1" applyFill="1" applyBorder="1" applyAlignment="1">
      <alignment horizontal="center" vertical="center"/>
    </xf>
    <xf numFmtId="0" fontId="4" fillId="0" borderId="94" xfId="0" applyFont="1" applyBorder="1"/>
    <xf numFmtId="0" fontId="4" fillId="0" borderId="26" xfId="0" applyFont="1" applyBorder="1"/>
    <xf numFmtId="0" fontId="8" fillId="2" borderId="41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15" fillId="2" borderId="12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/>
    </xf>
    <xf numFmtId="0" fontId="4" fillId="0" borderId="96" xfId="0" applyFont="1" applyBorder="1"/>
    <xf numFmtId="0" fontId="8" fillId="4" borderId="97" xfId="0" applyFont="1" applyFill="1" applyBorder="1" applyAlignment="1">
      <alignment horizontal="center" vertical="center" wrapText="1"/>
    </xf>
    <xf numFmtId="0" fontId="4" fillId="0" borderId="98" xfId="0" applyFont="1" applyBorder="1"/>
    <xf numFmtId="0" fontId="29" fillId="2" borderId="99" xfId="0" applyFont="1" applyFill="1" applyBorder="1" applyAlignment="1">
      <alignment horizontal="center" vertical="center"/>
    </xf>
    <xf numFmtId="0" fontId="24" fillId="0" borderId="100" xfId="0" applyFont="1" applyBorder="1"/>
    <xf numFmtId="0" fontId="24" fillId="0" borderId="98" xfId="0" applyFont="1" applyBorder="1"/>
    <xf numFmtId="0" fontId="24" fillId="0" borderId="37" xfId="0" applyFont="1" applyBorder="1"/>
    <xf numFmtId="0" fontId="19" fillId="2" borderId="7" xfId="0" applyFont="1" applyFill="1" applyBorder="1" applyAlignment="1">
      <alignment horizontal="center"/>
    </xf>
    <xf numFmtId="0" fontId="24" fillId="0" borderId="8" xfId="0" applyFont="1" applyBorder="1"/>
    <xf numFmtId="0" fontId="24" fillId="0" borderId="9" xfId="0" applyFont="1" applyBorder="1"/>
    <xf numFmtId="0" fontId="26" fillId="0" borderId="62" xfId="0" applyFont="1" applyBorder="1" applyAlignment="1">
      <alignment horizontal="left" vertical="center" wrapText="1"/>
    </xf>
    <xf numFmtId="0" fontId="18" fillId="0" borderId="66" xfId="0" applyFont="1" applyBorder="1"/>
    <xf numFmtId="0" fontId="18" fillId="0" borderId="70" xfId="0" applyFont="1" applyBorder="1"/>
    <xf numFmtId="0" fontId="26" fillId="4" borderId="49" xfId="0" applyFont="1" applyFill="1" applyBorder="1" applyAlignment="1">
      <alignment horizontal="center" vertical="center" wrapText="1"/>
    </xf>
    <xf numFmtId="0" fontId="18" fillId="0" borderId="19" xfId="0" applyFont="1" applyBorder="1"/>
    <xf numFmtId="0" fontId="18" fillId="0" borderId="22" xfId="0" applyFont="1" applyBorder="1"/>
    <xf numFmtId="0" fontId="26" fillId="4" borderId="49" xfId="0" applyFont="1" applyFill="1" applyBorder="1" applyAlignment="1">
      <alignment horizontal="center" vertical="center"/>
    </xf>
    <xf numFmtId="0" fontId="18" fillId="0" borderId="95" xfId="0" applyFont="1" applyBorder="1"/>
    <xf numFmtId="0" fontId="26" fillId="0" borderId="62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/>
    </xf>
    <xf numFmtId="0" fontId="18" fillId="0" borderId="70" xfId="0" applyFont="1" applyBorder="1" applyAlignment="1">
      <alignment horizontal="center"/>
    </xf>
    <xf numFmtId="0" fontId="26" fillId="2" borderId="52" xfId="0" applyFont="1" applyFill="1" applyBorder="1" applyAlignment="1">
      <alignment horizontal="left" vertical="center" wrapText="1"/>
    </xf>
    <xf numFmtId="0" fontId="18" fillId="0" borderId="78" xfId="0" applyFont="1" applyBorder="1"/>
    <xf numFmtId="0" fontId="29" fillId="2" borderId="7" xfId="0" applyFont="1" applyFill="1" applyBorder="1" applyAlignment="1">
      <alignment horizontal="center" vertical="center"/>
    </xf>
    <xf numFmtId="0" fontId="24" fillId="0" borderId="6" xfId="0" applyFont="1" applyBorder="1"/>
    <xf numFmtId="0" fontId="30" fillId="2" borderId="7" xfId="0" applyFont="1" applyFill="1" applyBorder="1" applyAlignment="1">
      <alignment horizontal="center" vertical="center"/>
    </xf>
    <xf numFmtId="0" fontId="31" fillId="2" borderId="12" xfId="0" applyFont="1" applyFill="1" applyBorder="1" applyAlignment="1">
      <alignment horizontal="center" vertical="center"/>
    </xf>
    <xf numFmtId="0" fontId="24" fillId="0" borderId="13" xfId="0" applyFont="1" applyBorder="1"/>
    <xf numFmtId="0" fontId="24" fillId="0" borderId="11" xfId="0" applyFont="1" applyBorder="1"/>
    <xf numFmtId="0" fontId="12" fillId="3" borderId="62" xfId="0" applyFont="1" applyFill="1" applyBorder="1" applyAlignment="1">
      <alignment horizontal="center" vertical="center" wrapText="1"/>
    </xf>
    <xf numFmtId="0" fontId="8" fillId="2" borderId="90" xfId="0" applyFont="1" applyFill="1" applyBorder="1" applyAlignment="1">
      <alignment horizontal="center"/>
    </xf>
    <xf numFmtId="0" fontId="4" fillId="0" borderId="91" xfId="0" applyFont="1" applyBorder="1"/>
    <xf numFmtId="0" fontId="4" fillId="0" borderId="92" xfId="0" applyFont="1" applyBorder="1"/>
    <xf numFmtId="0" fontId="8" fillId="2" borderId="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19" fillId="2" borderId="18" xfId="0" applyFont="1" applyFill="1" applyBorder="1" applyAlignment="1">
      <alignment horizontal="center" vertical="center"/>
    </xf>
    <xf numFmtId="0" fontId="18" fillId="0" borderId="20" xfId="0" applyFont="1" applyBorder="1"/>
    <xf numFmtId="0" fontId="19" fillId="2" borderId="12" xfId="0" applyFont="1" applyFill="1" applyBorder="1" applyAlignment="1">
      <alignment horizontal="center" vertical="center"/>
    </xf>
    <xf numFmtId="0" fontId="24" fillId="0" borderId="14" xfId="0" applyFont="1" applyBorder="1"/>
    <xf numFmtId="0" fontId="2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4" fontId="6" fillId="2" borderId="25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4" fillId="0" borderId="23" xfId="0" applyFont="1" applyBorder="1"/>
    <xf numFmtId="0" fontId="18" fillId="0" borderId="23" xfId="0" applyFont="1" applyBorder="1"/>
    <xf numFmtId="0" fontId="3" fillId="2" borderId="10" xfId="0" applyFont="1" applyFill="1" applyBorder="1" applyAlignment="1">
      <alignment horizontal="left"/>
    </xf>
    <xf numFmtId="0" fontId="4" fillId="0" borderId="11" xfId="0" applyFont="1" applyBorder="1"/>
    <xf numFmtId="0" fontId="22" fillId="2" borderId="12" xfId="0" applyFont="1" applyFill="1" applyBorder="1" applyAlignment="1">
      <alignment horizontal="center"/>
    </xf>
    <xf numFmtId="0" fontId="23" fillId="0" borderId="13" xfId="0" applyFont="1" applyBorder="1"/>
    <xf numFmtId="0" fontId="23" fillId="0" borderId="11" xfId="0" applyFont="1" applyBorder="1"/>
    <xf numFmtId="0" fontId="20" fillId="2" borderId="18" xfId="0" applyFont="1" applyFill="1" applyBorder="1" applyAlignment="1">
      <alignment horizontal="center" vertical="center"/>
    </xf>
    <xf numFmtId="0" fontId="21" fillId="0" borderId="20" xfId="0" applyFont="1" applyBorder="1"/>
    <xf numFmtId="0" fontId="7" fillId="2" borderId="18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 wrapText="1"/>
    </xf>
    <xf numFmtId="1" fontId="19" fillId="2" borderId="12" xfId="0" applyNumberFormat="1" applyFont="1" applyFill="1" applyBorder="1" applyAlignment="1">
      <alignment horizontal="center"/>
    </xf>
    <xf numFmtId="1" fontId="24" fillId="0" borderId="13" xfId="0" applyNumberFormat="1" applyFont="1" applyBorder="1"/>
    <xf numFmtId="1" fontId="24" fillId="0" borderId="11" xfId="0" applyNumberFormat="1" applyFont="1" applyBorder="1"/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/>
    </xf>
    <xf numFmtId="0" fontId="17" fillId="2" borderId="12" xfId="0" applyFont="1" applyFill="1" applyBorder="1" applyAlignment="1">
      <alignment horizontal="center"/>
    </xf>
    <xf numFmtId="0" fontId="18" fillId="0" borderId="13" xfId="0" applyFont="1" applyBorder="1"/>
    <xf numFmtId="0" fontId="18" fillId="0" borderId="14" xfId="0" applyFont="1" applyBorder="1"/>
    <xf numFmtId="0" fontId="3" fillId="2" borderId="12" xfId="0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8" fillId="0" borderId="8" xfId="0" applyFont="1" applyBorder="1"/>
    <xf numFmtId="0" fontId="18" fillId="0" borderId="9" xfId="0" applyFont="1" applyBorder="1"/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3" fillId="2" borderId="63" xfId="0" applyFont="1" applyFill="1" applyBorder="1" applyAlignment="1">
      <alignment horizontal="center" vertical="center" wrapText="1"/>
    </xf>
    <xf numFmtId="0" fontId="32" fillId="2" borderId="75" xfId="0" applyFont="1" applyFill="1" applyBorder="1" applyAlignment="1">
      <alignment horizontal="center" vertical="center" wrapText="1"/>
    </xf>
    <xf numFmtId="0" fontId="33" fillId="3" borderId="79" xfId="0" applyFont="1" applyFill="1" applyBorder="1" applyAlignment="1">
      <alignment horizontal="center" vertical="center" wrapText="1"/>
    </xf>
    <xf numFmtId="0" fontId="17" fillId="2" borderId="63" xfId="0" applyFont="1" applyFill="1" applyBorder="1" applyAlignment="1">
      <alignment horizontal="center" vertical="center" wrapText="1"/>
    </xf>
    <xf numFmtId="0" fontId="18" fillId="0" borderId="4" xfId="0" applyFont="1" applyBorder="1"/>
    <xf numFmtId="0" fontId="11" fillId="3" borderId="4" xfId="0" applyFont="1" applyFill="1" applyBorder="1" applyAlignment="1">
      <alignment horizontal="left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33" fillId="3" borderId="4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/>
    <xf numFmtId="0" fontId="13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80</xdr:row>
      <xdr:rowOff>133350</xdr:rowOff>
    </xdr:from>
    <xdr:ext cx="1609725" cy="4572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762000</xdr:colOff>
      <xdr:row>76</xdr:row>
      <xdr:rowOff>85726</xdr:rowOff>
    </xdr:from>
    <xdr:to>
      <xdr:col>9</xdr:col>
      <xdr:colOff>104775</xdr:colOff>
      <xdr:row>76</xdr:row>
      <xdr:rowOff>766559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56C7B3-34B7-43A2-A55B-E63FD7B6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3825" y="39223951"/>
          <a:ext cx="1819275" cy="680833"/>
        </a:xfrm>
        <a:prstGeom prst="rect">
          <a:avLst/>
        </a:prstGeom>
      </xdr:spPr>
    </xdr:pic>
    <xdr:clientData/>
  </xdr:twoCellAnchor>
  <xdr:twoCellAnchor editAs="oneCell">
    <xdr:from>
      <xdr:col>7</xdr:col>
      <xdr:colOff>828675</xdr:colOff>
      <xdr:row>77</xdr:row>
      <xdr:rowOff>133350</xdr:rowOff>
    </xdr:from>
    <xdr:to>
      <xdr:col>9</xdr:col>
      <xdr:colOff>639099</xdr:colOff>
      <xdr:row>77</xdr:row>
      <xdr:rowOff>733668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42A503-F238-43FC-A7C5-CEE2B1127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500" y="40090725"/>
          <a:ext cx="2286924" cy="600318"/>
        </a:xfrm>
        <a:prstGeom prst="rect">
          <a:avLst/>
        </a:prstGeom>
      </xdr:spPr>
    </xdr:pic>
    <xdr:clientData/>
  </xdr:twoCellAnchor>
  <xdr:twoCellAnchor editAs="oneCell">
    <xdr:from>
      <xdr:col>7</xdr:col>
      <xdr:colOff>790575</xdr:colOff>
      <xdr:row>78</xdr:row>
      <xdr:rowOff>95250</xdr:rowOff>
    </xdr:from>
    <xdr:to>
      <xdr:col>9</xdr:col>
      <xdr:colOff>600999</xdr:colOff>
      <xdr:row>78</xdr:row>
      <xdr:rowOff>695568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9B42A7-1588-41D9-955F-E0DD9FEB1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0" y="40843200"/>
          <a:ext cx="2286924" cy="600318"/>
        </a:xfrm>
        <a:prstGeom prst="rect">
          <a:avLst/>
        </a:prstGeom>
      </xdr:spPr>
    </xdr:pic>
    <xdr:clientData/>
  </xdr:twoCellAnchor>
  <xdr:twoCellAnchor editAs="oneCell">
    <xdr:from>
      <xdr:col>7</xdr:col>
      <xdr:colOff>1247775</xdr:colOff>
      <xdr:row>82</xdr:row>
      <xdr:rowOff>95250</xdr:rowOff>
    </xdr:from>
    <xdr:to>
      <xdr:col>10</xdr:col>
      <xdr:colOff>978</xdr:colOff>
      <xdr:row>85</xdr:row>
      <xdr:rowOff>50675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7D70E40-BC39-4574-8AD3-ACC486374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43176825"/>
          <a:ext cx="2542037" cy="84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79" zoomScale="80" zoomScaleNormal="80" workbookViewId="0">
      <selection activeCell="A73" sqref="A73:XFD73"/>
    </sheetView>
  </sheetViews>
  <sheetFormatPr baseColWidth="10" defaultColWidth="12.625" defaultRowHeight="15" customHeight="1"/>
  <cols>
    <col min="1" max="1" width="29.875" style="73" customWidth="1"/>
    <col min="2" max="2" width="51" customWidth="1"/>
    <col min="3" max="5" width="10.75" customWidth="1"/>
    <col min="6" max="6" width="15.25" customWidth="1"/>
    <col min="7" max="7" width="13.25" customWidth="1"/>
    <col min="8" max="8" width="20.25" customWidth="1"/>
    <col min="9" max="9" width="12.25" customWidth="1"/>
    <col min="10" max="10" width="17.25" style="83" customWidth="1"/>
    <col min="11" max="11" width="12.75" customWidth="1"/>
    <col min="12" max="12" width="12.25" customWidth="1"/>
    <col min="13" max="26" width="9.25" customWidth="1"/>
    <col min="27" max="28" width="12.75" customWidth="1"/>
  </cols>
  <sheetData>
    <row r="1" spans="1:28" ht="14.25" customHeight="1">
      <c r="A1" s="71"/>
      <c r="B1" s="222"/>
      <c r="C1" s="91"/>
      <c r="D1" s="91"/>
      <c r="E1" s="91"/>
      <c r="F1" s="91"/>
      <c r="G1" s="91"/>
      <c r="H1" s="91"/>
      <c r="I1" s="91"/>
      <c r="J1" s="9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</row>
    <row r="2" spans="1:28" ht="14.25" customHeight="1">
      <c r="A2" s="95" t="s">
        <v>0</v>
      </c>
      <c r="B2" s="96"/>
      <c r="C2" s="161" t="s">
        <v>142</v>
      </c>
      <c r="D2" s="162"/>
      <c r="E2" s="162"/>
      <c r="F2" s="178"/>
      <c r="G2" s="223" t="s">
        <v>1</v>
      </c>
      <c r="H2" s="96"/>
      <c r="I2" s="161" t="s">
        <v>143</v>
      </c>
      <c r="J2" s="162"/>
      <c r="K2" s="162"/>
      <c r="L2" s="1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2"/>
    </row>
    <row r="3" spans="1:28" ht="14.25" customHeight="1">
      <c r="A3" s="200" t="s">
        <v>2</v>
      </c>
      <c r="B3" s="201"/>
      <c r="C3" s="161" t="s">
        <v>144</v>
      </c>
      <c r="D3" s="162"/>
      <c r="E3" s="162"/>
      <c r="F3" s="178"/>
      <c r="G3" s="218" t="s">
        <v>3</v>
      </c>
      <c r="H3" s="201"/>
      <c r="I3" s="219">
        <v>9201</v>
      </c>
      <c r="J3" s="220"/>
      <c r="K3" s="220"/>
      <c r="L3" s="22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/>
      <c r="AB3" s="2"/>
    </row>
    <row r="4" spans="1:28" ht="30.75" customHeight="1">
      <c r="A4" s="212" t="s">
        <v>4</v>
      </c>
      <c r="B4" s="201"/>
      <c r="C4" s="213" t="s">
        <v>5</v>
      </c>
      <c r="D4" s="138"/>
      <c r="E4" s="138"/>
      <c r="F4" s="201"/>
      <c r="G4" s="214" t="s">
        <v>6</v>
      </c>
      <c r="H4" s="201"/>
      <c r="I4" s="194">
        <v>524704</v>
      </c>
      <c r="J4" s="138"/>
      <c r="K4" s="138"/>
      <c r="L4" s="13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4"/>
    </row>
    <row r="5" spans="1:28" ht="14.25" customHeight="1">
      <c r="A5" s="200" t="s">
        <v>7</v>
      </c>
      <c r="B5" s="201"/>
      <c r="C5" s="215" t="s">
        <v>145</v>
      </c>
      <c r="D5" s="216"/>
      <c r="E5" s="216"/>
      <c r="F5" s="216"/>
      <c r="G5" s="216"/>
      <c r="H5" s="216"/>
      <c r="I5" s="216"/>
      <c r="J5" s="216"/>
      <c r="K5" s="216"/>
      <c r="L5" s="2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</row>
    <row r="6" spans="1:28" ht="14.25" customHeight="1">
      <c r="A6" s="200" t="s">
        <v>8</v>
      </c>
      <c r="B6" s="201"/>
      <c r="C6" s="192" t="s">
        <v>146</v>
      </c>
      <c r="D6" s="181"/>
      <c r="E6" s="181"/>
      <c r="F6" s="182"/>
      <c r="G6" s="5" t="s">
        <v>9</v>
      </c>
      <c r="H6" s="209">
        <v>305001019690</v>
      </c>
      <c r="I6" s="210"/>
      <c r="J6" s="210"/>
      <c r="K6" s="211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</row>
    <row r="7" spans="1:28" ht="14.25" customHeight="1">
      <c r="A7" s="200" t="s">
        <v>10</v>
      </c>
      <c r="B7" s="201"/>
      <c r="C7" s="202" t="s">
        <v>147</v>
      </c>
      <c r="D7" s="203"/>
      <c r="E7" s="203"/>
      <c r="F7" s="204"/>
      <c r="G7" s="7" t="s">
        <v>11</v>
      </c>
      <c r="H7" s="192" t="s">
        <v>149</v>
      </c>
      <c r="I7" s="181"/>
      <c r="J7" s="181"/>
      <c r="K7" s="181"/>
      <c r="L7" s="19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</row>
    <row r="8" spans="1:28" ht="15.75" customHeight="1">
      <c r="A8" s="208" t="s">
        <v>12</v>
      </c>
      <c r="B8" s="197" t="s">
        <v>13</v>
      </c>
      <c r="C8" s="205"/>
      <c r="D8" s="188" t="s">
        <v>14</v>
      </c>
      <c r="E8" s="188" t="s">
        <v>15</v>
      </c>
      <c r="F8" s="190" t="s">
        <v>45</v>
      </c>
      <c r="G8" s="188" t="s">
        <v>16</v>
      </c>
      <c r="H8" s="188" t="s">
        <v>17</v>
      </c>
      <c r="I8" s="207"/>
      <c r="J8" s="74" t="s">
        <v>18</v>
      </c>
      <c r="K8" s="194"/>
      <c r="L8" s="13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</row>
    <row r="9" spans="1:28" ht="14.25" customHeight="1">
      <c r="A9" s="168"/>
      <c r="B9" s="189"/>
      <c r="C9" s="206"/>
      <c r="D9" s="132"/>
      <c r="E9" s="189"/>
      <c r="F9" s="191"/>
      <c r="G9" s="132"/>
      <c r="H9" s="189"/>
      <c r="I9" s="189"/>
      <c r="J9" s="74" t="s">
        <v>19</v>
      </c>
      <c r="K9" s="194"/>
      <c r="L9" s="13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</row>
    <row r="10" spans="1:28" ht="15.75" customHeight="1">
      <c r="A10" s="168"/>
      <c r="B10" s="197" t="s">
        <v>20</v>
      </c>
      <c r="C10" s="190" t="s">
        <v>45</v>
      </c>
      <c r="D10" s="132"/>
      <c r="E10" s="188" t="s">
        <v>21</v>
      </c>
      <c r="F10" s="207"/>
      <c r="G10" s="132"/>
      <c r="H10" s="188" t="s">
        <v>22</v>
      </c>
      <c r="I10" s="190" t="s">
        <v>45</v>
      </c>
      <c r="J10" s="74" t="s">
        <v>23</v>
      </c>
      <c r="K10" s="195"/>
      <c r="L10" s="13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/>
      <c r="AB10" s="2"/>
    </row>
    <row r="11" spans="1:28" ht="14.25" customHeight="1">
      <c r="A11" s="169"/>
      <c r="B11" s="198"/>
      <c r="C11" s="199"/>
      <c r="D11" s="198"/>
      <c r="E11" s="198"/>
      <c r="F11" s="189"/>
      <c r="G11" s="198"/>
      <c r="H11" s="198"/>
      <c r="I11" s="191"/>
      <c r="J11" s="75" t="s">
        <v>19</v>
      </c>
      <c r="K11" s="196"/>
      <c r="L11" s="14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</row>
    <row r="12" spans="1:28" ht="14.25" customHeight="1">
      <c r="A12" s="95" t="s">
        <v>24</v>
      </c>
      <c r="B12" s="96"/>
      <c r="C12" s="161" t="s">
        <v>150</v>
      </c>
      <c r="D12" s="162"/>
      <c r="E12" s="162"/>
      <c r="F12" s="162"/>
      <c r="G12" s="162"/>
      <c r="H12" s="162"/>
      <c r="I12" s="162"/>
      <c r="J12" s="162"/>
      <c r="K12" s="162"/>
      <c r="L12" s="16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2"/>
    </row>
    <row r="13" spans="1:28" ht="8.25" customHeight="1">
      <c r="A13" s="97" t="s">
        <v>25</v>
      </c>
      <c r="B13" s="98"/>
      <c r="C13" s="113" t="s">
        <v>151</v>
      </c>
      <c r="D13" s="114"/>
      <c r="E13" s="114"/>
      <c r="F13" s="114"/>
      <c r="G13" s="114"/>
      <c r="H13" s="114"/>
      <c r="I13" s="114"/>
      <c r="J13" s="114"/>
      <c r="K13" s="114"/>
      <c r="L13" s="11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2"/>
    </row>
    <row r="14" spans="1:28" ht="11.25" customHeight="1">
      <c r="A14" s="99"/>
      <c r="B14" s="100"/>
      <c r="C14" s="116"/>
      <c r="D14" s="117"/>
      <c r="E14" s="117"/>
      <c r="F14" s="117"/>
      <c r="G14" s="117"/>
      <c r="H14" s="117"/>
      <c r="I14" s="117"/>
      <c r="J14" s="117"/>
      <c r="K14" s="117"/>
      <c r="L14" s="11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</row>
    <row r="15" spans="1:28" ht="11.25" customHeight="1">
      <c r="A15" s="101"/>
      <c r="B15" s="102"/>
      <c r="C15" s="119"/>
      <c r="D15" s="120"/>
      <c r="E15" s="120"/>
      <c r="F15" s="120"/>
      <c r="G15" s="120"/>
      <c r="H15" s="120"/>
      <c r="I15" s="120"/>
      <c r="J15" s="120"/>
      <c r="K15" s="120"/>
      <c r="L15" s="12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</row>
    <row r="16" spans="1:28" ht="8.25" customHeight="1">
      <c r="A16" s="122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</row>
    <row r="17" spans="1:28" ht="15.75" customHeight="1">
      <c r="A17" s="103" t="s">
        <v>26</v>
      </c>
      <c r="B17" s="104"/>
      <c r="C17" s="103" t="s">
        <v>27</v>
      </c>
      <c r="D17" s="125"/>
      <c r="E17" s="125"/>
      <c r="F17" s="125"/>
      <c r="G17" s="125"/>
      <c r="H17" s="125"/>
      <c r="I17" s="104"/>
      <c r="J17" s="126" t="s">
        <v>28</v>
      </c>
      <c r="K17" s="104"/>
      <c r="L17" s="8" t="s">
        <v>29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2"/>
    </row>
    <row r="18" spans="1:28" ht="33.75" customHeight="1">
      <c r="A18" s="105" t="s">
        <v>30</v>
      </c>
      <c r="B18" s="107" t="s">
        <v>31</v>
      </c>
      <c r="C18" s="127" t="s">
        <v>32</v>
      </c>
      <c r="D18" s="128"/>
      <c r="E18" s="129" t="s">
        <v>33</v>
      </c>
      <c r="F18" s="131" t="s">
        <v>34</v>
      </c>
      <c r="G18" s="133" t="s">
        <v>35</v>
      </c>
      <c r="H18" s="133" t="s">
        <v>36</v>
      </c>
      <c r="I18" s="107" t="s">
        <v>37</v>
      </c>
      <c r="J18" s="135" t="s">
        <v>38</v>
      </c>
      <c r="K18" s="107" t="s">
        <v>39</v>
      </c>
      <c r="L18" s="93" t="s">
        <v>40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</row>
    <row r="19" spans="1:28" ht="33.75" customHeight="1">
      <c r="A19" s="106"/>
      <c r="B19" s="108"/>
      <c r="C19" s="9" t="s">
        <v>41</v>
      </c>
      <c r="D19" s="10" t="s">
        <v>42</v>
      </c>
      <c r="E19" s="130"/>
      <c r="F19" s="132"/>
      <c r="G19" s="134"/>
      <c r="H19" s="134"/>
      <c r="I19" s="108"/>
      <c r="J19" s="136"/>
      <c r="K19" s="108"/>
      <c r="L19" s="11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2"/>
    </row>
    <row r="20" spans="1:28" ht="51.75" customHeight="1" thickBot="1">
      <c r="A20" s="67" t="s">
        <v>43</v>
      </c>
      <c r="B20" s="66" t="s">
        <v>44</v>
      </c>
      <c r="C20" s="12"/>
      <c r="D20" s="13" t="s">
        <v>45</v>
      </c>
      <c r="E20" s="14" t="s">
        <v>46</v>
      </c>
      <c r="F20" s="14"/>
      <c r="G20" s="14"/>
      <c r="H20" s="14"/>
      <c r="I20" s="14"/>
      <c r="J20" s="76" t="s">
        <v>152</v>
      </c>
      <c r="K20" s="14">
        <v>48</v>
      </c>
      <c r="L20" s="15">
        <f>SUM(I20,K20)</f>
        <v>48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2"/>
    </row>
    <row r="21" spans="1:28" ht="38.25" customHeight="1" thickTop="1" thickBot="1">
      <c r="A21" s="109" t="s">
        <v>47</v>
      </c>
      <c r="B21" s="16" t="s">
        <v>48</v>
      </c>
      <c r="C21" s="17"/>
      <c r="D21" s="18" t="s">
        <v>45</v>
      </c>
      <c r="E21" s="19" t="s">
        <v>49</v>
      </c>
      <c r="F21" s="19"/>
      <c r="G21" s="19"/>
      <c r="H21" s="19"/>
      <c r="I21" s="19"/>
      <c r="J21" s="76" t="s">
        <v>152</v>
      </c>
      <c r="K21" s="19">
        <v>64</v>
      </c>
      <c r="L21" s="87">
        <v>444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4"/>
      <c r="AB21" s="4"/>
    </row>
    <row r="22" spans="1:28" ht="39.75" customHeight="1" thickBot="1">
      <c r="A22" s="110"/>
      <c r="B22" s="68" t="s">
        <v>148</v>
      </c>
      <c r="C22" s="21"/>
      <c r="D22" s="22" t="s">
        <v>45</v>
      </c>
      <c r="E22" s="23" t="s">
        <v>49</v>
      </c>
      <c r="F22" s="23"/>
      <c r="G22" s="23"/>
      <c r="H22" s="23"/>
      <c r="I22" s="23"/>
      <c r="J22" s="76" t="s">
        <v>152</v>
      </c>
      <c r="K22" s="23">
        <v>150</v>
      </c>
      <c r="L22" s="8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/>
      <c r="AB22" s="4"/>
    </row>
    <row r="23" spans="1:28" ht="59.25" customHeight="1" thickBot="1">
      <c r="A23" s="110"/>
      <c r="B23" s="20" t="s">
        <v>50</v>
      </c>
      <c r="C23" s="21"/>
      <c r="D23" s="22" t="s">
        <v>45</v>
      </c>
      <c r="E23" s="23" t="s">
        <v>49</v>
      </c>
      <c r="F23" s="23"/>
      <c r="G23" s="23"/>
      <c r="H23" s="23"/>
      <c r="I23" s="23"/>
      <c r="J23" s="76" t="s">
        <v>152</v>
      </c>
      <c r="K23" s="23">
        <v>130</v>
      </c>
      <c r="L23" s="8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4"/>
      <c r="AB23" s="4"/>
    </row>
    <row r="24" spans="1:28" ht="57.75" customHeight="1" thickBot="1">
      <c r="A24" s="111"/>
      <c r="B24" s="11" t="s">
        <v>51</v>
      </c>
      <c r="C24" s="12"/>
      <c r="D24" s="13" t="s">
        <v>45</v>
      </c>
      <c r="E24" s="14" t="s">
        <v>49</v>
      </c>
      <c r="F24" s="14"/>
      <c r="G24" s="14"/>
      <c r="H24" s="14"/>
      <c r="I24" s="14"/>
      <c r="J24" s="76" t="s">
        <v>152</v>
      </c>
      <c r="K24" s="14">
        <v>100</v>
      </c>
      <c r="L24" s="8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4"/>
      <c r="AB24" s="4"/>
    </row>
    <row r="25" spans="1:28" ht="45" customHeight="1" thickTop="1" thickBot="1">
      <c r="A25" s="172" t="s">
        <v>52</v>
      </c>
      <c r="B25" s="16" t="s">
        <v>53</v>
      </c>
      <c r="C25" s="17"/>
      <c r="D25" s="18" t="s">
        <v>45</v>
      </c>
      <c r="E25" s="19" t="s">
        <v>49</v>
      </c>
      <c r="F25" s="19"/>
      <c r="G25" s="19"/>
      <c r="H25" s="19"/>
      <c r="I25" s="19"/>
      <c r="J25" s="76" t="s">
        <v>152</v>
      </c>
      <c r="K25" s="19">
        <v>50</v>
      </c>
      <c r="L25" s="84">
        <v>240</v>
      </c>
      <c r="M25" s="1"/>
      <c r="N25" s="1"/>
      <c r="O25" s="1"/>
      <c r="P25" s="24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  <c r="AB25" s="2"/>
    </row>
    <row r="26" spans="1:28" ht="38.25" customHeight="1" thickBot="1">
      <c r="A26" s="173"/>
      <c r="B26" s="25" t="s">
        <v>54</v>
      </c>
      <c r="C26" s="22"/>
      <c r="D26" s="22" t="s">
        <v>45</v>
      </c>
      <c r="E26" s="26" t="s">
        <v>49</v>
      </c>
      <c r="F26" s="26"/>
      <c r="G26" s="26"/>
      <c r="H26" s="26"/>
      <c r="J26" s="76" t="s">
        <v>152</v>
      </c>
      <c r="K26" s="26">
        <v>60</v>
      </c>
      <c r="L26" s="85"/>
      <c r="M26" s="1"/>
      <c r="N26" s="1"/>
      <c r="O26" s="1"/>
      <c r="P26" s="24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2"/>
    </row>
    <row r="27" spans="1:28" ht="51" customHeight="1" thickBot="1">
      <c r="A27" s="173"/>
      <c r="B27" s="20" t="s">
        <v>55</v>
      </c>
      <c r="C27" s="22"/>
      <c r="D27" s="22" t="s">
        <v>45</v>
      </c>
      <c r="E27" s="23" t="s">
        <v>49</v>
      </c>
      <c r="F27" s="23"/>
      <c r="G27" s="23"/>
      <c r="H27" s="23"/>
      <c r="J27" s="76" t="s">
        <v>152</v>
      </c>
      <c r="K27" s="23">
        <v>80</v>
      </c>
      <c r="L27" s="85"/>
      <c r="M27" s="1"/>
      <c r="N27" s="1"/>
      <c r="O27" s="1"/>
      <c r="P27" s="24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2"/>
    </row>
    <row r="28" spans="1:28" ht="38.25" customHeight="1" thickBot="1">
      <c r="A28" s="174"/>
      <c r="B28" s="11" t="s">
        <v>56</v>
      </c>
      <c r="C28" s="12"/>
      <c r="D28" s="13" t="s">
        <v>45</v>
      </c>
      <c r="E28" s="14" t="s">
        <v>49</v>
      </c>
      <c r="F28" s="14"/>
      <c r="G28" s="14"/>
      <c r="H28" s="14"/>
      <c r="I28" s="27"/>
      <c r="J28" s="76" t="s">
        <v>152</v>
      </c>
      <c r="K28" s="14">
        <v>70</v>
      </c>
      <c r="L28" s="86"/>
      <c r="M28" s="1"/>
      <c r="N28" s="1"/>
      <c r="O28" s="1"/>
      <c r="P28" s="24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</row>
    <row r="29" spans="1:28" ht="61.5" customHeight="1" thickTop="1" thickBot="1">
      <c r="A29" s="164" t="s">
        <v>57</v>
      </c>
      <c r="B29" s="28" t="s">
        <v>58</v>
      </c>
      <c r="C29" s="18" t="s">
        <v>45</v>
      </c>
      <c r="D29" s="18"/>
      <c r="E29" s="19">
        <v>11</v>
      </c>
      <c r="F29" s="19" t="s">
        <v>59</v>
      </c>
      <c r="G29" s="19" t="s">
        <v>60</v>
      </c>
      <c r="H29" s="224" t="s">
        <v>158</v>
      </c>
      <c r="I29" s="19">
        <v>12</v>
      </c>
      <c r="J29" s="76"/>
      <c r="K29" s="19"/>
      <c r="L29" s="87">
        <v>48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</row>
    <row r="30" spans="1:28" ht="62.25" customHeight="1" thickTop="1" thickBot="1">
      <c r="A30" s="165"/>
      <c r="B30" s="70" t="s">
        <v>61</v>
      </c>
      <c r="C30" s="22" t="s">
        <v>45</v>
      </c>
      <c r="D30" s="22"/>
      <c r="E30" s="23">
        <v>11</v>
      </c>
      <c r="F30" s="19" t="s">
        <v>59</v>
      </c>
      <c r="G30" s="19" t="s">
        <v>60</v>
      </c>
      <c r="H30" s="224" t="s">
        <v>158</v>
      </c>
      <c r="I30" s="23">
        <v>12</v>
      </c>
      <c r="J30" s="76"/>
      <c r="K30" s="23"/>
      <c r="L30" s="8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</row>
    <row r="31" spans="1:28" ht="62.25" customHeight="1" thickTop="1" thickBot="1">
      <c r="A31" s="165"/>
      <c r="B31" s="25" t="s">
        <v>62</v>
      </c>
      <c r="C31" s="22" t="s">
        <v>45</v>
      </c>
      <c r="D31" s="22"/>
      <c r="E31" s="23">
        <v>11</v>
      </c>
      <c r="F31" s="19" t="s">
        <v>59</v>
      </c>
      <c r="G31" s="19" t="s">
        <v>60</v>
      </c>
      <c r="H31" s="224" t="s">
        <v>158</v>
      </c>
      <c r="I31" s="23">
        <v>12</v>
      </c>
      <c r="J31" s="76"/>
      <c r="K31" s="23"/>
      <c r="L31" s="8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  <c r="AB31" s="2"/>
    </row>
    <row r="32" spans="1:28" ht="60.75" customHeight="1" thickTop="1" thickBot="1">
      <c r="A32" s="166"/>
      <c r="B32" s="11" t="s">
        <v>63</v>
      </c>
      <c r="C32" s="13" t="s">
        <v>45</v>
      </c>
      <c r="D32" s="13"/>
      <c r="E32" s="14">
        <v>11</v>
      </c>
      <c r="F32" s="19" t="s">
        <v>59</v>
      </c>
      <c r="G32" s="19" t="s">
        <v>60</v>
      </c>
      <c r="H32" s="224" t="s">
        <v>158</v>
      </c>
      <c r="I32" s="14">
        <v>12</v>
      </c>
      <c r="J32" s="76"/>
      <c r="K32" s="14"/>
      <c r="L32" s="8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2"/>
      <c r="AB32" s="2"/>
    </row>
    <row r="33" spans="1:28" ht="48" customHeight="1" thickTop="1" thickBot="1">
      <c r="A33" s="164" t="s">
        <v>64</v>
      </c>
      <c r="B33" s="16" t="s">
        <v>65</v>
      </c>
      <c r="C33" s="18" t="s">
        <v>45</v>
      </c>
      <c r="D33" s="18"/>
      <c r="E33" s="19">
        <v>11</v>
      </c>
      <c r="F33" s="19" t="s">
        <v>66</v>
      </c>
      <c r="G33" s="19" t="s">
        <v>67</v>
      </c>
      <c r="H33" s="227" t="s">
        <v>139</v>
      </c>
      <c r="I33" s="19">
        <v>12</v>
      </c>
      <c r="J33" s="76"/>
      <c r="K33" s="19"/>
      <c r="L33" s="84">
        <f>SUM(I33:I36,K33:K36)</f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  <c r="AB33" s="2"/>
    </row>
    <row r="34" spans="1:28" ht="51" customHeight="1" thickTop="1" thickBot="1">
      <c r="A34" s="165"/>
      <c r="B34" s="20" t="s">
        <v>68</v>
      </c>
      <c r="C34" s="22" t="s">
        <v>45</v>
      </c>
      <c r="D34" s="22"/>
      <c r="E34" s="23">
        <v>11</v>
      </c>
      <c r="F34" s="19" t="s">
        <v>66</v>
      </c>
      <c r="G34" s="19" t="s">
        <v>67</v>
      </c>
      <c r="H34" s="227" t="s">
        <v>139</v>
      </c>
      <c r="I34" s="23">
        <v>12</v>
      </c>
      <c r="J34" s="76"/>
      <c r="K34" s="23"/>
      <c r="L34" s="8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2"/>
    </row>
    <row r="35" spans="1:28" ht="51" customHeight="1">
      <c r="A35" s="165"/>
      <c r="B35" s="20" t="s">
        <v>69</v>
      </c>
      <c r="C35" s="22" t="s">
        <v>45</v>
      </c>
      <c r="D35" s="22"/>
      <c r="E35" s="23">
        <v>11</v>
      </c>
      <c r="F35" s="19" t="s">
        <v>66</v>
      </c>
      <c r="G35" s="19" t="s">
        <v>67</v>
      </c>
      <c r="H35" s="227" t="s">
        <v>139</v>
      </c>
      <c r="I35" s="23">
        <v>12</v>
      </c>
      <c r="J35" s="76"/>
      <c r="K35" s="23"/>
      <c r="L35" s="8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</row>
    <row r="36" spans="1:28" ht="55.5" customHeight="1">
      <c r="A36" s="166"/>
      <c r="B36" s="11" t="s">
        <v>70</v>
      </c>
      <c r="C36" s="13" t="s">
        <v>45</v>
      </c>
      <c r="D36" s="13"/>
      <c r="E36" s="14">
        <v>11</v>
      </c>
      <c r="F36" s="19" t="s">
        <v>66</v>
      </c>
      <c r="G36" s="19" t="s">
        <v>67</v>
      </c>
      <c r="H36" s="227" t="s">
        <v>139</v>
      </c>
      <c r="I36" s="14">
        <v>12</v>
      </c>
      <c r="J36" s="76"/>
      <c r="K36" s="14"/>
      <c r="L36" s="8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  <c r="AB36" s="2"/>
    </row>
    <row r="37" spans="1:28" ht="63.75" customHeight="1">
      <c r="A37" s="164" t="s">
        <v>71</v>
      </c>
      <c r="B37" s="16" t="s">
        <v>72</v>
      </c>
      <c r="C37" s="18" t="s">
        <v>45</v>
      </c>
      <c r="D37" s="18"/>
      <c r="E37" s="19">
        <v>11</v>
      </c>
      <c r="F37" s="19" t="s">
        <v>73</v>
      </c>
      <c r="G37" s="19" t="s">
        <v>74</v>
      </c>
      <c r="H37" s="224" t="s">
        <v>159</v>
      </c>
      <c r="I37" s="19">
        <v>12</v>
      </c>
      <c r="J37" s="76"/>
      <c r="K37" s="19"/>
      <c r="L37" s="87">
        <f>SUM(I37:I40,K37:K40)</f>
        <v>48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2"/>
      <c r="AB37" s="2"/>
    </row>
    <row r="38" spans="1:28" ht="53.25" customHeight="1">
      <c r="A38" s="165"/>
      <c r="B38" s="20" t="s">
        <v>75</v>
      </c>
      <c r="C38" s="22" t="s">
        <v>45</v>
      </c>
      <c r="D38" s="22"/>
      <c r="E38" s="23">
        <v>11</v>
      </c>
      <c r="F38" s="19" t="s">
        <v>73</v>
      </c>
      <c r="G38" s="19" t="s">
        <v>74</v>
      </c>
      <c r="H38" s="224" t="s">
        <v>159</v>
      </c>
      <c r="I38" s="23">
        <v>12</v>
      </c>
      <c r="J38" s="76"/>
      <c r="K38" s="23"/>
      <c r="L38" s="8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2"/>
      <c r="AB38" s="2"/>
    </row>
    <row r="39" spans="1:28" ht="54" customHeight="1">
      <c r="A39" s="165"/>
      <c r="B39" s="20" t="s">
        <v>76</v>
      </c>
      <c r="C39" s="22" t="s">
        <v>45</v>
      </c>
      <c r="D39" s="22"/>
      <c r="E39" s="23">
        <v>11</v>
      </c>
      <c r="F39" s="19" t="s">
        <v>73</v>
      </c>
      <c r="G39" s="19" t="s">
        <v>74</v>
      </c>
      <c r="H39" s="224" t="s">
        <v>159</v>
      </c>
      <c r="I39" s="23">
        <v>12</v>
      </c>
      <c r="J39" s="76"/>
      <c r="K39" s="23"/>
      <c r="L39" s="8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2"/>
      <c r="AB39" s="2"/>
    </row>
    <row r="40" spans="1:28" ht="54" customHeight="1" thickTop="1" thickBot="1">
      <c r="A40" s="166"/>
      <c r="B40" s="11" t="s">
        <v>77</v>
      </c>
      <c r="C40" s="13" t="s">
        <v>45</v>
      </c>
      <c r="D40" s="13"/>
      <c r="E40" s="14">
        <v>11</v>
      </c>
      <c r="F40" s="19" t="s">
        <v>73</v>
      </c>
      <c r="G40" s="19" t="s">
        <v>74</v>
      </c>
      <c r="H40" s="224" t="s">
        <v>159</v>
      </c>
      <c r="I40" s="14">
        <v>12</v>
      </c>
      <c r="J40" s="76"/>
      <c r="K40" s="14"/>
      <c r="L40" s="89"/>
      <c r="M40" s="29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2"/>
      <c r="AB40" s="2"/>
    </row>
    <row r="41" spans="1:28" ht="87" customHeight="1" thickTop="1" thickBot="1">
      <c r="A41" s="69" t="s">
        <v>78</v>
      </c>
      <c r="B41" s="30" t="s">
        <v>79</v>
      </c>
      <c r="C41" s="31"/>
      <c r="D41" s="32" t="s">
        <v>45</v>
      </c>
      <c r="E41" s="33">
        <v>11</v>
      </c>
      <c r="F41" s="33"/>
      <c r="G41" s="33"/>
      <c r="H41" s="225"/>
      <c r="I41" s="33"/>
      <c r="J41" s="76" t="s">
        <v>152</v>
      </c>
      <c r="K41" s="33">
        <v>864</v>
      </c>
      <c r="L41" s="34">
        <f>K41</f>
        <v>864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2"/>
    </row>
    <row r="42" spans="1:28" ht="54" customHeight="1" thickTop="1" thickBot="1">
      <c r="A42" s="175" t="s">
        <v>80</v>
      </c>
      <c r="B42" s="20" t="s">
        <v>81</v>
      </c>
      <c r="C42" s="21" t="s">
        <v>45</v>
      </c>
      <c r="D42" s="22"/>
      <c r="E42" s="23" t="s">
        <v>46</v>
      </c>
      <c r="F42" s="23" t="s">
        <v>82</v>
      </c>
      <c r="G42" s="23" t="s">
        <v>83</v>
      </c>
      <c r="H42" s="224" t="s">
        <v>156</v>
      </c>
      <c r="I42" s="23">
        <v>12</v>
      </c>
      <c r="J42" s="77"/>
      <c r="K42" s="23" t="s">
        <v>84</v>
      </c>
      <c r="L42" s="93">
        <f>SUM(I42:I45,K42:K45)</f>
        <v>48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54" customHeight="1">
      <c r="A43" s="165"/>
      <c r="B43" s="20" t="s">
        <v>85</v>
      </c>
      <c r="C43" s="22" t="s">
        <v>45</v>
      </c>
      <c r="D43" s="22"/>
      <c r="E43" s="23" t="s">
        <v>46</v>
      </c>
      <c r="F43" s="23" t="s">
        <v>82</v>
      </c>
      <c r="G43" s="23" t="s">
        <v>83</v>
      </c>
      <c r="H43" s="224" t="s">
        <v>156</v>
      </c>
      <c r="I43" s="27">
        <v>12</v>
      </c>
      <c r="J43" s="77"/>
      <c r="K43" s="23"/>
      <c r="L43" s="8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54" customHeight="1" thickTop="1" thickBot="1">
      <c r="A44" s="165"/>
      <c r="B44" s="20" t="s">
        <v>86</v>
      </c>
      <c r="C44" s="22" t="s">
        <v>45</v>
      </c>
      <c r="D44" s="22"/>
      <c r="E44" s="23" t="s">
        <v>46</v>
      </c>
      <c r="F44" s="23" t="s">
        <v>82</v>
      </c>
      <c r="G44" s="23" t="s">
        <v>83</v>
      </c>
      <c r="H44" s="224" t="s">
        <v>156</v>
      </c>
      <c r="I44" s="23">
        <v>12</v>
      </c>
      <c r="J44" s="77"/>
      <c r="K44" s="23"/>
      <c r="L44" s="8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54" customHeight="1" thickTop="1" thickBot="1">
      <c r="A45" s="176"/>
      <c r="B45" s="20" t="s">
        <v>87</v>
      </c>
      <c r="C45" s="22" t="s">
        <v>45</v>
      </c>
      <c r="D45" s="22"/>
      <c r="E45" s="23" t="s">
        <v>46</v>
      </c>
      <c r="F45" s="23" t="s">
        <v>82</v>
      </c>
      <c r="G45" s="23" t="s">
        <v>83</v>
      </c>
      <c r="H45" s="224" t="s">
        <v>157</v>
      </c>
      <c r="I45" s="23">
        <v>12</v>
      </c>
      <c r="J45" s="77"/>
      <c r="K45" s="23"/>
      <c r="L45" s="94"/>
      <c r="M45" s="1"/>
      <c r="N45" s="1"/>
      <c r="O45" s="1"/>
      <c r="P45" s="90"/>
      <c r="Q45" s="91"/>
      <c r="R45" s="92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51.75" customHeight="1" thickTop="1" thickBot="1">
      <c r="A46" s="164" t="s">
        <v>88</v>
      </c>
      <c r="B46" s="35" t="s">
        <v>89</v>
      </c>
      <c r="C46" s="17" t="s">
        <v>45</v>
      </c>
      <c r="D46" s="18"/>
      <c r="E46" s="19" t="s">
        <v>49</v>
      </c>
      <c r="F46" s="19" t="s">
        <v>90</v>
      </c>
      <c r="G46" s="19" t="s">
        <v>91</v>
      </c>
      <c r="H46" s="224" t="s">
        <v>160</v>
      </c>
      <c r="I46" s="19">
        <v>12</v>
      </c>
      <c r="J46" s="78"/>
      <c r="K46" s="36"/>
      <c r="L46" s="84">
        <f>SUM(I46:I49,K46:K49)</f>
        <v>48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2"/>
      <c r="AB46" s="2"/>
    </row>
    <row r="47" spans="1:28" ht="48" customHeight="1" thickTop="1" thickBot="1">
      <c r="A47" s="165"/>
      <c r="B47" s="37" t="s">
        <v>92</v>
      </c>
      <c r="C47" s="21" t="s">
        <v>45</v>
      </c>
      <c r="D47" s="22"/>
      <c r="E47" s="23" t="s">
        <v>49</v>
      </c>
      <c r="F47" s="23" t="s">
        <v>90</v>
      </c>
      <c r="G47" s="23" t="s">
        <v>91</v>
      </c>
      <c r="H47" s="224" t="s">
        <v>160</v>
      </c>
      <c r="I47" s="23">
        <v>12</v>
      </c>
      <c r="J47" s="77"/>
      <c r="K47" s="38"/>
      <c r="L47" s="8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2"/>
      <c r="AB47" s="2"/>
    </row>
    <row r="48" spans="1:28" ht="54.75" customHeight="1" thickTop="1" thickBot="1">
      <c r="A48" s="165"/>
      <c r="B48" s="39" t="s">
        <v>93</v>
      </c>
      <c r="C48" s="21" t="s">
        <v>45</v>
      </c>
      <c r="D48" s="40"/>
      <c r="E48" s="41" t="s">
        <v>49</v>
      </c>
      <c r="F48" s="41" t="s">
        <v>90</v>
      </c>
      <c r="G48" s="41" t="s">
        <v>91</v>
      </c>
      <c r="H48" s="224" t="s">
        <v>160</v>
      </c>
      <c r="I48" s="41">
        <v>12</v>
      </c>
      <c r="J48" s="79"/>
      <c r="K48" s="42"/>
      <c r="L48" s="8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2"/>
      <c r="AB48" s="2"/>
    </row>
    <row r="49" spans="1:28" ht="49.5" customHeight="1" thickTop="1" thickBot="1">
      <c r="A49" s="166"/>
      <c r="B49" s="43" t="s">
        <v>94</v>
      </c>
      <c r="C49" s="12" t="s">
        <v>45</v>
      </c>
      <c r="D49" s="13"/>
      <c r="E49" s="14" t="s">
        <v>49</v>
      </c>
      <c r="F49" s="14" t="s">
        <v>90</v>
      </c>
      <c r="G49" s="14" t="s">
        <v>91</v>
      </c>
      <c r="H49" s="224" t="s">
        <v>160</v>
      </c>
      <c r="I49" s="14">
        <v>12</v>
      </c>
      <c r="J49" s="76"/>
      <c r="K49" s="44"/>
      <c r="L49" s="8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/>
      <c r="AB49" s="2"/>
    </row>
    <row r="50" spans="1:28" ht="51" customHeight="1">
      <c r="A50" s="164" t="s">
        <v>95</v>
      </c>
      <c r="B50" s="35" t="s">
        <v>96</v>
      </c>
      <c r="C50" s="17" t="s">
        <v>45</v>
      </c>
      <c r="D50" s="18"/>
      <c r="E50" s="19" t="s">
        <v>49</v>
      </c>
      <c r="F50" s="19" t="s">
        <v>97</v>
      </c>
      <c r="G50" s="19" t="s">
        <v>98</v>
      </c>
      <c r="H50" s="224" t="s">
        <v>159</v>
      </c>
      <c r="I50" s="19">
        <v>12</v>
      </c>
      <c r="J50" s="78"/>
      <c r="K50" s="36"/>
      <c r="L50" s="84">
        <f>SUM(I50:I53)</f>
        <v>48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2"/>
      <c r="AB50" s="2"/>
    </row>
    <row r="51" spans="1:28" ht="57" customHeight="1">
      <c r="A51" s="165"/>
      <c r="B51" s="37" t="s">
        <v>99</v>
      </c>
      <c r="C51" s="21" t="s">
        <v>45</v>
      </c>
      <c r="D51" s="22"/>
      <c r="E51" s="23" t="s">
        <v>49</v>
      </c>
      <c r="F51" s="23" t="s">
        <v>97</v>
      </c>
      <c r="G51" s="23" t="s">
        <v>98</v>
      </c>
      <c r="H51" s="224" t="s">
        <v>159</v>
      </c>
      <c r="I51" s="23">
        <v>12</v>
      </c>
      <c r="J51" s="77"/>
      <c r="K51" s="38"/>
      <c r="L51" s="8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2"/>
      <c r="AB51" s="2"/>
    </row>
    <row r="52" spans="1:28" ht="48" customHeight="1">
      <c r="A52" s="165"/>
      <c r="B52" s="39" t="s">
        <v>100</v>
      </c>
      <c r="C52" s="21" t="s">
        <v>45</v>
      </c>
      <c r="D52" s="40"/>
      <c r="E52" s="41" t="s">
        <v>49</v>
      </c>
      <c r="F52" s="41" t="s">
        <v>97</v>
      </c>
      <c r="G52" s="41" t="s">
        <v>98</v>
      </c>
      <c r="H52" s="224" t="s">
        <v>159</v>
      </c>
      <c r="I52" s="41">
        <v>12</v>
      </c>
      <c r="J52" s="79"/>
      <c r="K52" s="42"/>
      <c r="L52" s="8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/>
      <c r="AB52" s="2"/>
    </row>
    <row r="53" spans="1:28" ht="57" customHeight="1" thickTop="1" thickBot="1">
      <c r="A53" s="166"/>
      <c r="B53" s="11" t="s">
        <v>101</v>
      </c>
      <c r="C53" s="12" t="s">
        <v>45</v>
      </c>
      <c r="D53" s="13"/>
      <c r="E53" s="14" t="s">
        <v>49</v>
      </c>
      <c r="F53" s="14" t="s">
        <v>97</v>
      </c>
      <c r="G53" s="14" t="s">
        <v>98</v>
      </c>
      <c r="H53" s="224" t="s">
        <v>159</v>
      </c>
      <c r="I53" s="14">
        <v>12</v>
      </c>
      <c r="J53" s="76"/>
      <c r="K53" s="44"/>
      <c r="L53" s="8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2"/>
      <c r="AB53" s="2"/>
    </row>
    <row r="54" spans="1:28" ht="48.75" customHeight="1" thickTop="1" thickBot="1">
      <c r="A54" s="164" t="s">
        <v>102</v>
      </c>
      <c r="B54" s="16" t="s">
        <v>103</v>
      </c>
      <c r="C54" s="17" t="s">
        <v>45</v>
      </c>
      <c r="D54" s="18"/>
      <c r="E54" s="19" t="s">
        <v>49</v>
      </c>
      <c r="F54" s="19" t="s">
        <v>104</v>
      </c>
      <c r="G54" s="19" t="s">
        <v>105</v>
      </c>
      <c r="H54" s="224" t="s">
        <v>161</v>
      </c>
      <c r="I54" s="19">
        <v>12</v>
      </c>
      <c r="J54" s="78"/>
      <c r="K54" s="19"/>
      <c r="L54" s="87">
        <f>SUM(I54:I57,K54:K57)</f>
        <v>48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2"/>
      <c r="AB54" s="2"/>
    </row>
    <row r="55" spans="1:28" ht="48.75" customHeight="1" thickTop="1" thickBot="1">
      <c r="A55" s="165"/>
      <c r="B55" s="20" t="s">
        <v>106</v>
      </c>
      <c r="C55" s="21" t="s">
        <v>45</v>
      </c>
      <c r="D55" s="22"/>
      <c r="E55" s="23" t="s">
        <v>49</v>
      </c>
      <c r="F55" s="23" t="s">
        <v>104</v>
      </c>
      <c r="G55" s="23" t="s">
        <v>105</v>
      </c>
      <c r="H55" s="224" t="s">
        <v>161</v>
      </c>
      <c r="I55" s="23">
        <v>12</v>
      </c>
      <c r="J55" s="77"/>
      <c r="K55" s="23"/>
      <c r="L55" s="8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2"/>
      <c r="AB55" s="2"/>
    </row>
    <row r="56" spans="1:28" ht="54" customHeight="1" thickTop="1" thickBot="1">
      <c r="A56" s="165"/>
      <c r="B56" s="20" t="s">
        <v>107</v>
      </c>
      <c r="C56" s="21" t="s">
        <v>45</v>
      </c>
      <c r="D56" s="22"/>
      <c r="E56" s="23" t="s">
        <v>49</v>
      </c>
      <c r="F56" s="23" t="s">
        <v>104</v>
      </c>
      <c r="G56" s="23" t="s">
        <v>105</v>
      </c>
      <c r="H56" s="224" t="s">
        <v>161</v>
      </c>
      <c r="I56" s="23">
        <v>12</v>
      </c>
      <c r="J56" s="77"/>
      <c r="K56" s="23"/>
      <c r="L56" s="8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2"/>
      <c r="AB56" s="2"/>
    </row>
    <row r="57" spans="1:28" ht="54" customHeight="1" thickTop="1" thickBot="1">
      <c r="A57" s="166"/>
      <c r="B57" s="11" t="s">
        <v>108</v>
      </c>
      <c r="C57" s="12" t="s">
        <v>45</v>
      </c>
      <c r="D57" s="13"/>
      <c r="E57" s="14" t="s">
        <v>49</v>
      </c>
      <c r="F57" s="14" t="s">
        <v>104</v>
      </c>
      <c r="G57" s="14" t="s">
        <v>105</v>
      </c>
      <c r="H57" s="224" t="s">
        <v>161</v>
      </c>
      <c r="I57" s="14">
        <v>12</v>
      </c>
      <c r="J57" s="76"/>
      <c r="K57" s="14"/>
      <c r="L57" s="89"/>
      <c r="M57" s="1"/>
      <c r="N57" s="90"/>
      <c r="O57" s="91"/>
      <c r="P57" s="92"/>
      <c r="Q57" s="1"/>
      <c r="R57" s="1"/>
      <c r="S57" s="1"/>
      <c r="T57" s="1"/>
      <c r="U57" s="1"/>
      <c r="V57" s="1"/>
      <c r="W57" s="1"/>
      <c r="X57" s="1"/>
      <c r="Y57" s="1"/>
      <c r="Z57" s="1"/>
      <c r="AA57" s="2"/>
      <c r="AB57" s="2"/>
    </row>
    <row r="58" spans="1:28" ht="63" customHeight="1" thickTop="1" thickBot="1">
      <c r="A58" s="164" t="s">
        <v>109</v>
      </c>
      <c r="B58" s="35" t="s">
        <v>110</v>
      </c>
      <c r="C58" s="17" t="s">
        <v>45</v>
      </c>
      <c r="D58" s="18"/>
      <c r="E58" s="19" t="s">
        <v>49</v>
      </c>
      <c r="F58" s="19" t="s">
        <v>111</v>
      </c>
      <c r="G58" s="19" t="s">
        <v>60</v>
      </c>
      <c r="H58" s="224" t="s">
        <v>158</v>
      </c>
      <c r="I58" s="19">
        <v>12</v>
      </c>
      <c r="J58" s="78"/>
      <c r="K58" s="36"/>
      <c r="L58" s="84">
        <f>SUM(I58:I61,K58:K61)</f>
        <v>48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2"/>
      <c r="AB58" s="2"/>
    </row>
    <row r="59" spans="1:28" ht="63" customHeight="1">
      <c r="A59" s="165"/>
      <c r="B59" s="37" t="s">
        <v>112</v>
      </c>
      <c r="C59" s="21" t="s">
        <v>45</v>
      </c>
      <c r="D59" s="22"/>
      <c r="E59" s="23" t="s">
        <v>49</v>
      </c>
      <c r="F59" s="23" t="s">
        <v>111</v>
      </c>
      <c r="G59" s="23" t="s">
        <v>60</v>
      </c>
      <c r="H59" s="224" t="s">
        <v>158</v>
      </c>
      <c r="I59" s="23">
        <v>12</v>
      </c>
      <c r="J59" s="77"/>
      <c r="K59" s="38"/>
      <c r="L59" s="8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"/>
      <c r="AB59" s="2"/>
    </row>
    <row r="60" spans="1:28" ht="63" customHeight="1">
      <c r="A60" s="165"/>
      <c r="B60" s="39" t="s">
        <v>113</v>
      </c>
      <c r="C60" s="21" t="s">
        <v>45</v>
      </c>
      <c r="D60" s="40"/>
      <c r="E60" s="41" t="s">
        <v>49</v>
      </c>
      <c r="F60" s="41" t="s">
        <v>111</v>
      </c>
      <c r="G60" s="41" t="s">
        <v>60</v>
      </c>
      <c r="H60" s="224" t="s">
        <v>158</v>
      </c>
      <c r="I60" s="41">
        <v>12</v>
      </c>
      <c r="J60" s="79"/>
      <c r="K60" s="42"/>
      <c r="L60" s="8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2"/>
      <c r="AB60" s="2"/>
    </row>
    <row r="61" spans="1:28" ht="63.75" customHeight="1">
      <c r="A61" s="166"/>
      <c r="B61" s="43" t="s">
        <v>114</v>
      </c>
      <c r="C61" s="12" t="s">
        <v>45</v>
      </c>
      <c r="D61" s="13"/>
      <c r="E61" s="14" t="s">
        <v>49</v>
      </c>
      <c r="F61" s="14" t="s">
        <v>111</v>
      </c>
      <c r="G61" s="14" t="s">
        <v>60</v>
      </c>
      <c r="H61" s="224" t="s">
        <v>158</v>
      </c>
      <c r="I61" s="14">
        <v>12</v>
      </c>
      <c r="J61" s="76"/>
      <c r="K61" s="44"/>
      <c r="L61" s="8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2"/>
      <c r="AB61" s="2"/>
    </row>
    <row r="62" spans="1:28" ht="64.5" customHeight="1">
      <c r="A62" s="164" t="s">
        <v>115</v>
      </c>
      <c r="B62" s="35" t="s">
        <v>116</v>
      </c>
      <c r="C62" s="17" t="s">
        <v>45</v>
      </c>
      <c r="D62" s="18"/>
      <c r="E62" s="19" t="s">
        <v>49</v>
      </c>
      <c r="F62" s="19" t="s">
        <v>111</v>
      </c>
      <c r="G62" s="19" t="s">
        <v>59</v>
      </c>
      <c r="H62" s="224" t="s">
        <v>158</v>
      </c>
      <c r="I62" s="19">
        <v>12</v>
      </c>
      <c r="J62" s="78"/>
      <c r="K62" s="36"/>
      <c r="L62" s="84">
        <f>SUM(I62:I65,K62:K65)</f>
        <v>48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2"/>
      <c r="AB62" s="2"/>
    </row>
    <row r="63" spans="1:28" ht="61.5" customHeight="1">
      <c r="A63" s="165"/>
      <c r="B63" s="37" t="s">
        <v>117</v>
      </c>
      <c r="C63" s="21" t="s">
        <v>45</v>
      </c>
      <c r="D63" s="22"/>
      <c r="E63" s="23" t="s">
        <v>49</v>
      </c>
      <c r="F63" s="23" t="s">
        <v>111</v>
      </c>
      <c r="G63" s="23" t="s">
        <v>59</v>
      </c>
      <c r="H63" s="224" t="s">
        <v>158</v>
      </c>
      <c r="I63" s="23">
        <v>12</v>
      </c>
      <c r="J63" s="77"/>
      <c r="K63" s="38"/>
      <c r="L63" s="8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2"/>
      <c r="AB63" s="2"/>
    </row>
    <row r="64" spans="1:28" ht="65.25" customHeight="1">
      <c r="A64" s="165"/>
      <c r="B64" s="39" t="s">
        <v>118</v>
      </c>
      <c r="C64" s="21" t="s">
        <v>45</v>
      </c>
      <c r="D64" s="40"/>
      <c r="E64" s="41" t="s">
        <v>49</v>
      </c>
      <c r="F64" s="41" t="s">
        <v>111</v>
      </c>
      <c r="G64" s="41" t="s">
        <v>59</v>
      </c>
      <c r="H64" s="224" t="s">
        <v>158</v>
      </c>
      <c r="I64" s="41">
        <v>12</v>
      </c>
      <c r="J64" s="79"/>
      <c r="K64" s="42"/>
      <c r="L64" s="8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2"/>
      <c r="AB64" s="2"/>
    </row>
    <row r="65" spans="1:28" ht="67.5" customHeight="1">
      <c r="A65" s="166"/>
      <c r="B65" s="43" t="s">
        <v>119</v>
      </c>
      <c r="C65" s="12" t="s">
        <v>45</v>
      </c>
      <c r="D65" s="13"/>
      <c r="E65" s="14" t="s">
        <v>49</v>
      </c>
      <c r="F65" s="14" t="s">
        <v>120</v>
      </c>
      <c r="G65" s="14" t="s">
        <v>59</v>
      </c>
      <c r="H65" s="224" t="s">
        <v>158</v>
      </c>
      <c r="I65" s="14">
        <v>12</v>
      </c>
      <c r="J65" s="76"/>
      <c r="K65" s="44"/>
      <c r="L65" s="8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2"/>
      <c r="AB65" s="2"/>
    </row>
    <row r="66" spans="1:28" ht="52.5" customHeight="1">
      <c r="A66" s="164" t="s">
        <v>121</v>
      </c>
      <c r="B66" s="45" t="s">
        <v>122</v>
      </c>
      <c r="C66" s="46" t="s">
        <v>45</v>
      </c>
      <c r="D66" s="47"/>
      <c r="E66" s="48" t="s">
        <v>49</v>
      </c>
      <c r="F66" s="48" t="s">
        <v>90</v>
      </c>
      <c r="G66" s="48" t="s">
        <v>123</v>
      </c>
      <c r="H66" s="226" t="s">
        <v>162</v>
      </c>
      <c r="I66" s="48">
        <v>32</v>
      </c>
      <c r="J66" s="80"/>
      <c r="K66" s="48"/>
      <c r="L66" s="183">
        <f>SUM(I66:I71)</f>
        <v>192</v>
      </c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50"/>
      <c r="AB66" s="50"/>
    </row>
    <row r="67" spans="1:28" ht="50.25" customHeight="1">
      <c r="A67" s="165"/>
      <c r="B67" s="45" t="s">
        <v>124</v>
      </c>
      <c r="C67" s="51" t="s">
        <v>45</v>
      </c>
      <c r="D67" s="47"/>
      <c r="E67" s="48" t="s">
        <v>49</v>
      </c>
      <c r="F67" s="48" t="s">
        <v>90</v>
      </c>
      <c r="G67" s="48" t="s">
        <v>125</v>
      </c>
      <c r="H67" s="226" t="s">
        <v>162</v>
      </c>
      <c r="I67" s="48">
        <v>32</v>
      </c>
      <c r="J67" s="80"/>
      <c r="K67" s="48"/>
      <c r="L67" s="85"/>
      <c r="M67" s="49"/>
      <c r="N67" s="49"/>
      <c r="O67" s="49"/>
      <c r="P67" s="52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50"/>
      <c r="AB67" s="50"/>
    </row>
    <row r="68" spans="1:28" ht="51" customHeight="1">
      <c r="A68" s="165"/>
      <c r="B68" s="45" t="s">
        <v>126</v>
      </c>
      <c r="C68" s="51" t="s">
        <v>45</v>
      </c>
      <c r="D68" s="47"/>
      <c r="E68" s="48" t="s">
        <v>49</v>
      </c>
      <c r="F68" s="48" t="s">
        <v>90</v>
      </c>
      <c r="G68" s="48" t="s">
        <v>125</v>
      </c>
      <c r="H68" s="226" t="s">
        <v>162</v>
      </c>
      <c r="I68" s="48">
        <v>32</v>
      </c>
      <c r="J68" s="80"/>
      <c r="K68" s="48"/>
      <c r="L68" s="85"/>
      <c r="M68" s="49"/>
      <c r="N68" s="49"/>
      <c r="O68" s="49"/>
      <c r="P68" s="52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50"/>
      <c r="AB68" s="50"/>
    </row>
    <row r="69" spans="1:28" ht="51" customHeight="1">
      <c r="A69" s="165"/>
      <c r="B69" s="45" t="s">
        <v>127</v>
      </c>
      <c r="C69" s="51" t="s">
        <v>45</v>
      </c>
      <c r="D69" s="47"/>
      <c r="E69" s="48" t="s">
        <v>49</v>
      </c>
      <c r="F69" s="48" t="s">
        <v>90</v>
      </c>
      <c r="G69" s="48" t="s">
        <v>125</v>
      </c>
      <c r="H69" s="226" t="s">
        <v>162</v>
      </c>
      <c r="I69" s="48">
        <v>32</v>
      </c>
      <c r="J69" s="80"/>
      <c r="K69" s="48"/>
      <c r="L69" s="85"/>
      <c r="M69" s="53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50"/>
      <c r="AB69" s="50"/>
    </row>
    <row r="70" spans="1:28" ht="54.75" customHeight="1">
      <c r="A70" s="165"/>
      <c r="B70" s="45" t="s">
        <v>128</v>
      </c>
      <c r="C70" s="51" t="s">
        <v>45</v>
      </c>
      <c r="D70" s="47"/>
      <c r="E70" s="48" t="s">
        <v>49</v>
      </c>
      <c r="F70" s="48" t="s">
        <v>90</v>
      </c>
      <c r="G70" s="48" t="s">
        <v>125</v>
      </c>
      <c r="H70" s="226" t="s">
        <v>162</v>
      </c>
      <c r="I70" s="48">
        <v>32</v>
      </c>
      <c r="J70" s="80"/>
      <c r="K70" s="48"/>
      <c r="L70" s="85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50"/>
      <c r="AB70" s="50"/>
    </row>
    <row r="71" spans="1:28" ht="55.5" customHeight="1" thickTop="1" thickBot="1">
      <c r="A71" s="166"/>
      <c r="B71" s="54" t="s">
        <v>129</v>
      </c>
      <c r="C71" s="55" t="s">
        <v>45</v>
      </c>
      <c r="D71" s="56"/>
      <c r="E71" s="57" t="s">
        <v>49</v>
      </c>
      <c r="F71" s="57" t="s">
        <v>90</v>
      </c>
      <c r="G71" s="57" t="s">
        <v>125</v>
      </c>
      <c r="H71" s="226" t="s">
        <v>162</v>
      </c>
      <c r="I71" s="57">
        <v>32</v>
      </c>
      <c r="J71" s="81"/>
      <c r="K71" s="57"/>
      <c r="L71" s="86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50"/>
      <c r="AB71" s="50"/>
    </row>
    <row r="72" spans="1:28" ht="55.5" customHeight="1" thickTop="1">
      <c r="A72" s="228"/>
      <c r="B72" s="229"/>
      <c r="C72" s="230"/>
      <c r="D72" s="230"/>
      <c r="E72" s="231"/>
      <c r="F72" s="231"/>
      <c r="G72" s="231"/>
      <c r="H72" s="232"/>
      <c r="I72" s="231"/>
      <c r="J72" s="233"/>
      <c r="K72" s="231"/>
      <c r="L72" s="65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  <c r="AA72" s="235"/>
      <c r="AB72" s="235"/>
    </row>
    <row r="73" spans="1:28" ht="55.5" customHeight="1">
      <c r="A73" s="228"/>
      <c r="B73" s="229"/>
      <c r="C73" s="230"/>
      <c r="D73" s="230"/>
      <c r="E73" s="231"/>
      <c r="F73" s="231"/>
      <c r="G73" s="231"/>
      <c r="H73" s="232"/>
      <c r="I73" s="231"/>
      <c r="J73" s="233"/>
      <c r="K73" s="231"/>
      <c r="L73" s="65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5"/>
      <c r="AB73" s="235"/>
    </row>
    <row r="74" spans="1:28" ht="55.5" customHeight="1">
      <c r="A74" s="228"/>
      <c r="B74" s="229"/>
      <c r="C74" s="230"/>
      <c r="D74" s="230"/>
      <c r="E74" s="231"/>
      <c r="F74" s="231"/>
      <c r="G74" s="231"/>
      <c r="H74" s="232"/>
      <c r="I74" s="231"/>
      <c r="J74" s="233"/>
      <c r="K74" s="231"/>
      <c r="L74" s="65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  <c r="AA74" s="235"/>
      <c r="AB74" s="235"/>
    </row>
    <row r="75" spans="1:28" ht="18.75">
      <c r="A75" s="90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2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2"/>
      <c r="AB75" s="2"/>
    </row>
    <row r="76" spans="1:28" ht="18.75">
      <c r="A76" s="72"/>
      <c r="B76" s="58"/>
      <c r="C76" s="184" t="s">
        <v>130</v>
      </c>
      <c r="D76" s="185"/>
      <c r="E76" s="185"/>
      <c r="F76" s="186"/>
      <c r="G76" s="184" t="s">
        <v>131</v>
      </c>
      <c r="H76" s="185"/>
      <c r="I76" s="185"/>
      <c r="J76" s="185"/>
      <c r="K76" s="185"/>
      <c r="L76" s="18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2"/>
    </row>
    <row r="77" spans="1:28" ht="64.5" customHeight="1">
      <c r="A77" s="167" t="s">
        <v>132</v>
      </c>
      <c r="B77" s="59" t="s">
        <v>133</v>
      </c>
      <c r="C77" s="177" t="s">
        <v>153</v>
      </c>
      <c r="D77" s="162"/>
      <c r="E77" s="162"/>
      <c r="F77" s="178"/>
      <c r="G77" s="187"/>
      <c r="H77" s="151"/>
      <c r="I77" s="151"/>
      <c r="J77" s="151"/>
      <c r="K77" s="151"/>
      <c r="L77" s="12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2"/>
    </row>
    <row r="78" spans="1:28" ht="62.25" customHeight="1">
      <c r="A78" s="168"/>
      <c r="B78" s="60" t="s">
        <v>134</v>
      </c>
      <c r="C78" s="177" t="s">
        <v>154</v>
      </c>
      <c r="D78" s="162"/>
      <c r="E78" s="162"/>
      <c r="F78" s="178"/>
      <c r="G78" s="137"/>
      <c r="H78" s="138"/>
      <c r="I78" s="138"/>
      <c r="J78" s="138"/>
      <c r="K78" s="138"/>
      <c r="L78" s="13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2"/>
    </row>
    <row r="79" spans="1:28" ht="66" customHeight="1">
      <c r="A79" s="169"/>
      <c r="B79" s="61" t="s">
        <v>135</v>
      </c>
      <c r="C79" s="177" t="s">
        <v>154</v>
      </c>
      <c r="D79" s="162"/>
      <c r="E79" s="162"/>
      <c r="F79" s="178"/>
      <c r="G79" s="146"/>
      <c r="H79" s="147"/>
      <c r="I79" s="147"/>
      <c r="J79" s="147"/>
      <c r="K79" s="147"/>
      <c r="L79" s="14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2"/>
    </row>
    <row r="80" spans="1:28" ht="13.5" customHeight="1">
      <c r="A80" s="149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2"/>
    </row>
    <row r="81" spans="1:28" ht="57.75" customHeight="1">
      <c r="A81" s="170" t="s">
        <v>136</v>
      </c>
      <c r="B81" s="59" t="s">
        <v>134</v>
      </c>
      <c r="C81" s="179" t="s">
        <v>137</v>
      </c>
      <c r="D81" s="162"/>
      <c r="E81" s="162"/>
      <c r="F81" s="178"/>
      <c r="G81" s="150"/>
      <c r="H81" s="151"/>
      <c r="I81" s="151"/>
      <c r="J81" s="151"/>
      <c r="K81" s="151"/>
      <c r="L81" s="12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2"/>
    </row>
    <row r="82" spans="1:28" ht="46.5" customHeight="1">
      <c r="A82" s="171"/>
      <c r="B82" s="62" t="s">
        <v>138</v>
      </c>
      <c r="C82" s="180" t="s">
        <v>139</v>
      </c>
      <c r="D82" s="181"/>
      <c r="E82" s="181"/>
      <c r="F82" s="182"/>
      <c r="G82" s="152"/>
      <c r="H82" s="138"/>
      <c r="I82" s="138"/>
      <c r="J82" s="138"/>
      <c r="K82" s="138"/>
      <c r="L82" s="13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2"/>
    </row>
    <row r="83" spans="1:28" ht="13.5" customHeight="1">
      <c r="A83" s="153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5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2"/>
    </row>
    <row r="84" spans="1:28" ht="13.5" customHeight="1">
      <c r="A84" s="155" t="s">
        <v>140</v>
      </c>
      <c r="B84" s="156"/>
      <c r="C84" s="157" t="s">
        <v>155</v>
      </c>
      <c r="D84" s="158"/>
      <c r="E84" s="158"/>
      <c r="F84" s="159"/>
      <c r="G84" s="140"/>
      <c r="H84" s="141"/>
      <c r="I84" s="141"/>
      <c r="J84" s="141"/>
      <c r="K84" s="141"/>
      <c r="L84" s="14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2"/>
    </row>
    <row r="85" spans="1:28" ht="42.75" customHeight="1">
      <c r="A85" s="101"/>
      <c r="B85" s="102"/>
      <c r="C85" s="119"/>
      <c r="D85" s="120"/>
      <c r="E85" s="120"/>
      <c r="F85" s="160"/>
      <c r="G85" s="143"/>
      <c r="H85" s="144"/>
      <c r="I85" s="144"/>
      <c r="J85" s="144"/>
      <c r="K85" s="144"/>
      <c r="L85" s="14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2"/>
    </row>
    <row r="86" spans="1:28" ht="13.5" customHeight="1">
      <c r="A86" s="71"/>
      <c r="B86" s="1"/>
      <c r="C86" s="63"/>
      <c r="D86" s="63"/>
      <c r="E86" s="1"/>
      <c r="F86" s="1"/>
      <c r="G86" s="1"/>
      <c r="H86" s="1"/>
      <c r="I86" s="1"/>
      <c r="J86" s="82"/>
      <c r="K86" s="90"/>
      <c r="L86" s="9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2"/>
    </row>
    <row r="87" spans="1:28" ht="13.5" customHeight="1">
      <c r="A87" s="71"/>
      <c r="B87" s="1"/>
      <c r="C87" s="63"/>
      <c r="D87" s="63"/>
      <c r="E87" s="1"/>
      <c r="F87" s="1"/>
      <c r="G87" s="1"/>
      <c r="H87" s="1"/>
      <c r="I87" s="1"/>
      <c r="J87" s="82"/>
      <c r="K87" s="1"/>
      <c r="L87" s="64" t="s">
        <v>141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2"/>
    </row>
    <row r="88" spans="1:28" ht="13.5" customHeight="1"/>
    <row r="89" spans="1:28" ht="13.5" customHeight="1"/>
    <row r="90" spans="1:28" ht="13.5" customHeight="1"/>
    <row r="91" spans="1:28" ht="13.5" customHeight="1"/>
    <row r="92" spans="1:28" ht="13.5" customHeight="1"/>
    <row r="93" spans="1:28" ht="13.5" customHeight="1"/>
    <row r="94" spans="1:28" ht="13.5" customHeight="1"/>
    <row r="95" spans="1:28" ht="13.5" customHeight="1"/>
    <row r="96" spans="1:28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</sheetData>
  <mergeCells count="106">
    <mergeCell ref="G3:H3"/>
    <mergeCell ref="I3:L3"/>
    <mergeCell ref="B1:J1"/>
    <mergeCell ref="A2:B2"/>
    <mergeCell ref="C2:F2"/>
    <mergeCell ref="G2:H2"/>
    <mergeCell ref="I2:L2"/>
    <mergeCell ref="A3:B3"/>
    <mergeCell ref="C3:F3"/>
    <mergeCell ref="I10:I11"/>
    <mergeCell ref="E10:E11"/>
    <mergeCell ref="F10:F11"/>
    <mergeCell ref="A8:A11"/>
    <mergeCell ref="C6:F6"/>
    <mergeCell ref="H6:K6"/>
    <mergeCell ref="A4:B4"/>
    <mergeCell ref="C4:F4"/>
    <mergeCell ref="G4:H4"/>
    <mergeCell ref="I4:L4"/>
    <mergeCell ref="A5:B5"/>
    <mergeCell ref="C5:L5"/>
    <mergeCell ref="A6:B6"/>
    <mergeCell ref="L66:L71"/>
    <mergeCell ref="A75:L75"/>
    <mergeCell ref="C76:F76"/>
    <mergeCell ref="G76:L76"/>
    <mergeCell ref="C77:F77"/>
    <mergeCell ref="G77:L77"/>
    <mergeCell ref="E8:E9"/>
    <mergeCell ref="F8:F9"/>
    <mergeCell ref="H7:L7"/>
    <mergeCell ref="K8:L8"/>
    <mergeCell ref="K9:L9"/>
    <mergeCell ref="K10:L10"/>
    <mergeCell ref="K11:L11"/>
    <mergeCell ref="B10:B11"/>
    <mergeCell ref="C10:C11"/>
    <mergeCell ref="G8:G11"/>
    <mergeCell ref="H8:H9"/>
    <mergeCell ref="H10:H11"/>
    <mergeCell ref="A7:B7"/>
    <mergeCell ref="C7:F7"/>
    <mergeCell ref="B8:B9"/>
    <mergeCell ref="C8:C9"/>
    <mergeCell ref="D8:D11"/>
    <mergeCell ref="I8:I9"/>
    <mergeCell ref="A54:A57"/>
    <mergeCell ref="A58:A61"/>
    <mergeCell ref="A62:A65"/>
    <mergeCell ref="A66:A71"/>
    <mergeCell ref="A77:A79"/>
    <mergeCell ref="A81:A82"/>
    <mergeCell ref="A25:A28"/>
    <mergeCell ref="A29:A32"/>
    <mergeCell ref="A33:A36"/>
    <mergeCell ref="A37:A40"/>
    <mergeCell ref="A42:A45"/>
    <mergeCell ref="A46:A49"/>
    <mergeCell ref="A50:A53"/>
    <mergeCell ref="G78:L78"/>
    <mergeCell ref="G84:L85"/>
    <mergeCell ref="K86:L86"/>
    <mergeCell ref="G79:L79"/>
    <mergeCell ref="A80:L80"/>
    <mergeCell ref="G81:L81"/>
    <mergeCell ref="G82:L82"/>
    <mergeCell ref="A83:L83"/>
    <mergeCell ref="A84:B85"/>
    <mergeCell ref="C84:F85"/>
    <mergeCell ref="C78:F78"/>
    <mergeCell ref="C79:F79"/>
    <mergeCell ref="C81:F81"/>
    <mergeCell ref="C82:F82"/>
    <mergeCell ref="A12:B12"/>
    <mergeCell ref="A13:B15"/>
    <mergeCell ref="A17:B17"/>
    <mergeCell ref="A18:A19"/>
    <mergeCell ref="B18:B19"/>
    <mergeCell ref="A21:A24"/>
    <mergeCell ref="L18:L19"/>
    <mergeCell ref="L21:L24"/>
    <mergeCell ref="L25:L28"/>
    <mergeCell ref="C13:L15"/>
    <mergeCell ref="A16:L16"/>
    <mergeCell ref="C17:I17"/>
    <mergeCell ref="J17:K17"/>
    <mergeCell ref="C18:D18"/>
    <mergeCell ref="E18:E19"/>
    <mergeCell ref="F18:F19"/>
    <mergeCell ref="G18:G19"/>
    <mergeCell ref="H18:H19"/>
    <mergeCell ref="I18:I19"/>
    <mergeCell ref="J18:J19"/>
    <mergeCell ref="K18:K19"/>
    <mergeCell ref="C12:L12"/>
    <mergeCell ref="L58:L61"/>
    <mergeCell ref="L62:L65"/>
    <mergeCell ref="L29:L32"/>
    <mergeCell ref="L33:L36"/>
    <mergeCell ref="L37:L40"/>
    <mergeCell ref="P45:R45"/>
    <mergeCell ref="L42:L45"/>
    <mergeCell ref="L46:L49"/>
    <mergeCell ref="L50:L53"/>
    <mergeCell ref="L54:L57"/>
    <mergeCell ref="N57:P57"/>
  </mergeCells>
  <pageMargins left="1.2736614173228347" right="0.70866141732283472" top="0.74803149606299213" bottom="0.74803149606299213" header="0" footer="0"/>
  <pageSetup paperSize="9" scale="46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SISTEMAS TELEINFORMÁTICOS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Henao</dc:creator>
  <cp:lastModifiedBy>SharkCoder</cp:lastModifiedBy>
  <cp:lastPrinted>2025-07-13T21:09:11Z</cp:lastPrinted>
  <dcterms:created xsi:type="dcterms:W3CDTF">2013-03-01T02:02:55Z</dcterms:created>
  <dcterms:modified xsi:type="dcterms:W3CDTF">2025-07-13T21:12:34Z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2022-11-09T17:37:51Z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8180d54e-d2f2-481e-b1e7-6880a527805c</vt:lpwstr>
  </property>
  <property fmtid="{D5CDD505-2E9C-101B-9397-08002B2CF9AE}" pid="8" name="MSIP_Label_1299739c-ad3d-4908-806e-4d91151a6e13_ContentBits">
    <vt:lpwstr>0</vt:lpwstr>
  </property>
</Properties>
</file>