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lgo PIT Project\"/>
    </mc:Choice>
  </mc:AlternateContent>
  <bookViews>
    <workbookView xWindow="480" yWindow="60" windowWidth="18195" windowHeight="8505"/>
  </bookViews>
  <sheets>
    <sheet name="Average Runtime Table" sheetId="2" r:id="rId1"/>
    <sheet name="Hybrid Merge-Bubble Sort" sheetId="7" r:id="rId2"/>
    <sheet name="Bubble Sort" sheetId="8" r:id="rId3"/>
    <sheet name="Merge Sort" sheetId="3" r:id="rId4"/>
  </sheets>
  <calcPr calcId="152511"/>
</workbook>
</file>

<file path=xl/calcChain.xml><?xml version="1.0" encoding="utf-8"?>
<calcChain xmlns="http://schemas.openxmlformats.org/spreadsheetml/2006/main">
  <c r="H12" i="8" l="1"/>
  <c r="H11" i="8"/>
  <c r="H10" i="8"/>
  <c r="H9" i="8"/>
  <c r="H8" i="8"/>
  <c r="H7" i="8"/>
  <c r="H6" i="8"/>
  <c r="H5" i="8"/>
  <c r="H12" i="7"/>
  <c r="H11" i="7"/>
  <c r="H10" i="7"/>
  <c r="H9" i="7"/>
  <c r="H8" i="7"/>
  <c r="H7" i="7"/>
  <c r="H6" i="7"/>
  <c r="H5" i="7"/>
  <c r="H6" i="3"/>
  <c r="H7" i="3"/>
  <c r="H8" i="3"/>
  <c r="H9" i="3"/>
  <c r="H10" i="3"/>
  <c r="H11" i="3"/>
  <c r="H12" i="3"/>
  <c r="H5" i="3"/>
</calcChain>
</file>

<file path=xl/sharedStrings.xml><?xml version="1.0" encoding="utf-8"?>
<sst xmlns="http://schemas.openxmlformats.org/spreadsheetml/2006/main" count="89" uniqueCount="22">
  <si>
    <t>5,000 Elements</t>
  </si>
  <si>
    <t>10,000 Elements</t>
  </si>
  <si>
    <t>15,000 Elements</t>
  </si>
  <si>
    <t>20,000 Elements</t>
  </si>
  <si>
    <t>Hybrid Sorting Algorithm Runtime in ms</t>
  </si>
  <si>
    <t>Bubble Sorting Algorithm Runtime in ms</t>
  </si>
  <si>
    <t>Merge Sorting Algorithm Runtime in ms</t>
  </si>
  <si>
    <t>Average Runtime</t>
  </si>
  <si>
    <t>25,000 Elements</t>
  </si>
  <si>
    <t>30,000 Elements</t>
  </si>
  <si>
    <t>35,000 Elements</t>
  </si>
  <si>
    <t>40,000 Elements</t>
  </si>
  <si>
    <t>Hybrid Merge-Bubble Sort</t>
  </si>
  <si>
    <t>Bubble Sort</t>
  </si>
  <si>
    <t>Merge Sort</t>
  </si>
  <si>
    <t>Dataset No.</t>
  </si>
  <si>
    <t>Average Between 5 Datasets</t>
  </si>
  <si>
    <t>Average Runtime (in ms) per Number of Elements n</t>
  </si>
  <si>
    <t>Number of Elements n</t>
  </si>
  <si>
    <t>Average Runtime of Bubble Sort (in ms) per Number of Elements n</t>
  </si>
  <si>
    <t>Average Runtime of Hybrid Merge-Bubble Sort (in ms) per Number of Elements n</t>
  </si>
  <si>
    <t>Average Runtime of Merge Sort (in ms) per Number of Elements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</si>
</sst>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23" applyNumberFormat="0" applyAlignment="0" applyProtection="0"/>
  </cellStyleXfs>
  <cellXfs count="84">
    <xf numFmtId="0" fontId="0" fillId="0" borderId="0" xfId="0"/>
    <xf numFmtId="164" fontId="1" fillId="0" borderId="10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5" borderId="23" xfId="4" applyAlignment="1">
      <alignment horizontal="center" vertical="center" wrapText="1"/>
    </xf>
    <xf numFmtId="0" fontId="7" fillId="5" borderId="23" xfId="4" applyAlignment="1">
      <alignment horizontal="center" vertical="center" wrapText="1"/>
    </xf>
    <xf numFmtId="3" fontId="7" fillId="5" borderId="23" xfId="4" applyNumberFormat="1" applyAlignment="1">
      <alignment horizontal="center" vertical="center" wrapText="1"/>
    </xf>
    <xf numFmtId="164" fontId="6" fillId="4" borderId="19" xfId="3" applyNumberFormat="1" applyBorder="1" applyAlignment="1">
      <alignment horizontal="center" vertical="center" wrapText="1"/>
    </xf>
    <xf numFmtId="164" fontId="6" fillId="4" borderId="22" xfId="3" applyNumberFormat="1" applyBorder="1" applyAlignment="1">
      <alignment horizontal="center" vertical="center" wrapText="1"/>
    </xf>
    <xf numFmtId="164" fontId="5" fillId="3" borderId="14" xfId="2" applyNumberFormat="1" applyBorder="1" applyAlignment="1">
      <alignment horizontal="center" vertical="center" wrapText="1"/>
    </xf>
    <xf numFmtId="164" fontId="5" fillId="3" borderId="19" xfId="2" applyNumberFormat="1" applyBorder="1" applyAlignment="1">
      <alignment horizontal="center" vertical="center" wrapText="1"/>
    </xf>
    <xf numFmtId="164" fontId="5" fillId="3" borderId="21" xfId="2" applyNumberFormat="1" applyBorder="1" applyAlignment="1">
      <alignment horizontal="center" vertical="center" wrapText="1"/>
    </xf>
    <xf numFmtId="164" fontId="5" fillId="3" borderId="22" xfId="2" applyNumberFormat="1" applyBorder="1" applyAlignment="1">
      <alignment horizontal="center" vertical="center" wrapText="1"/>
    </xf>
    <xf numFmtId="0" fontId="4" fillId="2" borderId="31" xfId="1" applyBorder="1" applyAlignment="1">
      <alignment horizontal="center" vertical="center" wrapText="1"/>
    </xf>
    <xf numFmtId="0" fontId="4" fillId="2" borderId="32" xfId="1" applyBorder="1" applyAlignment="1">
      <alignment horizontal="center" vertical="center" wrapText="1"/>
    </xf>
    <xf numFmtId="0" fontId="4" fillId="2" borderId="26" xfId="1" applyBorder="1" applyAlignment="1">
      <alignment horizontal="center" vertical="center" wrapText="1"/>
    </xf>
    <xf numFmtId="164" fontId="4" fillId="2" borderId="15" xfId="1" applyNumberFormat="1" applyBorder="1" applyAlignment="1">
      <alignment horizontal="center" vertical="center" wrapText="1"/>
    </xf>
    <xf numFmtId="164" fontId="4" fillId="2" borderId="18" xfId="1" applyNumberFormat="1" applyBorder="1" applyAlignment="1">
      <alignment horizontal="center" vertical="center" wrapText="1"/>
    </xf>
    <xf numFmtId="164" fontId="4" fillId="2" borderId="20" xfId="1" applyNumberFormat="1" applyBorder="1" applyAlignment="1">
      <alignment horizontal="center" vertical="center" wrapText="1"/>
    </xf>
    <xf numFmtId="0" fontId="5" fillId="3" borderId="27" xfId="2" applyBorder="1" applyAlignment="1">
      <alignment horizontal="center" vertical="center" wrapText="1"/>
    </xf>
    <xf numFmtId="164" fontId="5" fillId="3" borderId="16" xfId="2" applyNumberFormat="1" applyBorder="1" applyAlignment="1">
      <alignment horizontal="center" vertical="center" wrapText="1"/>
    </xf>
    <xf numFmtId="0" fontId="6" fillId="4" borderId="28" xfId="3" applyBorder="1" applyAlignment="1">
      <alignment horizontal="center" vertical="center" wrapText="1"/>
    </xf>
    <xf numFmtId="164" fontId="6" fillId="4" borderId="17" xfId="3" applyNumberFormat="1" applyBorder="1" applyAlignment="1">
      <alignment horizontal="center" vertical="center" wrapText="1"/>
    </xf>
    <xf numFmtId="0" fontId="8" fillId="2" borderId="18" xfId="1" applyFont="1" applyBorder="1" applyAlignment="1">
      <alignment horizontal="center" vertical="center" wrapText="1"/>
    </xf>
    <xf numFmtId="3" fontId="8" fillId="2" borderId="18" xfId="1" applyNumberFormat="1" applyFont="1" applyBorder="1" applyAlignment="1">
      <alignment horizontal="center" vertical="center" wrapText="1"/>
    </xf>
    <xf numFmtId="3" fontId="8" fillId="2" borderId="20" xfId="1" applyNumberFormat="1" applyFont="1" applyBorder="1" applyAlignment="1">
      <alignment horizontal="center" vertical="center" wrapText="1"/>
    </xf>
    <xf numFmtId="0" fontId="8" fillId="2" borderId="14" xfId="1" applyFont="1" applyBorder="1" applyAlignment="1">
      <alignment horizontal="center" vertical="center" wrapText="1"/>
    </xf>
    <xf numFmtId="0" fontId="8" fillId="2" borderId="19" xfId="1" applyFont="1" applyBorder="1" applyAlignment="1">
      <alignment horizontal="center" vertical="center" wrapText="1"/>
    </xf>
    <xf numFmtId="164" fontId="9" fillId="2" borderId="19" xfId="1" applyNumberFormat="1" applyFont="1" applyBorder="1" applyAlignment="1">
      <alignment horizontal="center" vertical="center" wrapText="1"/>
    </xf>
    <xf numFmtId="164" fontId="9" fillId="2" borderId="22" xfId="1" applyNumberFormat="1" applyFont="1" applyBorder="1" applyAlignment="1">
      <alignment horizontal="center" vertical="center" wrapText="1"/>
    </xf>
    <xf numFmtId="164" fontId="3" fillId="2" borderId="14" xfId="1" applyNumberFormat="1" applyFont="1" applyBorder="1" applyAlignment="1">
      <alignment horizontal="center" vertical="center" wrapText="1"/>
    </xf>
    <xf numFmtId="164" fontId="3" fillId="2" borderId="21" xfId="1" applyNumberFormat="1" applyFont="1" applyBorder="1" applyAlignment="1">
      <alignment horizontal="center" vertical="center" wrapText="1"/>
    </xf>
    <xf numFmtId="0" fontId="8" fillId="2" borderId="29" xfId="1" applyFont="1" applyBorder="1" applyAlignment="1">
      <alignment horizontal="center" vertical="center" wrapText="1"/>
    </xf>
    <xf numFmtId="0" fontId="8" fillId="2" borderId="30" xfId="1" applyFont="1" applyBorder="1" applyAlignment="1">
      <alignment horizontal="center" vertical="center" wrapText="1"/>
    </xf>
    <xf numFmtId="0" fontId="8" fillId="2" borderId="33" xfId="1" applyFont="1" applyBorder="1" applyAlignment="1">
      <alignment horizontal="center" vertical="center" wrapText="1"/>
    </xf>
    <xf numFmtId="0" fontId="8" fillId="2" borderId="34" xfId="1" applyFont="1" applyBorder="1" applyAlignment="1">
      <alignment horizontal="center" vertical="center" wrapText="1"/>
    </xf>
    <xf numFmtId="164" fontId="3" fillId="4" borderId="14" xfId="3" applyNumberFormat="1" applyFont="1" applyBorder="1" applyAlignment="1">
      <alignment horizontal="center" vertical="center" wrapText="1"/>
    </xf>
    <xf numFmtId="164" fontId="3" fillId="4" borderId="21" xfId="3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6" fillId="4" borderId="19" xfId="3" applyNumberFormat="1" applyFont="1" applyBorder="1" applyAlignment="1">
      <alignment horizontal="center" vertical="center" wrapText="1"/>
    </xf>
    <xf numFmtId="164" fontId="6" fillId="4" borderId="22" xfId="3" applyNumberFormat="1" applyFont="1" applyBorder="1" applyAlignment="1">
      <alignment horizontal="center" vertical="center" wrapText="1"/>
    </xf>
    <xf numFmtId="0" fontId="8" fillId="2" borderId="29" xfId="1" applyFont="1" applyBorder="1" applyAlignment="1">
      <alignment horizontal="center" vertical="center" wrapText="1"/>
    </xf>
    <xf numFmtId="0" fontId="8" fillId="2" borderId="13" xfId="1" applyFont="1" applyBorder="1" applyAlignment="1">
      <alignment horizontal="center" vertical="center" wrapText="1"/>
    </xf>
    <xf numFmtId="164" fontId="9" fillId="2" borderId="35" xfId="1" applyNumberFormat="1" applyFont="1" applyBorder="1" applyAlignment="1">
      <alignment horizontal="center" vertical="center" wrapText="1"/>
    </xf>
    <xf numFmtId="0" fontId="3" fillId="4" borderId="15" xfId="3" applyFont="1" applyBorder="1" applyAlignment="1">
      <alignment horizontal="center" vertical="center" wrapText="1"/>
    </xf>
    <xf numFmtId="0" fontId="8" fillId="4" borderId="16" xfId="3" applyFont="1" applyBorder="1" applyAlignment="1">
      <alignment horizontal="center" vertical="center" wrapText="1"/>
    </xf>
    <xf numFmtId="0" fontId="8" fillId="4" borderId="17" xfId="3" applyFont="1" applyBorder="1" applyAlignment="1">
      <alignment horizontal="center" vertical="center" wrapText="1"/>
    </xf>
    <xf numFmtId="0" fontId="3" fillId="4" borderId="18" xfId="3" applyFont="1" applyBorder="1" applyAlignment="1">
      <alignment horizontal="center" vertical="center" wrapText="1"/>
    </xf>
    <xf numFmtId="0" fontId="8" fillId="4" borderId="29" xfId="3" applyFont="1" applyBorder="1" applyAlignment="1">
      <alignment horizontal="center" vertical="center" wrapText="1"/>
    </xf>
    <xf numFmtId="0" fontId="8" fillId="4" borderId="30" xfId="3" applyFont="1" applyBorder="1" applyAlignment="1">
      <alignment horizontal="center" vertical="center" wrapText="1"/>
    </xf>
    <xf numFmtId="0" fontId="8" fillId="4" borderId="24" xfId="3" applyFont="1" applyBorder="1" applyAlignment="1">
      <alignment horizontal="center" vertical="center" wrapText="1"/>
    </xf>
    <xf numFmtId="0" fontId="8" fillId="4" borderId="25" xfId="3" applyFont="1" applyBorder="1" applyAlignment="1">
      <alignment horizontal="center" vertical="center" wrapText="1"/>
    </xf>
    <xf numFmtId="0" fontId="8" fillId="4" borderId="18" xfId="3" applyFont="1" applyBorder="1" applyAlignment="1">
      <alignment horizontal="center" vertical="center" wrapText="1"/>
    </xf>
    <xf numFmtId="0" fontId="8" fillId="4" borderId="14" xfId="3" applyFont="1" applyBorder="1" applyAlignment="1">
      <alignment horizontal="center" vertical="center" wrapText="1"/>
    </xf>
    <xf numFmtId="0" fontId="8" fillId="4" borderId="35" xfId="3" applyFont="1" applyBorder="1" applyAlignment="1">
      <alignment horizontal="center" vertical="center" wrapText="1"/>
    </xf>
    <xf numFmtId="3" fontId="8" fillId="4" borderId="18" xfId="3" applyNumberFormat="1" applyFont="1" applyBorder="1" applyAlignment="1">
      <alignment horizontal="center" vertical="center" wrapText="1"/>
    </xf>
    <xf numFmtId="3" fontId="8" fillId="4" borderId="20" xfId="3" applyNumberFormat="1" applyFont="1" applyBorder="1" applyAlignment="1">
      <alignment horizontal="center" vertical="center" wrapText="1"/>
    </xf>
    <xf numFmtId="0" fontId="8" fillId="3" borderId="15" xfId="2" applyFont="1" applyBorder="1" applyAlignment="1">
      <alignment horizontal="center" vertical="center" wrapText="1"/>
    </xf>
    <xf numFmtId="0" fontId="8" fillId="3" borderId="16" xfId="2" applyFont="1" applyBorder="1" applyAlignment="1">
      <alignment horizontal="center" vertical="center" wrapText="1"/>
    </xf>
    <xf numFmtId="0" fontId="8" fillId="3" borderId="17" xfId="2" applyFont="1" applyBorder="1" applyAlignment="1">
      <alignment horizontal="center" vertical="center" wrapText="1"/>
    </xf>
    <xf numFmtId="0" fontId="8" fillId="3" borderId="18" xfId="2" applyFont="1" applyBorder="1" applyAlignment="1">
      <alignment horizontal="center" vertical="center" wrapText="1"/>
    </xf>
    <xf numFmtId="0" fontId="8" fillId="3" borderId="14" xfId="2" applyFont="1" applyBorder="1" applyAlignment="1">
      <alignment horizontal="center" vertical="center" wrapText="1"/>
    </xf>
    <xf numFmtId="0" fontId="8" fillId="3" borderId="19" xfId="2" applyFont="1" applyBorder="1" applyAlignment="1">
      <alignment horizontal="center" vertical="center" wrapText="1"/>
    </xf>
    <xf numFmtId="0" fontId="8" fillId="3" borderId="18" xfId="2" applyFont="1" applyBorder="1" applyAlignment="1">
      <alignment horizontal="center" vertical="center" wrapText="1"/>
    </xf>
    <xf numFmtId="0" fontId="8" fillId="3" borderId="14" xfId="2" applyFont="1" applyBorder="1" applyAlignment="1">
      <alignment horizontal="center" vertical="center" wrapText="1"/>
    </xf>
    <xf numFmtId="3" fontId="8" fillId="3" borderId="18" xfId="2" applyNumberFormat="1" applyFont="1" applyBorder="1" applyAlignment="1">
      <alignment horizontal="center" vertical="center" wrapText="1"/>
    </xf>
    <xf numFmtId="164" fontId="3" fillId="3" borderId="14" xfId="2" applyNumberFormat="1" applyFont="1" applyBorder="1" applyAlignment="1">
      <alignment horizontal="center" vertical="center" wrapText="1"/>
    </xf>
    <xf numFmtId="3" fontId="8" fillId="3" borderId="20" xfId="2" applyNumberFormat="1" applyFont="1" applyBorder="1" applyAlignment="1">
      <alignment horizontal="center" vertical="center" wrapText="1"/>
    </xf>
    <xf numFmtId="164" fontId="3" fillId="3" borderId="21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Average Runtime</a:t>
            </a:r>
            <a:endParaRPr lang="en-US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'Average Runtime Table'!$C$3</c:f>
              <c:strCache>
                <c:ptCount val="1"/>
                <c:pt idx="0">
                  <c:v>Hybrid Merge-Bubble 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'Average Runtime Table'!$B$4:$B$11</c:f>
              <c:numCache>
                <c:formatCode>#,##0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'Average Runtime Table'!$C$4:$C$11</c:f>
              <c:numCache>
                <c:formatCode>0.0000</c:formatCode>
                <c:ptCount val="8"/>
                <c:pt idx="0">
                  <c:v>2.6657999999999999</c:v>
                </c:pt>
                <c:pt idx="1">
                  <c:v>5.8983800000000004</c:v>
                </c:pt>
                <c:pt idx="2">
                  <c:v>8.2913399999999999</c:v>
                </c:pt>
                <c:pt idx="3">
                  <c:v>11.956979999999998</c:v>
                </c:pt>
                <c:pt idx="4">
                  <c:v>15.996119999999999</c:v>
                </c:pt>
                <c:pt idx="5">
                  <c:v>16.98348</c:v>
                </c:pt>
                <c:pt idx="6">
                  <c:v>16.532519999999998</c:v>
                </c:pt>
                <c:pt idx="7">
                  <c:v>20.424439999999997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'Average Runtime Table'!$D$3</c:f>
              <c:strCache>
                <c:ptCount val="1"/>
                <c:pt idx="0">
                  <c:v>Bubble 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'Average Runtime Table'!$B$4:$B$11</c:f>
              <c:numCache>
                <c:formatCode>#,##0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'Average Runtime Table'!$D$4:$D$11</c:f>
              <c:numCache>
                <c:formatCode>0.0000</c:formatCode>
                <c:ptCount val="8"/>
                <c:pt idx="0">
                  <c:v>37.69726</c:v>
                </c:pt>
                <c:pt idx="1">
                  <c:v>152.03659999999999</c:v>
                </c:pt>
                <c:pt idx="2">
                  <c:v>353.97480000000002</c:v>
                </c:pt>
                <c:pt idx="3">
                  <c:v>672.91099999999994</c:v>
                </c:pt>
                <c:pt idx="4">
                  <c:v>1138.066</c:v>
                </c:pt>
                <c:pt idx="5">
                  <c:v>1739.6299999999999</c:v>
                </c:pt>
                <c:pt idx="6">
                  <c:v>2455.018</c:v>
                </c:pt>
                <c:pt idx="7">
                  <c:v>3308.5839999999998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'Average Runtime Table'!$E$3</c:f>
              <c:strCache>
                <c:ptCount val="1"/>
                <c:pt idx="0">
                  <c:v>Merge 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'Average Runtime Table'!$B$4:$B$11</c:f>
              <c:numCache>
                <c:formatCode>#,##0</c:formatCode>
                <c:ptCount val="8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</c:numCache>
            </c:numRef>
          </c:xVal>
          <c:yVal>
            <c:numRef>
              <c:f>'Average Runtime Table'!$E$4:$E$11</c:f>
              <c:numCache>
                <c:formatCode>0.0000</c:formatCode>
                <c:ptCount val="8"/>
                <c:pt idx="0">
                  <c:v>7.6337600000000005</c:v>
                </c:pt>
                <c:pt idx="1">
                  <c:v>24.58466</c:v>
                </c:pt>
                <c:pt idx="2">
                  <c:v>33.474100000000007</c:v>
                </c:pt>
                <c:pt idx="3">
                  <c:v>85.974559999999997</c:v>
                </c:pt>
                <c:pt idx="4">
                  <c:v>106.2856</c:v>
                </c:pt>
                <c:pt idx="5">
                  <c:v>119.79220000000001</c:v>
                </c:pt>
                <c:pt idx="6">
                  <c:v>425.20439999999996</c:v>
                </c:pt>
                <c:pt idx="7">
                  <c:v>427.07280000000003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981232"/>
        <c:axId val="883977968"/>
      </c:scatterChart>
      <c:valAx>
        <c:axId val="8839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77968"/>
        <c:crosses val="autoZero"/>
        <c:crossBetween val="midCat"/>
      </c:valAx>
      <c:valAx>
        <c:axId val="8839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98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33136</xdr:colOff>
      <xdr:row>0</xdr:row>
      <xdr:rowOff>106845</xdr:rowOff>
    </xdr:from>
    <xdr:to>
      <xdr:col>15</xdr:col>
      <xdr:colOff>1</xdr:colOff>
      <xdr:row>13</xdr:row>
      <xdr:rowOff>149088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B1:E12"/>
  <sheetViews>
    <sheetView tabSelected="1" zoomScale="115" zoomScaleNormal="115" workbookViewId="0">
      <pane xSplit="2" topLeftCell="C1" activePane="topRight" state="frozen"/>
      <selection pane="topRight" activeCell="G26" sqref="G26"/>
    </sheetView>
  </sheetViews>
  <sheetFormatPr defaultRowHeight="15" x14ac:dyDescent="0.25"/>
  <cols>
    <col min="1" max="1" width="9.140625" style="17"/>
    <col min="2" max="2" width="17.42578125" style="17" customWidth="1"/>
    <col min="3" max="3" width="20.42578125" style="17" customWidth="1"/>
    <col min="4" max="5" width="14.5703125" style="17" customWidth="1"/>
    <col min="6" max="16384" width="9.140625" style="17"/>
  </cols>
  <sheetData>
    <row r="1" spans="2:5" ht="15.75" thickBot="1" x14ac:dyDescent="0.3"/>
    <row r="2" spans="2:5" ht="15" customHeight="1" thickTop="1" thickBot="1" x14ac:dyDescent="0.3">
      <c r="B2" s="19"/>
      <c r="C2" s="18" t="s">
        <v>17</v>
      </c>
      <c r="D2" s="18"/>
      <c r="E2" s="18"/>
    </row>
    <row r="3" spans="2:5" ht="39" customHeight="1" thickTop="1" thickBot="1" x14ac:dyDescent="0.3">
      <c r="B3" s="19" t="s">
        <v>18</v>
      </c>
      <c r="C3" s="29" t="s">
        <v>12</v>
      </c>
      <c r="D3" s="33" t="s">
        <v>13</v>
      </c>
      <c r="E3" s="35" t="s">
        <v>14</v>
      </c>
    </row>
    <row r="4" spans="2:5" ht="21" customHeight="1" thickTop="1" thickBot="1" x14ac:dyDescent="0.3">
      <c r="B4" s="20">
        <v>5000</v>
      </c>
      <c r="C4" s="30">
        <v>2.6657999999999999</v>
      </c>
      <c r="D4" s="34">
        <v>37.69726</v>
      </c>
      <c r="E4" s="36">
        <v>7.6337600000000005</v>
      </c>
    </row>
    <row r="5" spans="2:5" ht="21" customHeight="1" thickTop="1" thickBot="1" x14ac:dyDescent="0.3">
      <c r="B5" s="20">
        <v>10000</v>
      </c>
      <c r="C5" s="31">
        <v>5.8983800000000004</v>
      </c>
      <c r="D5" s="23">
        <v>152.03659999999999</v>
      </c>
      <c r="E5" s="21">
        <v>24.58466</v>
      </c>
    </row>
    <row r="6" spans="2:5" ht="21" customHeight="1" thickTop="1" thickBot="1" x14ac:dyDescent="0.3">
      <c r="B6" s="20">
        <v>15000</v>
      </c>
      <c r="C6" s="31">
        <v>8.2913399999999999</v>
      </c>
      <c r="D6" s="23">
        <v>353.97480000000002</v>
      </c>
      <c r="E6" s="21">
        <v>33.474100000000007</v>
      </c>
    </row>
    <row r="7" spans="2:5" ht="21" customHeight="1" thickTop="1" thickBot="1" x14ac:dyDescent="0.3">
      <c r="B7" s="20">
        <v>20000</v>
      </c>
      <c r="C7" s="31">
        <v>11.956979999999998</v>
      </c>
      <c r="D7" s="23">
        <v>672.91099999999994</v>
      </c>
      <c r="E7" s="21">
        <v>85.974559999999997</v>
      </c>
    </row>
    <row r="8" spans="2:5" ht="21" customHeight="1" thickTop="1" thickBot="1" x14ac:dyDescent="0.3">
      <c r="B8" s="20">
        <v>25000</v>
      </c>
      <c r="C8" s="31">
        <v>15.996119999999999</v>
      </c>
      <c r="D8" s="23">
        <v>1138.066</v>
      </c>
      <c r="E8" s="21">
        <v>106.2856</v>
      </c>
    </row>
    <row r="9" spans="2:5" ht="21" customHeight="1" thickTop="1" thickBot="1" x14ac:dyDescent="0.3">
      <c r="B9" s="20">
        <v>30000</v>
      </c>
      <c r="C9" s="31">
        <v>16.98348</v>
      </c>
      <c r="D9" s="23">
        <v>1739.6299999999999</v>
      </c>
      <c r="E9" s="21">
        <v>119.79220000000001</v>
      </c>
    </row>
    <row r="10" spans="2:5" ht="21" customHeight="1" thickTop="1" thickBot="1" x14ac:dyDescent="0.3">
      <c r="B10" s="20">
        <v>35000</v>
      </c>
      <c r="C10" s="31">
        <v>16.532519999999998</v>
      </c>
      <c r="D10" s="23">
        <v>2455.018</v>
      </c>
      <c r="E10" s="21">
        <v>425.20439999999996</v>
      </c>
    </row>
    <row r="11" spans="2:5" ht="21" customHeight="1" thickTop="1" thickBot="1" x14ac:dyDescent="0.3">
      <c r="B11" s="20">
        <v>40000</v>
      </c>
      <c r="C11" s="32">
        <v>20.424439999999997</v>
      </c>
      <c r="D11" s="25">
        <v>3308.5839999999998</v>
      </c>
      <c r="E11" s="22">
        <v>427.07280000000003</v>
      </c>
    </row>
    <row r="12" spans="2:5" ht="15.75" thickTop="1" x14ac:dyDescent="0.25"/>
  </sheetData>
  <mergeCells count="1">
    <mergeCell ref="C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 tint="-0.499984740745262"/>
  </sheetPr>
  <dimension ref="B1:V17"/>
  <sheetViews>
    <sheetView workbookViewId="0">
      <selection activeCell="I20" sqref="I20"/>
    </sheetView>
  </sheetViews>
  <sheetFormatPr defaultRowHeight="15" x14ac:dyDescent="0.25"/>
  <cols>
    <col min="1" max="1" width="9.140625" style="17"/>
    <col min="2" max="2" width="17.7109375" style="17" customWidth="1"/>
    <col min="3" max="7" width="12.28515625" style="17" customWidth="1"/>
    <col min="8" max="8" width="18.28515625" style="17" customWidth="1"/>
    <col min="9" max="16384" width="9.140625" style="17"/>
  </cols>
  <sheetData>
    <row r="1" spans="2:22" ht="15.75" thickBot="1" x14ac:dyDescent="0.3"/>
    <row r="2" spans="2:22" ht="38.25" customHeight="1" x14ac:dyDescent="0.25">
      <c r="B2" s="27"/>
      <c r="C2" s="48" t="s">
        <v>20</v>
      </c>
      <c r="D2" s="49"/>
      <c r="E2" s="49"/>
      <c r="F2" s="49"/>
      <c r="G2" s="49"/>
      <c r="H2" s="57"/>
      <c r="K2" s="11" t="s">
        <v>0</v>
      </c>
      <c r="L2" s="12"/>
      <c r="M2" s="13"/>
      <c r="N2" s="11" t="s">
        <v>1</v>
      </c>
      <c r="O2" s="12"/>
      <c r="P2" s="13"/>
      <c r="Q2" s="11" t="s">
        <v>2</v>
      </c>
      <c r="R2" s="12"/>
      <c r="S2" s="13"/>
      <c r="T2" s="11" t="s">
        <v>3</v>
      </c>
      <c r="U2" s="12"/>
      <c r="V2" s="13"/>
    </row>
    <row r="3" spans="2:22" ht="15.75" customHeight="1" thickBot="1" x14ac:dyDescent="0.3">
      <c r="B3" s="28"/>
      <c r="C3" s="46" t="s">
        <v>15</v>
      </c>
      <c r="D3" s="47"/>
      <c r="E3" s="47"/>
      <c r="F3" s="47"/>
      <c r="G3" s="47"/>
      <c r="H3" s="41" t="s">
        <v>16</v>
      </c>
      <c r="K3" s="14"/>
      <c r="L3" s="15"/>
      <c r="M3" s="16"/>
      <c r="N3" s="14"/>
      <c r="O3" s="15"/>
      <c r="P3" s="16"/>
      <c r="Q3" s="14"/>
      <c r="R3" s="15"/>
      <c r="S3" s="16"/>
      <c r="T3" s="14"/>
      <c r="U3" s="15"/>
      <c r="V3" s="16"/>
    </row>
    <row r="4" spans="2:22" ht="36" customHeight="1" x14ac:dyDescent="0.25">
      <c r="B4" s="37" t="s">
        <v>18</v>
      </c>
      <c r="C4" s="40">
        <v>1</v>
      </c>
      <c r="D4" s="40">
        <v>2</v>
      </c>
      <c r="E4" s="40">
        <v>3</v>
      </c>
      <c r="F4" s="40">
        <v>4</v>
      </c>
      <c r="G4" s="56">
        <v>5</v>
      </c>
      <c r="H4" s="41"/>
      <c r="K4" s="7" t="s">
        <v>4</v>
      </c>
      <c r="L4" s="3">
        <v>1</v>
      </c>
      <c r="M4" s="5">
        <v>2.6745999999999999</v>
      </c>
      <c r="N4" s="7" t="s">
        <v>4</v>
      </c>
      <c r="O4" s="3">
        <v>1</v>
      </c>
      <c r="P4" s="5">
        <v>7.5720999999999998</v>
      </c>
      <c r="Q4" s="7" t="s">
        <v>4</v>
      </c>
      <c r="R4" s="3">
        <v>1</v>
      </c>
      <c r="S4" s="5">
        <v>8.4957999999999991</v>
      </c>
      <c r="T4" s="7" t="s">
        <v>4</v>
      </c>
      <c r="U4" s="3">
        <v>1</v>
      </c>
      <c r="V4" s="5">
        <v>12.021599999999999</v>
      </c>
    </row>
    <row r="5" spans="2:22" x14ac:dyDescent="0.25">
      <c r="B5" s="38">
        <v>5000</v>
      </c>
      <c r="C5" s="44">
        <v>2.6745999999999999</v>
      </c>
      <c r="D5" s="44">
        <v>2.6539999999999999</v>
      </c>
      <c r="E5" s="44">
        <v>2.6448</v>
      </c>
      <c r="F5" s="44">
        <v>2.6669999999999998</v>
      </c>
      <c r="G5" s="44">
        <v>2.6886000000000001</v>
      </c>
      <c r="H5" s="58">
        <f>AVERAGE(C5:G5)</f>
        <v>2.6657999999999999</v>
      </c>
      <c r="K5" s="8"/>
      <c r="L5" s="4">
        <v>2</v>
      </c>
      <c r="M5" s="1">
        <v>2.6539999999999999</v>
      </c>
      <c r="N5" s="8"/>
      <c r="O5" s="4">
        <v>2</v>
      </c>
      <c r="P5" s="1">
        <v>5.3691000000000004</v>
      </c>
      <c r="Q5" s="8"/>
      <c r="R5" s="4">
        <v>2</v>
      </c>
      <c r="S5" s="1">
        <v>8.4400999999999993</v>
      </c>
      <c r="T5" s="8"/>
      <c r="U5" s="4">
        <v>2</v>
      </c>
      <c r="V5" s="1">
        <v>11.7423</v>
      </c>
    </row>
    <row r="6" spans="2:22" x14ac:dyDescent="0.25">
      <c r="B6" s="38">
        <v>10000</v>
      </c>
      <c r="C6" s="44">
        <v>7.5720999999999998</v>
      </c>
      <c r="D6" s="44">
        <v>5.3691000000000004</v>
      </c>
      <c r="E6" s="44">
        <v>5.5719000000000003</v>
      </c>
      <c r="F6" s="44">
        <v>5.3932000000000002</v>
      </c>
      <c r="G6" s="44">
        <v>5.5856000000000003</v>
      </c>
      <c r="H6" s="42">
        <f t="shared" ref="H6:H12" si="0">AVERAGE(C6:G6)</f>
        <v>5.8983800000000004</v>
      </c>
      <c r="K6" s="8"/>
      <c r="L6" s="4">
        <v>3</v>
      </c>
      <c r="M6" s="1">
        <v>2.6448</v>
      </c>
      <c r="N6" s="8"/>
      <c r="O6" s="4">
        <v>3</v>
      </c>
      <c r="P6" s="1">
        <v>5.5719000000000003</v>
      </c>
      <c r="Q6" s="8"/>
      <c r="R6" s="4">
        <v>3</v>
      </c>
      <c r="S6" s="1">
        <v>8.2652999999999999</v>
      </c>
      <c r="T6" s="8"/>
      <c r="U6" s="4">
        <v>3</v>
      </c>
      <c r="V6" s="1">
        <v>11.8668</v>
      </c>
    </row>
    <row r="7" spans="2:22" x14ac:dyDescent="0.25">
      <c r="B7" s="38">
        <v>15000</v>
      </c>
      <c r="C7" s="44">
        <v>8.4957999999999991</v>
      </c>
      <c r="D7" s="44">
        <v>8.4400999999999993</v>
      </c>
      <c r="E7" s="44">
        <v>8.2652999999999999</v>
      </c>
      <c r="F7" s="44">
        <v>8.1226000000000003</v>
      </c>
      <c r="G7" s="44">
        <v>8.1328999999999994</v>
      </c>
      <c r="H7" s="42">
        <f t="shared" si="0"/>
        <v>8.2913399999999999</v>
      </c>
      <c r="K7" s="8"/>
      <c r="L7" s="4">
        <v>4</v>
      </c>
      <c r="M7" s="1">
        <v>2.6669999999999998</v>
      </c>
      <c r="N7" s="8"/>
      <c r="O7" s="4">
        <v>4</v>
      </c>
      <c r="P7" s="1">
        <v>5.3932000000000002</v>
      </c>
      <c r="Q7" s="8"/>
      <c r="R7" s="4">
        <v>4</v>
      </c>
      <c r="S7" s="1">
        <v>8.1226000000000003</v>
      </c>
      <c r="T7" s="8"/>
      <c r="U7" s="4">
        <v>4</v>
      </c>
      <c r="V7" s="1">
        <v>12.2454</v>
      </c>
    </row>
    <row r="8" spans="2:22" ht="15.75" thickBot="1" x14ac:dyDescent="0.3">
      <c r="B8" s="38">
        <v>20000</v>
      </c>
      <c r="C8" s="44">
        <v>12.021599999999999</v>
      </c>
      <c r="D8" s="44">
        <v>11.7423</v>
      </c>
      <c r="E8" s="44">
        <v>11.8668</v>
      </c>
      <c r="F8" s="44">
        <v>12.2454</v>
      </c>
      <c r="G8" s="44">
        <v>11.908799999999999</v>
      </c>
      <c r="H8" s="42">
        <f t="shared" si="0"/>
        <v>11.956979999999998</v>
      </c>
      <c r="K8" s="8"/>
      <c r="L8" s="4">
        <v>5</v>
      </c>
      <c r="M8" s="6">
        <v>2.6886000000000001</v>
      </c>
      <c r="N8" s="8"/>
      <c r="O8" s="4">
        <v>5</v>
      </c>
      <c r="P8" s="6">
        <v>5.5856000000000003</v>
      </c>
      <c r="Q8" s="8"/>
      <c r="R8" s="4">
        <v>5</v>
      </c>
      <c r="S8" s="6">
        <v>8.1328999999999994</v>
      </c>
      <c r="T8" s="8"/>
      <c r="U8" s="4">
        <v>5</v>
      </c>
      <c r="V8" s="6">
        <v>11.908799999999999</v>
      </c>
    </row>
    <row r="9" spans="2:22" ht="15.75" thickBot="1" x14ac:dyDescent="0.3">
      <c r="B9" s="38">
        <v>25000</v>
      </c>
      <c r="C9" s="44">
        <v>15.8832</v>
      </c>
      <c r="D9" s="44">
        <v>15.7499</v>
      </c>
      <c r="E9" s="44">
        <v>15.984999999999999</v>
      </c>
      <c r="F9" s="44">
        <v>15.6934</v>
      </c>
      <c r="G9" s="44">
        <v>16.6691</v>
      </c>
      <c r="H9" s="42">
        <f t="shared" si="0"/>
        <v>15.996119999999999</v>
      </c>
      <c r="K9" s="9" t="s">
        <v>7</v>
      </c>
      <c r="L9" s="10"/>
      <c r="M9" s="2">
        <v>2.6657999999999999</v>
      </c>
      <c r="N9" s="9" t="s">
        <v>7</v>
      </c>
      <c r="O9" s="10"/>
      <c r="P9" s="2">
        <v>5.8983800000000004</v>
      </c>
      <c r="Q9" s="9" t="s">
        <v>7</v>
      </c>
      <c r="R9" s="10"/>
      <c r="S9" s="2">
        <v>8.2913399999999999</v>
      </c>
      <c r="T9" s="9" t="s">
        <v>7</v>
      </c>
      <c r="U9" s="10"/>
      <c r="V9" s="2">
        <v>11.956979999999998</v>
      </c>
    </row>
    <row r="10" spans="2:22" x14ac:dyDescent="0.25">
      <c r="B10" s="38">
        <v>30000</v>
      </c>
      <c r="C10" s="44">
        <v>16.741099999999999</v>
      </c>
      <c r="D10" s="44">
        <v>16.998200000000001</v>
      </c>
      <c r="E10" s="44">
        <v>17.138100000000001</v>
      </c>
      <c r="F10" s="44">
        <v>17.102399999999999</v>
      </c>
      <c r="G10" s="44">
        <v>16.9376</v>
      </c>
      <c r="H10" s="42">
        <f t="shared" si="0"/>
        <v>16.98348</v>
      </c>
      <c r="K10" s="11" t="s">
        <v>8</v>
      </c>
      <c r="L10" s="12"/>
      <c r="M10" s="13"/>
      <c r="N10" s="11" t="s">
        <v>9</v>
      </c>
      <c r="O10" s="12"/>
      <c r="P10" s="13"/>
      <c r="Q10" s="11" t="s">
        <v>10</v>
      </c>
      <c r="R10" s="12"/>
      <c r="S10" s="13"/>
      <c r="T10" s="11" t="s">
        <v>11</v>
      </c>
      <c r="U10" s="12"/>
      <c r="V10" s="13"/>
    </row>
    <row r="11" spans="2:22" ht="15.75" thickBot="1" x14ac:dyDescent="0.3">
      <c r="B11" s="38">
        <v>35000</v>
      </c>
      <c r="C11" s="44">
        <v>16.8765</v>
      </c>
      <c r="D11" s="44">
        <v>16.7712</v>
      </c>
      <c r="E11" s="44">
        <v>16.081700000000001</v>
      </c>
      <c r="F11" s="44">
        <v>16.82</v>
      </c>
      <c r="G11" s="44">
        <v>16.113199999999999</v>
      </c>
      <c r="H11" s="42">
        <f t="shared" si="0"/>
        <v>16.532519999999998</v>
      </c>
      <c r="K11" s="14"/>
      <c r="L11" s="15"/>
      <c r="M11" s="16"/>
      <c r="N11" s="14"/>
      <c r="O11" s="15"/>
      <c r="P11" s="16"/>
      <c r="Q11" s="14"/>
      <c r="R11" s="15"/>
      <c r="S11" s="16"/>
      <c r="T11" s="14"/>
      <c r="U11" s="15"/>
      <c r="V11" s="16"/>
    </row>
    <row r="12" spans="2:22" ht="15.75" thickBot="1" x14ac:dyDescent="0.3">
      <c r="B12" s="39">
        <v>40000</v>
      </c>
      <c r="C12" s="45">
        <v>19.5139</v>
      </c>
      <c r="D12" s="45">
        <v>21.908100000000001</v>
      </c>
      <c r="E12" s="45">
        <v>20.832100000000001</v>
      </c>
      <c r="F12" s="45">
        <v>19.800599999999999</v>
      </c>
      <c r="G12" s="45">
        <v>20.067499999999999</v>
      </c>
      <c r="H12" s="43">
        <f t="shared" si="0"/>
        <v>20.424439999999997</v>
      </c>
      <c r="K12" s="7" t="s">
        <v>4</v>
      </c>
      <c r="L12" s="3">
        <v>1</v>
      </c>
      <c r="M12" s="5">
        <v>15.8832</v>
      </c>
      <c r="N12" s="7" t="s">
        <v>4</v>
      </c>
      <c r="O12" s="3">
        <v>1</v>
      </c>
      <c r="P12" s="5">
        <v>16.741099999999999</v>
      </c>
      <c r="Q12" s="7" t="s">
        <v>4</v>
      </c>
      <c r="R12" s="3">
        <v>1</v>
      </c>
      <c r="S12" s="5">
        <v>16.8765</v>
      </c>
      <c r="T12" s="7" t="s">
        <v>4</v>
      </c>
      <c r="U12" s="3">
        <v>1</v>
      </c>
      <c r="V12" s="5">
        <v>19.5139</v>
      </c>
    </row>
    <row r="13" spans="2:22" x14ac:dyDescent="0.25">
      <c r="K13" s="8"/>
      <c r="L13" s="4">
        <v>2</v>
      </c>
      <c r="M13" s="1">
        <v>15.7499</v>
      </c>
      <c r="N13" s="8"/>
      <c r="O13" s="4">
        <v>2</v>
      </c>
      <c r="P13" s="1">
        <v>16.998200000000001</v>
      </c>
      <c r="Q13" s="8"/>
      <c r="R13" s="4">
        <v>2</v>
      </c>
      <c r="S13" s="1">
        <v>16.7712</v>
      </c>
      <c r="T13" s="8"/>
      <c r="U13" s="4">
        <v>2</v>
      </c>
      <c r="V13" s="1">
        <v>21.908100000000001</v>
      </c>
    </row>
    <row r="14" spans="2:22" x14ac:dyDescent="0.25">
      <c r="K14" s="8"/>
      <c r="L14" s="4">
        <v>3</v>
      </c>
      <c r="M14" s="1">
        <v>15.984999999999999</v>
      </c>
      <c r="N14" s="8"/>
      <c r="O14" s="4">
        <v>3</v>
      </c>
      <c r="P14" s="1">
        <v>17.138100000000001</v>
      </c>
      <c r="Q14" s="8"/>
      <c r="R14" s="4">
        <v>3</v>
      </c>
      <c r="S14" s="1">
        <v>16.081700000000001</v>
      </c>
      <c r="T14" s="8"/>
      <c r="U14" s="4">
        <v>3</v>
      </c>
      <c r="V14" s="1">
        <v>20.832100000000001</v>
      </c>
    </row>
    <row r="15" spans="2:22" x14ac:dyDescent="0.25">
      <c r="K15" s="8"/>
      <c r="L15" s="4">
        <v>4</v>
      </c>
      <c r="M15" s="1">
        <v>15.6934</v>
      </c>
      <c r="N15" s="8"/>
      <c r="O15" s="4">
        <v>4</v>
      </c>
      <c r="P15" s="1">
        <v>17.102399999999999</v>
      </c>
      <c r="Q15" s="8"/>
      <c r="R15" s="4">
        <v>4</v>
      </c>
      <c r="S15" s="1">
        <v>16.82</v>
      </c>
      <c r="T15" s="8"/>
      <c r="U15" s="4">
        <v>4</v>
      </c>
      <c r="V15" s="1">
        <v>19.800599999999999</v>
      </c>
    </row>
    <row r="16" spans="2:22" ht="15.75" thickBot="1" x14ac:dyDescent="0.3">
      <c r="K16" s="8"/>
      <c r="L16" s="4">
        <v>5</v>
      </c>
      <c r="M16" s="6">
        <v>16.6691</v>
      </c>
      <c r="N16" s="8"/>
      <c r="O16" s="4">
        <v>5</v>
      </c>
      <c r="P16" s="6">
        <v>16.9376</v>
      </c>
      <c r="Q16" s="8"/>
      <c r="R16" s="4">
        <v>5</v>
      </c>
      <c r="S16" s="6">
        <v>16.113199999999999</v>
      </c>
      <c r="T16" s="8"/>
      <c r="U16" s="4">
        <v>5</v>
      </c>
      <c r="V16" s="6">
        <v>20.067499999999999</v>
      </c>
    </row>
    <row r="17" spans="11:22" ht="15.75" thickBot="1" x14ac:dyDescent="0.3">
      <c r="K17" s="9" t="s">
        <v>7</v>
      </c>
      <c r="L17" s="10"/>
      <c r="M17" s="2">
        <v>15.996119999999999</v>
      </c>
      <c r="N17" s="9" t="s">
        <v>7</v>
      </c>
      <c r="O17" s="10"/>
      <c r="P17" s="2">
        <v>16.98348</v>
      </c>
      <c r="Q17" s="9" t="s">
        <v>7</v>
      </c>
      <c r="R17" s="10"/>
      <c r="S17" s="2">
        <v>16.532519999999998</v>
      </c>
      <c r="T17" s="9" t="s">
        <v>7</v>
      </c>
      <c r="U17" s="10"/>
      <c r="V17" s="2">
        <v>20.424439999999997</v>
      </c>
    </row>
  </sheetData>
  <mergeCells count="28">
    <mergeCell ref="K17:L17"/>
    <mergeCell ref="N17:O17"/>
    <mergeCell ref="Q17:R17"/>
    <mergeCell ref="T17:U17"/>
    <mergeCell ref="C3:G3"/>
    <mergeCell ref="H3:H4"/>
    <mergeCell ref="K10:M11"/>
    <mergeCell ref="N10:P11"/>
    <mergeCell ref="Q10:S11"/>
    <mergeCell ref="T10:V11"/>
    <mergeCell ref="K12:K16"/>
    <mergeCell ref="N12:N16"/>
    <mergeCell ref="Q12:Q16"/>
    <mergeCell ref="T12:T16"/>
    <mergeCell ref="K4:K8"/>
    <mergeCell ref="N4:N8"/>
    <mergeCell ref="Q4:Q8"/>
    <mergeCell ref="T4:T8"/>
    <mergeCell ref="K9:L9"/>
    <mergeCell ref="N9:O9"/>
    <mergeCell ref="Q9:R9"/>
    <mergeCell ref="T9:U9"/>
    <mergeCell ref="B2:B3"/>
    <mergeCell ref="C2:H2"/>
    <mergeCell ref="K2:M3"/>
    <mergeCell ref="N2:P3"/>
    <mergeCell ref="Q2:S3"/>
    <mergeCell ref="T2:V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C00000"/>
  </sheetPr>
  <dimension ref="B1:W24"/>
  <sheetViews>
    <sheetView workbookViewId="0">
      <selection activeCell="F21" sqref="F21"/>
    </sheetView>
  </sheetViews>
  <sheetFormatPr defaultRowHeight="15" x14ac:dyDescent="0.25"/>
  <cols>
    <col min="1" max="1" width="9.140625" style="17"/>
    <col min="2" max="2" width="17.7109375" style="17" customWidth="1"/>
    <col min="3" max="7" width="12.28515625" style="17" customWidth="1"/>
    <col min="8" max="8" width="18.28515625" style="17" customWidth="1"/>
    <col min="9" max="10" width="9.140625" style="17"/>
    <col min="11" max="22" width="10.28515625" style="17" customWidth="1"/>
    <col min="23" max="16384" width="9.140625" style="17"/>
  </cols>
  <sheetData>
    <row r="1" spans="2:23" ht="15.75" thickBot="1" x14ac:dyDescent="0.3"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2:23" ht="38.25" customHeight="1" x14ac:dyDescent="0.25">
      <c r="B2" s="72"/>
      <c r="C2" s="73" t="s">
        <v>19</v>
      </c>
      <c r="D2" s="73"/>
      <c r="E2" s="73"/>
      <c r="F2" s="73"/>
      <c r="G2" s="73"/>
      <c r="H2" s="74"/>
      <c r="J2" s="53"/>
      <c r="K2" s="11" t="s">
        <v>0</v>
      </c>
      <c r="L2" s="12"/>
      <c r="M2" s="13"/>
      <c r="N2" s="11" t="s">
        <v>1</v>
      </c>
      <c r="O2" s="12"/>
      <c r="P2" s="13"/>
      <c r="Q2" s="11" t="s">
        <v>2</v>
      </c>
      <c r="R2" s="12"/>
      <c r="S2" s="13"/>
      <c r="T2" s="11" t="s">
        <v>3</v>
      </c>
      <c r="U2" s="12"/>
      <c r="V2" s="13"/>
      <c r="W2" s="53"/>
    </row>
    <row r="3" spans="2:23" ht="15.75" customHeight="1" thickBot="1" x14ac:dyDescent="0.3">
      <c r="B3" s="75"/>
      <c r="C3" s="76" t="s">
        <v>15</v>
      </c>
      <c r="D3" s="76"/>
      <c r="E3" s="76"/>
      <c r="F3" s="76"/>
      <c r="G3" s="76"/>
      <c r="H3" s="77" t="s">
        <v>16</v>
      </c>
      <c r="J3" s="53"/>
      <c r="K3" s="14"/>
      <c r="L3" s="15"/>
      <c r="M3" s="16"/>
      <c r="N3" s="14"/>
      <c r="O3" s="15"/>
      <c r="P3" s="16"/>
      <c r="Q3" s="14"/>
      <c r="R3" s="15"/>
      <c r="S3" s="16"/>
      <c r="T3" s="14"/>
      <c r="U3" s="15"/>
      <c r="V3" s="16"/>
      <c r="W3" s="53"/>
    </row>
    <row r="4" spans="2:23" ht="36" customHeight="1" x14ac:dyDescent="0.25">
      <c r="B4" s="78" t="s">
        <v>18</v>
      </c>
      <c r="C4" s="79">
        <v>1</v>
      </c>
      <c r="D4" s="79">
        <v>2</v>
      </c>
      <c r="E4" s="79">
        <v>3</v>
      </c>
      <c r="F4" s="79">
        <v>4</v>
      </c>
      <c r="G4" s="79">
        <v>5</v>
      </c>
      <c r="H4" s="77"/>
      <c r="J4" s="53"/>
      <c r="K4" s="7" t="s">
        <v>5</v>
      </c>
      <c r="L4" s="3">
        <v>1</v>
      </c>
      <c r="M4" s="5">
        <v>37.5824</v>
      </c>
      <c r="N4" s="7" t="s">
        <v>5</v>
      </c>
      <c r="O4" s="3">
        <v>1</v>
      </c>
      <c r="P4" s="5">
        <v>150.71100000000001</v>
      </c>
      <c r="Q4" s="7" t="s">
        <v>5</v>
      </c>
      <c r="R4" s="3">
        <v>1</v>
      </c>
      <c r="S4" s="5">
        <v>351.39299999999997</v>
      </c>
      <c r="T4" s="7" t="s">
        <v>5</v>
      </c>
      <c r="U4" s="3">
        <v>1</v>
      </c>
      <c r="V4" s="5">
        <v>675.63599999999997</v>
      </c>
      <c r="W4" s="53"/>
    </row>
    <row r="5" spans="2:23" x14ac:dyDescent="0.25">
      <c r="B5" s="80">
        <v>5000</v>
      </c>
      <c r="C5" s="81">
        <v>37.5824</v>
      </c>
      <c r="D5" s="81">
        <v>37.5227</v>
      </c>
      <c r="E5" s="81">
        <v>37.150199999999998</v>
      </c>
      <c r="F5" s="81">
        <v>37.191299999999998</v>
      </c>
      <c r="G5" s="81">
        <v>39.039700000000003</v>
      </c>
      <c r="H5" s="24">
        <f>AVERAGE(C5:G5)</f>
        <v>37.69726</v>
      </c>
      <c r="J5" s="53"/>
      <c r="K5" s="8"/>
      <c r="L5" s="4">
        <v>2</v>
      </c>
      <c r="M5" s="1">
        <v>37.5227</v>
      </c>
      <c r="N5" s="8"/>
      <c r="O5" s="4">
        <v>2</v>
      </c>
      <c r="P5" s="1">
        <v>151.33600000000001</v>
      </c>
      <c r="Q5" s="8"/>
      <c r="R5" s="4">
        <v>2</v>
      </c>
      <c r="S5" s="1">
        <v>352.65899999999999</v>
      </c>
      <c r="T5" s="8"/>
      <c r="U5" s="4">
        <v>2</v>
      </c>
      <c r="V5" s="1">
        <v>667.91499999999996</v>
      </c>
      <c r="W5" s="53"/>
    </row>
    <row r="6" spans="2:23" x14ac:dyDescent="0.25">
      <c r="B6" s="80">
        <v>10000</v>
      </c>
      <c r="C6" s="81">
        <v>150.71100000000001</v>
      </c>
      <c r="D6" s="81">
        <v>151.33600000000001</v>
      </c>
      <c r="E6" s="81">
        <v>150.72900000000001</v>
      </c>
      <c r="F6" s="81">
        <v>158.339</v>
      </c>
      <c r="G6" s="81">
        <v>149.06800000000001</v>
      </c>
      <c r="H6" s="24">
        <f t="shared" ref="H6:H12" si="0">AVERAGE(C6:G6)</f>
        <v>152.03659999999999</v>
      </c>
      <c r="J6" s="53"/>
      <c r="K6" s="8"/>
      <c r="L6" s="4">
        <v>3</v>
      </c>
      <c r="M6" s="1">
        <v>37.150199999999998</v>
      </c>
      <c r="N6" s="8"/>
      <c r="O6" s="4">
        <v>3</v>
      </c>
      <c r="P6" s="1">
        <v>150.72900000000001</v>
      </c>
      <c r="Q6" s="8"/>
      <c r="R6" s="4">
        <v>3</v>
      </c>
      <c r="S6" s="1">
        <v>355.22199999999998</v>
      </c>
      <c r="T6" s="8"/>
      <c r="U6" s="4">
        <v>3</v>
      </c>
      <c r="V6" s="1">
        <v>667.51099999999997</v>
      </c>
      <c r="W6" s="53"/>
    </row>
    <row r="7" spans="2:23" x14ac:dyDescent="0.25">
      <c r="B7" s="80">
        <v>15000</v>
      </c>
      <c r="C7" s="81">
        <v>351.39299999999997</v>
      </c>
      <c r="D7" s="81">
        <v>352.65899999999999</v>
      </c>
      <c r="E7" s="81">
        <v>355.22199999999998</v>
      </c>
      <c r="F7" s="81">
        <v>354.48500000000001</v>
      </c>
      <c r="G7" s="81">
        <v>356.11500000000001</v>
      </c>
      <c r="H7" s="24">
        <f t="shared" si="0"/>
        <v>353.97480000000002</v>
      </c>
      <c r="J7" s="53"/>
      <c r="K7" s="8"/>
      <c r="L7" s="4">
        <v>4</v>
      </c>
      <c r="M7" s="1">
        <v>37.191299999999998</v>
      </c>
      <c r="N7" s="8"/>
      <c r="O7" s="4">
        <v>4</v>
      </c>
      <c r="P7" s="1">
        <v>158.339</v>
      </c>
      <c r="Q7" s="8"/>
      <c r="R7" s="4">
        <v>4</v>
      </c>
      <c r="S7" s="1">
        <v>354.48500000000001</v>
      </c>
      <c r="T7" s="8"/>
      <c r="U7" s="4">
        <v>4</v>
      </c>
      <c r="V7" s="1">
        <v>677.31</v>
      </c>
      <c r="W7" s="53"/>
    </row>
    <row r="8" spans="2:23" ht="15.75" thickBot="1" x14ac:dyDescent="0.3">
      <c r="B8" s="80">
        <v>20000</v>
      </c>
      <c r="C8" s="81">
        <v>675.63599999999997</v>
      </c>
      <c r="D8" s="81">
        <v>667.91499999999996</v>
      </c>
      <c r="E8" s="81">
        <v>667.51099999999997</v>
      </c>
      <c r="F8" s="81">
        <v>677.31</v>
      </c>
      <c r="G8" s="81">
        <v>676.18299999999999</v>
      </c>
      <c r="H8" s="24">
        <f t="shared" si="0"/>
        <v>672.91099999999994</v>
      </c>
      <c r="J8" s="53"/>
      <c r="K8" s="8"/>
      <c r="L8" s="4">
        <v>5</v>
      </c>
      <c r="M8" s="6">
        <v>39.039700000000003</v>
      </c>
      <c r="N8" s="8"/>
      <c r="O8" s="4">
        <v>5</v>
      </c>
      <c r="P8" s="6">
        <v>149.06800000000001</v>
      </c>
      <c r="Q8" s="8"/>
      <c r="R8" s="4">
        <v>5</v>
      </c>
      <c r="S8" s="6">
        <v>356.11500000000001</v>
      </c>
      <c r="T8" s="8"/>
      <c r="U8" s="4">
        <v>5</v>
      </c>
      <c r="V8" s="6">
        <v>676.18299999999999</v>
      </c>
      <c r="W8" s="53"/>
    </row>
    <row r="9" spans="2:23" ht="15.75" customHeight="1" thickBot="1" x14ac:dyDescent="0.3">
      <c r="B9" s="80">
        <v>25000</v>
      </c>
      <c r="C9" s="81">
        <v>1149.1199999999999</v>
      </c>
      <c r="D9" s="81">
        <v>1135.3900000000001</v>
      </c>
      <c r="E9" s="81">
        <v>1144.76</v>
      </c>
      <c r="F9" s="81">
        <v>1130.6500000000001</v>
      </c>
      <c r="G9" s="81">
        <v>1130.4100000000001</v>
      </c>
      <c r="H9" s="24">
        <f t="shared" si="0"/>
        <v>1138.066</v>
      </c>
      <c r="J9" s="53"/>
      <c r="K9" s="9" t="s">
        <v>7</v>
      </c>
      <c r="L9" s="10"/>
      <c r="M9" s="2">
        <v>37.69726</v>
      </c>
      <c r="N9" s="9" t="s">
        <v>7</v>
      </c>
      <c r="O9" s="10"/>
      <c r="P9" s="2">
        <v>152.03659999999999</v>
      </c>
      <c r="Q9" s="9" t="s">
        <v>7</v>
      </c>
      <c r="R9" s="10"/>
      <c r="S9" s="2">
        <v>353.97480000000002</v>
      </c>
      <c r="T9" s="9" t="s">
        <v>7</v>
      </c>
      <c r="U9" s="10"/>
      <c r="V9" s="2">
        <v>672.91099999999994</v>
      </c>
      <c r="W9" s="53"/>
    </row>
    <row r="10" spans="2:23" ht="15" customHeight="1" x14ac:dyDescent="0.25">
      <c r="B10" s="80">
        <v>30000</v>
      </c>
      <c r="C10" s="81">
        <v>1724.41</v>
      </c>
      <c r="D10" s="81">
        <v>1740.63</v>
      </c>
      <c r="E10" s="81">
        <v>1734.38</v>
      </c>
      <c r="F10" s="81">
        <v>1757.13</v>
      </c>
      <c r="G10" s="81">
        <v>1741.6</v>
      </c>
      <c r="H10" s="24">
        <f t="shared" si="0"/>
        <v>1739.6299999999999</v>
      </c>
      <c r="J10" s="53"/>
      <c r="K10" s="11" t="s">
        <v>8</v>
      </c>
      <c r="L10" s="12"/>
      <c r="M10" s="13"/>
      <c r="N10" s="11" t="s">
        <v>9</v>
      </c>
      <c r="O10" s="12"/>
      <c r="P10" s="13"/>
      <c r="Q10" s="11" t="s">
        <v>10</v>
      </c>
      <c r="R10" s="12"/>
      <c r="S10" s="13"/>
      <c r="T10" s="11" t="s">
        <v>11</v>
      </c>
      <c r="U10" s="12"/>
      <c r="V10" s="13"/>
      <c r="W10" s="53"/>
    </row>
    <row r="11" spans="2:23" ht="15.75" thickBot="1" x14ac:dyDescent="0.3">
      <c r="B11" s="80">
        <v>35000</v>
      </c>
      <c r="C11" s="81">
        <v>2452.37</v>
      </c>
      <c r="D11" s="81">
        <v>2467.63</v>
      </c>
      <c r="E11" s="81">
        <v>2451.73</v>
      </c>
      <c r="F11" s="81">
        <v>2460.17</v>
      </c>
      <c r="G11" s="81">
        <v>2443.19</v>
      </c>
      <c r="H11" s="24">
        <f t="shared" si="0"/>
        <v>2455.018</v>
      </c>
      <c r="J11" s="53"/>
      <c r="K11" s="14"/>
      <c r="L11" s="15"/>
      <c r="M11" s="16"/>
      <c r="N11" s="14"/>
      <c r="O11" s="15"/>
      <c r="P11" s="16"/>
      <c r="Q11" s="14"/>
      <c r="R11" s="15"/>
      <c r="S11" s="16"/>
      <c r="T11" s="14"/>
      <c r="U11" s="15"/>
      <c r="V11" s="16"/>
      <c r="W11" s="53"/>
    </row>
    <row r="12" spans="2:23" ht="15.75" customHeight="1" thickBot="1" x14ac:dyDescent="0.3">
      <c r="B12" s="82">
        <v>40000</v>
      </c>
      <c r="C12" s="83">
        <v>3303.74</v>
      </c>
      <c r="D12" s="83">
        <v>3314.94</v>
      </c>
      <c r="E12" s="83">
        <v>3311.8</v>
      </c>
      <c r="F12" s="83">
        <v>3320.34</v>
      </c>
      <c r="G12" s="83">
        <v>3292.1</v>
      </c>
      <c r="H12" s="26">
        <f t="shared" si="0"/>
        <v>3308.5839999999998</v>
      </c>
      <c r="J12" s="53"/>
      <c r="K12" s="7" t="s">
        <v>5</v>
      </c>
      <c r="L12" s="3">
        <v>1</v>
      </c>
      <c r="M12" s="5">
        <v>1149.1199999999999</v>
      </c>
      <c r="N12" s="7" t="s">
        <v>5</v>
      </c>
      <c r="O12" s="3">
        <v>1</v>
      </c>
      <c r="P12" s="5">
        <v>1724.41</v>
      </c>
      <c r="Q12" s="7" t="s">
        <v>5</v>
      </c>
      <c r="R12" s="3">
        <v>1</v>
      </c>
      <c r="S12" s="5">
        <v>2452.37</v>
      </c>
      <c r="T12" s="7" t="s">
        <v>5</v>
      </c>
      <c r="U12" s="3">
        <v>1</v>
      </c>
      <c r="V12" s="5">
        <v>3303.74</v>
      </c>
      <c r="W12" s="53"/>
    </row>
    <row r="13" spans="2:23" x14ac:dyDescent="0.25">
      <c r="J13" s="53"/>
      <c r="K13" s="8"/>
      <c r="L13" s="4">
        <v>2</v>
      </c>
      <c r="M13" s="1">
        <v>1135.3900000000001</v>
      </c>
      <c r="N13" s="8"/>
      <c r="O13" s="4">
        <v>2</v>
      </c>
      <c r="P13" s="1">
        <v>1740.63</v>
      </c>
      <c r="Q13" s="8"/>
      <c r="R13" s="4">
        <v>2</v>
      </c>
      <c r="S13" s="1">
        <v>2467.63</v>
      </c>
      <c r="T13" s="8"/>
      <c r="U13" s="4">
        <v>2</v>
      </c>
      <c r="V13" s="1">
        <v>3314.94</v>
      </c>
      <c r="W13" s="53"/>
    </row>
    <row r="14" spans="2:23" x14ac:dyDescent="0.25">
      <c r="J14" s="53"/>
      <c r="K14" s="8"/>
      <c r="L14" s="4">
        <v>3</v>
      </c>
      <c r="M14" s="1">
        <v>1144.76</v>
      </c>
      <c r="N14" s="8"/>
      <c r="O14" s="4">
        <v>3</v>
      </c>
      <c r="P14" s="1">
        <v>1734.38</v>
      </c>
      <c r="Q14" s="8"/>
      <c r="R14" s="4">
        <v>3</v>
      </c>
      <c r="S14" s="1">
        <v>2451.73</v>
      </c>
      <c r="T14" s="8"/>
      <c r="U14" s="4">
        <v>3</v>
      </c>
      <c r="V14" s="1">
        <v>3311.8</v>
      </c>
      <c r="W14" s="53"/>
    </row>
    <row r="15" spans="2:23" x14ac:dyDescent="0.25">
      <c r="J15" s="53"/>
      <c r="K15" s="8"/>
      <c r="L15" s="4">
        <v>4</v>
      </c>
      <c r="M15" s="1">
        <v>1130.6500000000001</v>
      </c>
      <c r="N15" s="8"/>
      <c r="O15" s="4">
        <v>4</v>
      </c>
      <c r="P15" s="1">
        <v>1757.13</v>
      </c>
      <c r="Q15" s="8"/>
      <c r="R15" s="4">
        <v>4</v>
      </c>
      <c r="S15" s="1">
        <v>2460.17</v>
      </c>
      <c r="T15" s="8"/>
      <c r="U15" s="4">
        <v>4</v>
      </c>
      <c r="V15" s="1">
        <v>3320.34</v>
      </c>
      <c r="W15" s="53"/>
    </row>
    <row r="16" spans="2:23" ht="15.75" thickBot="1" x14ac:dyDescent="0.3">
      <c r="J16" s="53"/>
      <c r="K16" s="8"/>
      <c r="L16" s="4">
        <v>5</v>
      </c>
      <c r="M16" s="6">
        <v>1130.4100000000001</v>
      </c>
      <c r="N16" s="8"/>
      <c r="O16" s="4">
        <v>5</v>
      </c>
      <c r="P16" s="6">
        <v>1741.6</v>
      </c>
      <c r="Q16" s="8"/>
      <c r="R16" s="4">
        <v>5</v>
      </c>
      <c r="S16" s="6">
        <v>2443.19</v>
      </c>
      <c r="T16" s="8"/>
      <c r="U16" s="4">
        <v>5</v>
      </c>
      <c r="V16" s="6">
        <v>3292.1</v>
      </c>
      <c r="W16" s="53"/>
    </row>
    <row r="17" spans="7:23" ht="15.75" customHeight="1" thickBot="1" x14ac:dyDescent="0.3">
      <c r="J17" s="53"/>
      <c r="K17" s="9" t="s">
        <v>7</v>
      </c>
      <c r="L17" s="10"/>
      <c r="M17" s="2">
        <v>1138.066</v>
      </c>
      <c r="N17" s="9" t="s">
        <v>7</v>
      </c>
      <c r="O17" s="10"/>
      <c r="P17" s="2">
        <v>1739.6299999999999</v>
      </c>
      <c r="Q17" s="9" t="s">
        <v>7</v>
      </c>
      <c r="R17" s="10"/>
      <c r="S17" s="2">
        <v>2455.018</v>
      </c>
      <c r="T17" s="9" t="s">
        <v>7</v>
      </c>
      <c r="U17" s="10"/>
      <c r="V17" s="2">
        <v>3308.5839999999998</v>
      </c>
      <c r="W17" s="53"/>
    </row>
    <row r="18" spans="7:23" x14ac:dyDescent="0.25"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7:23" x14ac:dyDescent="0.25"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4" spans="7:23" x14ac:dyDescent="0.25">
      <c r="G24" s="52"/>
    </row>
  </sheetData>
  <mergeCells count="28">
    <mergeCell ref="K17:L17"/>
    <mergeCell ref="N17:O17"/>
    <mergeCell ref="Q17:R17"/>
    <mergeCell ref="T17:U17"/>
    <mergeCell ref="C3:G3"/>
    <mergeCell ref="H3:H4"/>
    <mergeCell ref="K10:M11"/>
    <mergeCell ref="N10:P11"/>
    <mergeCell ref="Q10:S11"/>
    <mergeCell ref="T10:V11"/>
    <mergeCell ref="K12:K16"/>
    <mergeCell ref="N12:N16"/>
    <mergeCell ref="Q12:Q16"/>
    <mergeCell ref="T12:T16"/>
    <mergeCell ref="K4:K8"/>
    <mergeCell ref="N4:N8"/>
    <mergeCell ref="Q4:Q8"/>
    <mergeCell ref="T4:T8"/>
    <mergeCell ref="K9:L9"/>
    <mergeCell ref="N9:O9"/>
    <mergeCell ref="Q9:R9"/>
    <mergeCell ref="T9:U9"/>
    <mergeCell ref="B2:B3"/>
    <mergeCell ref="C2:H2"/>
    <mergeCell ref="K2:M3"/>
    <mergeCell ref="N2:P3"/>
    <mergeCell ref="Q2:S3"/>
    <mergeCell ref="T2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/>
  </sheetPr>
  <dimension ref="B1:W20"/>
  <sheetViews>
    <sheetView workbookViewId="0">
      <selection activeCell="F24" sqref="F24"/>
    </sheetView>
  </sheetViews>
  <sheetFormatPr defaultRowHeight="15" x14ac:dyDescent="0.25"/>
  <cols>
    <col min="1" max="1" width="9.140625" style="17"/>
    <col min="2" max="2" width="17.7109375" style="17" customWidth="1"/>
    <col min="3" max="7" width="12.28515625" style="17" customWidth="1"/>
    <col min="8" max="8" width="18.28515625" style="17" customWidth="1"/>
    <col min="9" max="16384" width="9.140625" style="17"/>
  </cols>
  <sheetData>
    <row r="1" spans="2:23" ht="15.75" thickBot="1" x14ac:dyDescent="0.3"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</row>
    <row r="2" spans="2:23" ht="38.25" customHeight="1" x14ac:dyDescent="0.25">
      <c r="B2" s="59"/>
      <c r="C2" s="60" t="s">
        <v>21</v>
      </c>
      <c r="D2" s="60"/>
      <c r="E2" s="60"/>
      <c r="F2" s="60"/>
      <c r="G2" s="60"/>
      <c r="H2" s="61"/>
      <c r="J2" s="53"/>
      <c r="K2" s="11" t="s">
        <v>0</v>
      </c>
      <c r="L2" s="12"/>
      <c r="M2" s="13"/>
      <c r="N2" s="11" t="s">
        <v>1</v>
      </c>
      <c r="O2" s="12"/>
      <c r="P2" s="13"/>
      <c r="Q2" s="11" t="s">
        <v>2</v>
      </c>
      <c r="R2" s="12"/>
      <c r="S2" s="13"/>
      <c r="T2" s="11" t="s">
        <v>3</v>
      </c>
      <c r="U2" s="12"/>
      <c r="V2" s="13"/>
      <c r="W2" s="53"/>
    </row>
    <row r="3" spans="2:23" ht="15.75" customHeight="1" thickBot="1" x14ac:dyDescent="0.3">
      <c r="B3" s="62"/>
      <c r="C3" s="63" t="s">
        <v>15</v>
      </c>
      <c r="D3" s="64"/>
      <c r="E3" s="64"/>
      <c r="F3" s="64"/>
      <c r="G3" s="65"/>
      <c r="H3" s="66" t="s">
        <v>16</v>
      </c>
      <c r="J3" s="53"/>
      <c r="K3" s="14"/>
      <c r="L3" s="15"/>
      <c r="M3" s="16"/>
      <c r="N3" s="14"/>
      <c r="O3" s="15"/>
      <c r="P3" s="16"/>
      <c r="Q3" s="14"/>
      <c r="R3" s="15"/>
      <c r="S3" s="16"/>
      <c r="T3" s="14"/>
      <c r="U3" s="15"/>
      <c r="V3" s="16"/>
      <c r="W3" s="53"/>
    </row>
    <row r="4" spans="2:23" ht="36" customHeight="1" x14ac:dyDescent="0.25">
      <c r="B4" s="67" t="s">
        <v>18</v>
      </c>
      <c r="C4" s="68">
        <v>1</v>
      </c>
      <c r="D4" s="68">
        <v>2</v>
      </c>
      <c r="E4" s="68">
        <v>3</v>
      </c>
      <c r="F4" s="68">
        <v>4</v>
      </c>
      <c r="G4" s="68">
        <v>5</v>
      </c>
      <c r="H4" s="69"/>
      <c r="J4" s="53"/>
      <c r="K4" s="7" t="s">
        <v>6</v>
      </c>
      <c r="L4" s="3">
        <v>1</v>
      </c>
      <c r="M4" s="5">
        <v>8.2642000000000007</v>
      </c>
      <c r="N4" s="7" t="s">
        <v>6</v>
      </c>
      <c r="O4" s="3">
        <v>1</v>
      </c>
      <c r="P4" s="5">
        <v>25.076599999999999</v>
      </c>
      <c r="Q4" s="7" t="s">
        <v>6</v>
      </c>
      <c r="R4" s="3">
        <v>1</v>
      </c>
      <c r="S4" s="5">
        <v>34.4285</v>
      </c>
      <c r="T4" s="7" t="s">
        <v>6</v>
      </c>
      <c r="U4" s="3">
        <v>1</v>
      </c>
      <c r="V4" s="5">
        <v>86.384100000000004</v>
      </c>
      <c r="W4" s="53"/>
    </row>
    <row r="5" spans="2:23" x14ac:dyDescent="0.25">
      <c r="B5" s="70">
        <v>5000</v>
      </c>
      <c r="C5" s="50">
        <v>8.2642000000000007</v>
      </c>
      <c r="D5" s="50">
        <v>7.4324000000000003</v>
      </c>
      <c r="E5" s="50">
        <v>7.1902999999999997</v>
      </c>
      <c r="F5" s="50">
        <v>7.7202000000000002</v>
      </c>
      <c r="G5" s="50">
        <v>7.5617000000000001</v>
      </c>
      <c r="H5" s="54">
        <f>AVERAGE(C5:G5)</f>
        <v>7.6337600000000005</v>
      </c>
      <c r="J5" s="53"/>
      <c r="K5" s="8"/>
      <c r="L5" s="4">
        <v>2</v>
      </c>
      <c r="M5" s="1">
        <v>7.4324000000000003</v>
      </c>
      <c r="N5" s="8"/>
      <c r="O5" s="4">
        <v>2</v>
      </c>
      <c r="P5" s="1">
        <v>24.748200000000001</v>
      </c>
      <c r="Q5" s="8"/>
      <c r="R5" s="4">
        <v>2</v>
      </c>
      <c r="S5" s="1">
        <v>33.139099999999999</v>
      </c>
      <c r="T5" s="8"/>
      <c r="U5" s="4">
        <v>2</v>
      </c>
      <c r="V5" s="1">
        <v>84.730599999999995</v>
      </c>
      <c r="W5" s="53"/>
    </row>
    <row r="6" spans="2:23" x14ac:dyDescent="0.25">
      <c r="B6" s="70">
        <v>10000</v>
      </c>
      <c r="C6" s="50">
        <v>25.076599999999999</v>
      </c>
      <c r="D6" s="50">
        <v>24.748200000000001</v>
      </c>
      <c r="E6" s="50">
        <v>24.3325</v>
      </c>
      <c r="F6" s="50">
        <v>24.497900000000001</v>
      </c>
      <c r="G6" s="50">
        <v>24.2681</v>
      </c>
      <c r="H6" s="54">
        <f t="shared" ref="H6:H12" si="0">AVERAGE(C6:G6)</f>
        <v>24.58466</v>
      </c>
      <c r="J6" s="53"/>
      <c r="K6" s="8"/>
      <c r="L6" s="4">
        <v>3</v>
      </c>
      <c r="M6" s="1">
        <v>7.1902999999999997</v>
      </c>
      <c r="N6" s="8"/>
      <c r="O6" s="4">
        <v>3</v>
      </c>
      <c r="P6" s="1">
        <v>24.3325</v>
      </c>
      <c r="Q6" s="8"/>
      <c r="R6" s="4">
        <v>3</v>
      </c>
      <c r="S6" s="1">
        <v>33.017400000000002</v>
      </c>
      <c r="T6" s="8"/>
      <c r="U6" s="4">
        <v>3</v>
      </c>
      <c r="V6" s="1">
        <v>87.284700000000001</v>
      </c>
      <c r="W6" s="53"/>
    </row>
    <row r="7" spans="2:23" x14ac:dyDescent="0.25">
      <c r="B7" s="70">
        <v>15000</v>
      </c>
      <c r="C7" s="50">
        <v>34.4285</v>
      </c>
      <c r="D7" s="50">
        <v>33.139099999999999</v>
      </c>
      <c r="E7" s="50">
        <v>33.017400000000002</v>
      </c>
      <c r="F7" s="50">
        <v>33.351999999999997</v>
      </c>
      <c r="G7" s="50">
        <v>33.433500000000002</v>
      </c>
      <c r="H7" s="54">
        <f t="shared" si="0"/>
        <v>33.474100000000007</v>
      </c>
      <c r="J7" s="53"/>
      <c r="K7" s="8"/>
      <c r="L7" s="4">
        <v>4</v>
      </c>
      <c r="M7" s="1">
        <v>7.7202000000000002</v>
      </c>
      <c r="N7" s="8"/>
      <c r="O7" s="4">
        <v>4</v>
      </c>
      <c r="P7" s="1">
        <v>24.497900000000001</v>
      </c>
      <c r="Q7" s="8"/>
      <c r="R7" s="4">
        <v>4</v>
      </c>
      <c r="S7" s="1">
        <v>33.351999999999997</v>
      </c>
      <c r="T7" s="8"/>
      <c r="U7" s="4">
        <v>4</v>
      </c>
      <c r="V7" s="1">
        <v>86.694800000000001</v>
      </c>
      <c r="W7" s="53"/>
    </row>
    <row r="8" spans="2:23" ht="15.75" thickBot="1" x14ac:dyDescent="0.3">
      <c r="B8" s="70">
        <v>20000</v>
      </c>
      <c r="C8" s="50">
        <v>86.384100000000004</v>
      </c>
      <c r="D8" s="50">
        <v>84.730599999999995</v>
      </c>
      <c r="E8" s="50">
        <v>87.284700000000001</v>
      </c>
      <c r="F8" s="50">
        <v>86.694800000000001</v>
      </c>
      <c r="G8" s="50">
        <v>84.778599999999997</v>
      </c>
      <c r="H8" s="54">
        <f t="shared" si="0"/>
        <v>85.974559999999997</v>
      </c>
      <c r="J8" s="53"/>
      <c r="K8" s="8"/>
      <c r="L8" s="4">
        <v>5</v>
      </c>
      <c r="M8" s="6">
        <v>7.5617000000000001</v>
      </c>
      <c r="N8" s="8"/>
      <c r="O8" s="4">
        <v>5</v>
      </c>
      <c r="P8" s="6">
        <v>24.2681</v>
      </c>
      <c r="Q8" s="8"/>
      <c r="R8" s="4">
        <v>5</v>
      </c>
      <c r="S8" s="6">
        <v>33.433500000000002</v>
      </c>
      <c r="T8" s="8"/>
      <c r="U8" s="4">
        <v>5</v>
      </c>
      <c r="V8" s="6">
        <v>84.778599999999997</v>
      </c>
      <c r="W8" s="53"/>
    </row>
    <row r="9" spans="2:23" ht="15.75" thickBot="1" x14ac:dyDescent="0.3">
      <c r="B9" s="70">
        <v>25000</v>
      </c>
      <c r="C9" s="50">
        <v>107.738</v>
      </c>
      <c r="D9" s="50">
        <v>105.935</v>
      </c>
      <c r="E9" s="50">
        <v>106.126</v>
      </c>
      <c r="F9" s="50">
        <v>105.5</v>
      </c>
      <c r="G9" s="50">
        <v>106.129</v>
      </c>
      <c r="H9" s="54">
        <f t="shared" si="0"/>
        <v>106.2856</v>
      </c>
      <c r="J9" s="53"/>
      <c r="K9" s="9" t="s">
        <v>7</v>
      </c>
      <c r="L9" s="10"/>
      <c r="M9" s="2">
        <v>7.6337600000000005</v>
      </c>
      <c r="N9" s="9" t="s">
        <v>7</v>
      </c>
      <c r="O9" s="10"/>
      <c r="P9" s="2">
        <v>24.58466</v>
      </c>
      <c r="Q9" s="9" t="s">
        <v>7</v>
      </c>
      <c r="R9" s="10"/>
      <c r="S9" s="2">
        <v>33.474100000000007</v>
      </c>
      <c r="T9" s="9" t="s">
        <v>7</v>
      </c>
      <c r="U9" s="10"/>
      <c r="V9" s="2">
        <v>85.974559999999997</v>
      </c>
      <c r="W9" s="53"/>
    </row>
    <row r="10" spans="2:23" x14ac:dyDescent="0.25">
      <c r="B10" s="70">
        <v>30000</v>
      </c>
      <c r="C10" s="50">
        <v>120.848</v>
      </c>
      <c r="D10" s="50">
        <v>118.76900000000001</v>
      </c>
      <c r="E10" s="50">
        <v>119.114</v>
      </c>
      <c r="F10" s="50">
        <v>121.352</v>
      </c>
      <c r="G10" s="50">
        <v>118.878</v>
      </c>
      <c r="H10" s="54">
        <f t="shared" si="0"/>
        <v>119.79220000000001</v>
      </c>
      <c r="J10" s="53"/>
      <c r="K10" s="11" t="s">
        <v>8</v>
      </c>
      <c r="L10" s="12"/>
      <c r="M10" s="13"/>
      <c r="N10" s="11" t="s">
        <v>9</v>
      </c>
      <c r="O10" s="12"/>
      <c r="P10" s="13"/>
      <c r="Q10" s="11" t="s">
        <v>10</v>
      </c>
      <c r="R10" s="12"/>
      <c r="S10" s="13"/>
      <c r="T10" s="11" t="s">
        <v>11</v>
      </c>
      <c r="U10" s="12"/>
      <c r="V10" s="13"/>
      <c r="W10" s="53"/>
    </row>
    <row r="11" spans="2:23" ht="15.75" thickBot="1" x14ac:dyDescent="0.3">
      <c r="B11" s="70">
        <v>35000</v>
      </c>
      <c r="C11" s="50">
        <v>424.72399999999999</v>
      </c>
      <c r="D11" s="50">
        <v>424.33300000000003</v>
      </c>
      <c r="E11" s="50">
        <v>425.11599999999999</v>
      </c>
      <c r="F11" s="50">
        <v>422.06</v>
      </c>
      <c r="G11" s="50">
        <v>429.78899999999999</v>
      </c>
      <c r="H11" s="54">
        <f t="shared" si="0"/>
        <v>425.20439999999996</v>
      </c>
      <c r="J11" s="53"/>
      <c r="K11" s="14"/>
      <c r="L11" s="15"/>
      <c r="M11" s="16"/>
      <c r="N11" s="14"/>
      <c r="O11" s="15"/>
      <c r="P11" s="16"/>
      <c r="Q11" s="14"/>
      <c r="R11" s="15"/>
      <c r="S11" s="16"/>
      <c r="T11" s="14"/>
      <c r="U11" s="15"/>
      <c r="V11" s="16"/>
      <c r="W11" s="53"/>
    </row>
    <row r="12" spans="2:23" ht="15.75" thickBot="1" x14ac:dyDescent="0.3">
      <c r="B12" s="71">
        <v>40000</v>
      </c>
      <c r="C12" s="51">
        <v>425.327</v>
      </c>
      <c r="D12" s="51">
        <v>426.33199999999999</v>
      </c>
      <c r="E12" s="51">
        <v>423.73</v>
      </c>
      <c r="F12" s="51">
        <v>424.80399999999997</v>
      </c>
      <c r="G12" s="51">
        <v>435.17099999999999</v>
      </c>
      <c r="H12" s="55">
        <f t="shared" si="0"/>
        <v>427.07280000000003</v>
      </c>
      <c r="J12" s="53"/>
      <c r="K12" s="7" t="s">
        <v>6</v>
      </c>
      <c r="L12" s="3">
        <v>1</v>
      </c>
      <c r="M12" s="5">
        <v>107.738</v>
      </c>
      <c r="N12" s="7" t="s">
        <v>6</v>
      </c>
      <c r="O12" s="3">
        <v>1</v>
      </c>
      <c r="P12" s="5">
        <v>120.848</v>
      </c>
      <c r="Q12" s="7" t="s">
        <v>6</v>
      </c>
      <c r="R12" s="3">
        <v>1</v>
      </c>
      <c r="S12" s="5">
        <v>424.72399999999999</v>
      </c>
      <c r="T12" s="7" t="s">
        <v>6</v>
      </c>
      <c r="U12" s="3">
        <v>1</v>
      </c>
      <c r="V12" s="5">
        <v>425.327</v>
      </c>
      <c r="W12" s="53"/>
    </row>
    <row r="13" spans="2:23" x14ac:dyDescent="0.25">
      <c r="J13" s="53"/>
      <c r="K13" s="8"/>
      <c r="L13" s="4">
        <v>2</v>
      </c>
      <c r="M13" s="1">
        <v>105.935</v>
      </c>
      <c r="N13" s="8"/>
      <c r="O13" s="4">
        <v>2</v>
      </c>
      <c r="P13" s="1">
        <v>118.76900000000001</v>
      </c>
      <c r="Q13" s="8"/>
      <c r="R13" s="4">
        <v>2</v>
      </c>
      <c r="S13" s="1">
        <v>424.33300000000003</v>
      </c>
      <c r="T13" s="8"/>
      <c r="U13" s="4">
        <v>2</v>
      </c>
      <c r="V13" s="1">
        <v>426.33199999999999</v>
      </c>
      <c r="W13" s="53"/>
    </row>
    <row r="14" spans="2:23" x14ac:dyDescent="0.25">
      <c r="J14" s="53"/>
      <c r="K14" s="8"/>
      <c r="L14" s="4">
        <v>3</v>
      </c>
      <c r="M14" s="1">
        <v>106.126</v>
      </c>
      <c r="N14" s="8"/>
      <c r="O14" s="4">
        <v>3</v>
      </c>
      <c r="P14" s="1">
        <v>119.114</v>
      </c>
      <c r="Q14" s="8"/>
      <c r="R14" s="4">
        <v>3</v>
      </c>
      <c r="S14" s="1">
        <v>425.11599999999999</v>
      </c>
      <c r="T14" s="8"/>
      <c r="U14" s="4">
        <v>3</v>
      </c>
      <c r="V14" s="1">
        <v>423.73</v>
      </c>
      <c r="W14" s="53"/>
    </row>
    <row r="15" spans="2:23" x14ac:dyDescent="0.25">
      <c r="J15" s="53"/>
      <c r="K15" s="8"/>
      <c r="L15" s="4">
        <v>4</v>
      </c>
      <c r="M15" s="1">
        <v>105.5</v>
      </c>
      <c r="N15" s="8"/>
      <c r="O15" s="4">
        <v>4</v>
      </c>
      <c r="P15" s="1">
        <v>121.352</v>
      </c>
      <c r="Q15" s="8"/>
      <c r="R15" s="4">
        <v>4</v>
      </c>
      <c r="S15" s="1">
        <v>422.06</v>
      </c>
      <c r="T15" s="8"/>
      <c r="U15" s="4">
        <v>4</v>
      </c>
      <c r="V15" s="1">
        <v>424.80399999999997</v>
      </c>
      <c r="W15" s="53"/>
    </row>
    <row r="16" spans="2:23" ht="15.75" thickBot="1" x14ac:dyDescent="0.3">
      <c r="J16" s="53"/>
      <c r="K16" s="8"/>
      <c r="L16" s="4">
        <v>5</v>
      </c>
      <c r="M16" s="6">
        <v>106.129</v>
      </c>
      <c r="N16" s="8"/>
      <c r="O16" s="4">
        <v>5</v>
      </c>
      <c r="P16" s="6">
        <v>118.878</v>
      </c>
      <c r="Q16" s="8"/>
      <c r="R16" s="4">
        <v>5</v>
      </c>
      <c r="S16" s="6">
        <v>429.78899999999999</v>
      </c>
      <c r="T16" s="8"/>
      <c r="U16" s="4">
        <v>5</v>
      </c>
      <c r="V16" s="6">
        <v>435.17099999999999</v>
      </c>
      <c r="W16" s="53"/>
    </row>
    <row r="17" spans="10:23" ht="15.75" thickBot="1" x14ac:dyDescent="0.3">
      <c r="J17" s="53"/>
      <c r="K17" s="9" t="s">
        <v>7</v>
      </c>
      <c r="L17" s="10"/>
      <c r="M17" s="2">
        <v>106.2856</v>
      </c>
      <c r="N17" s="9" t="s">
        <v>7</v>
      </c>
      <c r="O17" s="10"/>
      <c r="P17" s="2">
        <v>119.79220000000001</v>
      </c>
      <c r="Q17" s="9" t="s">
        <v>7</v>
      </c>
      <c r="R17" s="10"/>
      <c r="S17" s="2">
        <v>425.20439999999996</v>
      </c>
      <c r="T17" s="9" t="s">
        <v>7</v>
      </c>
      <c r="U17" s="10"/>
      <c r="V17" s="2">
        <v>427.07280000000003</v>
      </c>
      <c r="W17" s="53"/>
    </row>
    <row r="18" spans="10:23" x14ac:dyDescent="0.25"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spans="10:23" x14ac:dyDescent="0.25"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spans="10:23" x14ac:dyDescent="0.25"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</sheetData>
  <mergeCells count="28">
    <mergeCell ref="Q10:S11"/>
    <mergeCell ref="Q12:Q16"/>
    <mergeCell ref="Q17:R17"/>
    <mergeCell ref="T10:V11"/>
    <mergeCell ref="T12:T16"/>
    <mergeCell ref="T17:U17"/>
    <mergeCell ref="K10:M11"/>
    <mergeCell ref="K12:K16"/>
    <mergeCell ref="K17:L17"/>
    <mergeCell ref="N10:P11"/>
    <mergeCell ref="N12:N16"/>
    <mergeCell ref="N17:O17"/>
    <mergeCell ref="Q2:S3"/>
    <mergeCell ref="Q4:Q8"/>
    <mergeCell ref="Q9:R9"/>
    <mergeCell ref="T2:V3"/>
    <mergeCell ref="T4:T8"/>
    <mergeCell ref="T9:U9"/>
    <mergeCell ref="K2:M3"/>
    <mergeCell ref="K4:K8"/>
    <mergeCell ref="K9:L9"/>
    <mergeCell ref="N2:P3"/>
    <mergeCell ref="N4:N8"/>
    <mergeCell ref="N9:O9"/>
    <mergeCell ref="C2:H2"/>
    <mergeCell ref="H3:H4"/>
    <mergeCell ref="C3:G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Runtime Table</vt:lpstr>
      <vt:lpstr>Hybrid Merge-Bubble Sort</vt:lpstr>
      <vt:lpstr>Bubble Sort</vt:lpstr>
      <vt:lpstr>Merge Sort</vt:lpstr>
    </vt:vector>
  </TitlesOfParts>
  <Manager/>
  <Company>GrapeCity,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2024-06-09T06:01:11Z</dcterms:created>
  <dcterms:modified xsi:type="dcterms:W3CDTF">2024-06-09T15:12:16Z</dcterms:modified>
</cp:coreProperties>
</file>