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1828" documentId="11_26894329D5E91D7B77D92911595ED87656CDD4B4" xr6:coauthVersionLast="47" xr6:coauthVersionMax="47" xr10:uidLastSave="{2FD1A4BD-526F-4D1C-B771-4380ACC5ED68}"/>
  <bookViews>
    <workbookView xWindow="1920" yWindow="1920" windowWidth="17280" windowHeight="8880" xr2:uid="{00000000-000D-0000-FFFF-FFFF00000000}"/>
  </bookViews>
  <sheets>
    <sheet name="Aggregated 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9" i="1"/>
  <c r="D18" i="1"/>
</calcChain>
</file>

<file path=xl/sharedStrings.xml><?xml version="1.0" encoding="utf-8"?>
<sst xmlns="http://schemas.openxmlformats.org/spreadsheetml/2006/main" count="8" uniqueCount="8">
  <si>
    <t>METRIC_ID</t>
  </si>
  <si>
    <t>YR</t>
  </si>
  <si>
    <t>MO</t>
  </si>
  <si>
    <t>STATISTIC</t>
  </si>
  <si>
    <t>LABEL</t>
  </si>
  <si>
    <t>Order Accuracy</t>
  </si>
  <si>
    <t>Ordering Experience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</si>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</sst>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2024</v>
      </c>
      <c r="C2">
        <v>9</v>
      </c>
      <c r="D2" s="2" t="str">
        <f>"178"</f>
        <v>178</v>
      </c>
    </row>
    <row r="3" spans="1:5" x14ac:dyDescent="0.3">
      <c r="A3">
        <v>2</v>
      </c>
      <c r="B3">
        <v>2024</v>
      </c>
      <c r="C3">
        <v>9</v>
      </c>
      <c r="D3" s="2" t="str">
        <f>"175"</f>
        <v>175</v>
      </c>
    </row>
    <row r="4" spans="1:5" x14ac:dyDescent="0.3">
      <c r="A4">
        <v>3</v>
      </c>
      <c r="B4">
        <v>2024</v>
      </c>
      <c r="C4">
        <v>9</v>
      </c>
      <c r="D4" s="3" t="str">
        <f>"95.72"</f>
        <v>95.72</v>
      </c>
    </row>
    <row r="5" spans="1:5" x14ac:dyDescent="0.3">
      <c r="A5">
        <v>4</v>
      </c>
      <c r="B5">
        <v>2024</v>
      </c>
      <c r="C5">
        <v>9</v>
      </c>
      <c r="D5" s="2" t="str">
        <f>"14"</f>
        <v>14</v>
      </c>
    </row>
    <row r="6" spans="1:5" x14ac:dyDescent="0.3">
      <c r="A6">
        <v>5</v>
      </c>
      <c r="B6">
        <v>2024</v>
      </c>
      <c r="C6">
        <v>9</v>
      </c>
      <c r="D6" s="3" t="str">
        <f>"0.08"</f>
        <v>0.08</v>
      </c>
    </row>
    <row r="7" spans="1:5" x14ac:dyDescent="0.3">
      <c r="A7">
        <v>6</v>
      </c>
      <c r="B7">
        <v>2024</v>
      </c>
      <c r="C7">
        <v>9</v>
      </c>
      <c r="D7" s="2" t="str">
        <f>"661"</f>
        <v>661</v>
      </c>
    </row>
    <row r="8" spans="1:5" x14ac:dyDescent="0.3">
      <c r="A8">
        <v>7</v>
      </c>
      <c r="B8">
        <v>2024</v>
      </c>
      <c r="C8">
        <v>9</v>
      </c>
      <c r="D8" s="3" t="str">
        <f>"2.7"</f>
        <v>2.7</v>
      </c>
    </row>
    <row r="9" spans="1:5" x14ac:dyDescent="0.3">
      <c r="A9">
        <v>8</v>
      </c>
      <c r="B9">
        <v>2024</v>
      </c>
      <c r="C9">
        <v>9</v>
      </c>
      <c r="D9" s="2" t="str">
        <f>"152"</f>
        <v>152</v>
      </c>
    </row>
    <row r="10" spans="1:5" x14ac:dyDescent="0.3">
      <c r="A10">
        <v>9</v>
      </c>
      <c r="B10">
        <v>2024</v>
      </c>
      <c r="C10">
        <v>9</v>
      </c>
      <c r="D10" s="3" t="str">
        <f>"3.47"</f>
        <v>3.47</v>
      </c>
    </row>
    <row r="11" spans="1:5" x14ac:dyDescent="0.3">
      <c r="A11">
        <v>10</v>
      </c>
      <c r="B11">
        <v>2024</v>
      </c>
      <c r="C11">
        <v>9</v>
      </c>
      <c r="D11" s="2" t="str">
        <f>"7"</f>
        <v>7</v>
      </c>
    </row>
    <row r="12" spans="1:5" x14ac:dyDescent="0.3">
      <c r="A12">
        <v>11</v>
      </c>
      <c r="B12">
        <v>2024</v>
      </c>
      <c r="C12">
        <v>9</v>
      </c>
      <c r="D12" s="2" t="str">
        <f>"4"</f>
        <v>4</v>
      </c>
    </row>
    <row r="13" spans="1:5" x14ac:dyDescent="0.3">
      <c r="A13">
        <v>12</v>
      </c>
      <c r="B13">
        <v>2024</v>
      </c>
      <c r="C13">
        <v>9</v>
      </c>
      <c r="D13" s="2" t="str">
        <f>"32"</f>
        <v>32</v>
      </c>
    </row>
    <row r="14" spans="1:5" x14ac:dyDescent="0.3">
      <c r="A14">
        <v>13</v>
      </c>
      <c r="B14">
        <v>2024</v>
      </c>
      <c r="C14">
        <v>9</v>
      </c>
      <c r="D14" s="2" t="str">
        <f>"49"</f>
        <v>49</v>
      </c>
    </row>
    <row r="15" spans="1:5" x14ac:dyDescent="0.3">
      <c r="A15">
        <v>14</v>
      </c>
      <c r="B15">
        <v>2024</v>
      </c>
      <c r="C15">
        <v>9</v>
      </c>
      <c r="D15" s="2" t="str">
        <f>"15"</f>
        <v>15</v>
      </c>
    </row>
    <row r="16" spans="1:5" x14ac:dyDescent="0.3">
      <c r="A16">
        <v>15</v>
      </c>
      <c r="B16">
        <v>2024</v>
      </c>
      <c r="C16">
        <v>9</v>
      </c>
      <c r="D16" s="2" t="str">
        <f>"42"</f>
        <v>42</v>
      </c>
    </row>
    <row r="17" spans="1:5" x14ac:dyDescent="0.3">
      <c r="A17">
        <v>16</v>
      </c>
      <c r="B17">
        <v>2024</v>
      </c>
      <c r="C17">
        <v>9</v>
      </c>
      <c r="D17" s="2" t="str">
        <f>"11"</f>
        <v>11</v>
      </c>
    </row>
    <row r="18" spans="1:5" x14ac:dyDescent="0.3">
      <c r="A18">
        <v>17</v>
      </c>
      <c r="B18">
        <v>2024</v>
      </c>
      <c r="C18">
        <v>9</v>
      </c>
      <c r="D18" s="2" t="str">
        <f>"4,002"</f>
        <v>4,002</v>
      </c>
    </row>
    <row r="19" spans="1:5" x14ac:dyDescent="0.3">
      <c r="A19">
        <v>18</v>
      </c>
      <c r="B19">
        <v>2024</v>
      </c>
      <c r="C19">
        <v>9</v>
      </c>
      <c r="D19" s="2" t="str">
        <f>"1,894"</f>
        <v>1,894</v>
      </c>
    </row>
    <row r="20" spans="1:5" x14ac:dyDescent="0.3">
      <c r="A20">
        <v>19</v>
      </c>
      <c r="B20">
        <v>2024</v>
      </c>
      <c r="C20">
        <v>9</v>
      </c>
      <c r="D20" s="2" t="str">
        <f>"431"</f>
        <v>431</v>
      </c>
    </row>
    <row r="21" spans="1:5" x14ac:dyDescent="0.3">
      <c r="A21">
        <v>20</v>
      </c>
      <c r="B21">
        <v>2024</v>
      </c>
      <c r="C21">
        <v>9</v>
      </c>
      <c r="D21" s="2" t="str">
        <f>"987"</f>
        <v>987</v>
      </c>
    </row>
    <row r="22" spans="1:5" x14ac:dyDescent="0.3">
      <c r="A22">
        <v>21</v>
      </c>
      <c r="B22">
        <v>2024</v>
      </c>
      <c r="C22">
        <v>9</v>
      </c>
      <c r="D22" s="2" t="str">
        <f>"475"</f>
        <v>475</v>
      </c>
    </row>
    <row r="23" spans="1:5" x14ac:dyDescent="0.3">
      <c r="A23">
        <v>22</v>
      </c>
      <c r="B23">
        <v>2024</v>
      </c>
      <c r="C23">
        <v>9</v>
      </c>
      <c r="D23" s="3" t="str">
        <f>"0.227561"</f>
        <v>0.227561</v>
      </c>
    </row>
    <row r="24" spans="1:5" x14ac:dyDescent="0.3">
      <c r="A24">
        <v>23</v>
      </c>
      <c r="B24">
        <v>2024</v>
      </c>
      <c r="C24">
        <v>9</v>
      </c>
      <c r="D24" s="3" t="str">
        <f>"0.521119"</f>
        <v>0.521119</v>
      </c>
    </row>
    <row r="25" spans="1:5" x14ac:dyDescent="0.3">
      <c r="A25">
        <v>24</v>
      </c>
      <c r="B25">
        <v>2024</v>
      </c>
      <c r="C25">
        <v>9</v>
      </c>
      <c r="D25" s="3" t="str">
        <f>"0.250792"</f>
        <v>0.250792</v>
      </c>
    </row>
    <row r="26" spans="1:5" x14ac:dyDescent="0.3">
      <c r="A26">
        <v>25</v>
      </c>
      <c r="B26">
        <v>2024</v>
      </c>
      <c r="C26">
        <v>9</v>
      </c>
      <c r="D26" s="2" t="str">
        <f>"249"</f>
        <v>249</v>
      </c>
      <c r="E26" t="s">
        <v>5</v>
      </c>
    </row>
    <row r="27" spans="1:5" x14ac:dyDescent="0.3">
      <c r="A27">
        <v>26</v>
      </c>
      <c r="B27">
        <v>2024</v>
      </c>
      <c r="C27">
        <v>9</v>
      </c>
      <c r="D27" s="2" t="str">
        <f>"235"</f>
        <v>235</v>
      </c>
      <c r="E27" t="s">
        <v>6</v>
      </c>
    </row>
    <row r="28" spans="1:5" x14ac:dyDescent="0.3">
      <c r="A28">
        <v>27</v>
      </c>
      <c r="B28">
        <v>2024</v>
      </c>
      <c r="C28">
        <v>9</v>
      </c>
      <c r="D28" s="2" t="str">
        <f>"217"</f>
        <v>217</v>
      </c>
      <c r="E28" t="s">
        <v>7</v>
      </c>
    </row>
    <row r="29" spans="1:5" x14ac:dyDescent="0.3">
      <c r="A29">
        <v>28</v>
      </c>
      <c r="B29">
        <v>2024</v>
      </c>
      <c r="C29">
        <v>9</v>
      </c>
      <c r="D29" s="2" t="str">
        <f>"645"</f>
        <v>645</v>
      </c>
    </row>
    <row r="30" spans="1:5" x14ac:dyDescent="0.3">
      <c r="A30">
        <v>29</v>
      </c>
      <c r="B30">
        <v>2024</v>
      </c>
      <c r="C30">
        <v>9</v>
      </c>
      <c r="D30" s="3" t="str">
        <f>"0.85"</f>
        <v>0.85</v>
      </c>
    </row>
    <row r="31" spans="1:5" x14ac:dyDescent="0.3">
      <c r="A31">
        <v>30</v>
      </c>
      <c r="B31">
        <v>2024</v>
      </c>
      <c r="C31">
        <v>9</v>
      </c>
      <c r="D31" s="2" t="str">
        <f>"0"</f>
        <v>0</v>
      </c>
    </row>
    <row r="32" spans="1:5" x14ac:dyDescent="0.3">
      <c r="A32">
        <v>31</v>
      </c>
      <c r="B32">
        <v>2024</v>
      </c>
      <c r="C32">
        <v>9</v>
      </c>
      <c r="D32" s="2" t="str">
        <f>"0"</f>
        <v>0</v>
      </c>
    </row>
    <row r="33" spans="1:4" x14ac:dyDescent="0.3">
      <c r="A33">
        <v>32</v>
      </c>
      <c r="B33">
        <v>2024</v>
      </c>
      <c r="C33">
        <v>9</v>
      </c>
      <c r="D33" s="2" t="str">
        <f>"0"</f>
        <v>0</v>
      </c>
    </row>
    <row r="34" spans="1:4" x14ac:dyDescent="0.3">
      <c r="A34">
        <v>33</v>
      </c>
      <c r="B34">
        <v>2024</v>
      </c>
      <c r="C34">
        <v>9</v>
      </c>
      <c r="D34" s="2" t="str">
        <f>"0"</f>
        <v>0</v>
      </c>
    </row>
    <row r="35" spans="1:4" x14ac:dyDescent="0.3">
      <c r="A35">
        <v>34</v>
      </c>
      <c r="B35">
        <v>2024</v>
      </c>
      <c r="C35">
        <v>9</v>
      </c>
      <c r="D35" s="2" t="str">
        <f>"0"</f>
        <v>0</v>
      </c>
    </row>
    <row r="36" spans="1:4" x14ac:dyDescent="0.3">
      <c r="A36">
        <v>35</v>
      </c>
      <c r="B36">
        <v>2024</v>
      </c>
      <c r="C36">
        <v>9</v>
      </c>
      <c r="D36" s="2" t="str">
        <f>"0"</f>
        <v>0</v>
      </c>
    </row>
    <row r="37" spans="1:4" x14ac:dyDescent="0.3">
      <c r="A37">
        <v>36</v>
      </c>
      <c r="B37">
        <v>2024</v>
      </c>
      <c r="C37">
        <v>9</v>
      </c>
      <c r="D37" s="2" t="str">
        <f>"0"</f>
        <v>0</v>
      </c>
    </row>
    <row r="38" spans="1:4" x14ac:dyDescent="0.3">
      <c r="A38">
        <v>37</v>
      </c>
      <c r="B38">
        <v>2024</v>
      </c>
      <c r="C38">
        <v>9</v>
      </c>
      <c r="D38" s="2" t="str">
        <f>"0"</f>
        <v>0</v>
      </c>
    </row>
    <row r="39" spans="1:4" x14ac:dyDescent="0.3">
      <c r="A39">
        <v>38</v>
      </c>
      <c r="B39">
        <v>2024</v>
      </c>
      <c r="C39">
        <v>9</v>
      </c>
      <c r="D39" s="2" t="str">
        <f>"0"</f>
        <v>0</v>
      </c>
    </row>
    <row r="40" spans="1:4" x14ac:dyDescent="0.3">
      <c r="A40">
        <v>39</v>
      </c>
      <c r="B40">
        <v>2024</v>
      </c>
      <c r="C40">
        <v>9</v>
      </c>
      <c r="D40" s="2" t="str">
        <f>"0"</f>
        <v>0</v>
      </c>
    </row>
    <row r="41" spans="1:4" x14ac:dyDescent="0.3">
      <c r="A41">
        <v>40</v>
      </c>
      <c r="B41">
        <v>2024</v>
      </c>
      <c r="C41">
        <v>9</v>
      </c>
      <c r="D41" s="2" t="str">
        <f>"0"</f>
        <v>0</v>
      </c>
    </row>
    <row r="42" spans="1:4" x14ac:dyDescent="0.3">
      <c r="A42">
        <v>41</v>
      </c>
      <c r="B42">
        <v>2024</v>
      </c>
      <c r="C42">
        <v>9</v>
      </c>
      <c r="D42" s="2" t="str">
        <f>"0"</f>
        <v>0</v>
      </c>
    </row>
    <row r="43" spans="1:4" x14ac:dyDescent="0.3">
      <c r="A43">
        <v>42</v>
      </c>
      <c r="B43">
        <v>2024</v>
      </c>
      <c r="C43">
        <v>9</v>
      </c>
      <c r="D43" s="2" t="str">
        <f>"0"</f>
        <v>0</v>
      </c>
    </row>
    <row r="44" spans="1:4" x14ac:dyDescent="0.3">
      <c r="A44">
        <v>43</v>
      </c>
      <c r="B44">
        <v>2024</v>
      </c>
      <c r="C44">
        <v>9</v>
      </c>
      <c r="D44" s="2" t="str">
        <f>"0"</f>
        <v>0</v>
      </c>
    </row>
    <row r="45" spans="1:4" x14ac:dyDescent="0.3">
      <c r="A45">
        <v>44</v>
      </c>
      <c r="B45">
        <v>2024</v>
      </c>
      <c r="C45">
        <v>9</v>
      </c>
      <c r="D45" s="2" t="str">
        <f>"0"</f>
        <v>0</v>
      </c>
    </row>
    <row r="46" spans="1:4" x14ac:dyDescent="0.3">
      <c r="A46">
        <v>45</v>
      </c>
      <c r="B46">
        <v>2024</v>
      </c>
      <c r="C46">
        <v>9</v>
      </c>
      <c r="D46" s="2" t="str">
        <f>"0"</f>
        <v>0</v>
      </c>
    </row>
    <row r="47" spans="1:4" x14ac:dyDescent="0.3">
      <c r="A47">
        <v>46</v>
      </c>
      <c r="B47">
        <v>2024</v>
      </c>
      <c r="C47">
        <v>9</v>
      </c>
      <c r="D47" s="2" t="str">
        <f>"0"</f>
        <v>0</v>
      </c>
    </row>
    <row r="48" spans="1:4" x14ac:dyDescent="0.3">
      <c r="A48">
        <v>47</v>
      </c>
      <c r="B48">
        <v>2024</v>
      </c>
      <c r="C48">
        <v>9</v>
      </c>
      <c r="D48" s="2" t="str">
        <f>"0"</f>
        <v>0</v>
      </c>
    </row>
    <row r="49" spans="1:4" x14ac:dyDescent="0.3">
      <c r="A49">
        <v>48</v>
      </c>
      <c r="B49">
        <v>2024</v>
      </c>
      <c r="C49">
        <v>9</v>
      </c>
      <c r="D49" s="2" t="str">
        <f>"0"</f>
        <v>0</v>
      </c>
    </row>
    <row r="50" spans="1:4" x14ac:dyDescent="0.3">
      <c r="A50">
        <v>49</v>
      </c>
      <c r="B50">
        <v>2024</v>
      </c>
      <c r="C50">
        <v>9</v>
      </c>
      <c r="D50" s="2" t="str">
        <f>"0"</f>
        <v>0</v>
      </c>
    </row>
    <row r="51" spans="1:4" x14ac:dyDescent="0.3">
      <c r="A51">
        <v>50</v>
      </c>
      <c r="B51">
        <v>2024</v>
      </c>
      <c r="C51">
        <v>9</v>
      </c>
      <c r="D51" s="2" t="str">
        <f>"0"</f>
        <v>0</v>
      </c>
    </row>
    <row r="52" spans="1:4" x14ac:dyDescent="0.3">
      <c r="A52">
        <v>51</v>
      </c>
      <c r="B52">
        <v>2024</v>
      </c>
      <c r="C52">
        <v>9</v>
      </c>
      <c r="D52" s="2" t="str">
        <f>"0"</f>
        <v>0</v>
      </c>
    </row>
    <row r="53" spans="1:4" x14ac:dyDescent="0.3">
      <c r="A53">
        <v>52</v>
      </c>
      <c r="B53">
        <v>2024</v>
      </c>
      <c r="C53">
        <v>9</v>
      </c>
      <c r="D53" s="2" t="str">
        <f>"0"</f>
        <v>0</v>
      </c>
    </row>
    <row r="54" spans="1:4" x14ac:dyDescent="0.3">
      <c r="A54">
        <v>53</v>
      </c>
      <c r="B54">
        <v>2024</v>
      </c>
      <c r="C54">
        <v>9</v>
      </c>
      <c r="D54" s="2" t="str">
        <f>"0"</f>
        <v>0</v>
      </c>
    </row>
    <row r="55" spans="1:4" x14ac:dyDescent="0.3">
      <c r="A55">
        <v>54</v>
      </c>
      <c r="B55">
        <v>2024</v>
      </c>
      <c r="C55">
        <v>9</v>
      </c>
      <c r="D55" s="2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2024-10-27T02:58:14Z</dcterms:created>
  <dcterms:modified xsi:type="dcterms:W3CDTF">2024-10-28T00:02:32Z</dcterms:modified>
</cp:coreProperties>
</file>