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7875B55B-9AB9-47DB-9D94-F83D3C415B1D}" xr6:coauthVersionLast="47" xr6:coauthVersionMax="47" xr10:uidLastSave="{00000000-0000-0000-0000-000000000000}"/>
  <bookViews>
    <workbookView xWindow="-17895" yWindow="7875" windowWidth="18000" windowHeight="9360" xr2:uid="{00000000-000D-0000-FFFF-FFFF00000000}"/>
  </bookViews>
  <sheets>
    <sheet name="Main" sheetId="1" r:id="rId1"/>
    <sheet name="Code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4" i="1" l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23" i="1"/>
  <c r="AA308" i="1"/>
  <c r="AC308" i="1"/>
  <c r="AE308" i="1"/>
  <c r="AA309" i="1"/>
  <c r="AC309" i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D309" i="1"/>
  <c r="AE309" i="1"/>
  <c r="AA310" i="1"/>
  <c r="AE310" i="1"/>
  <c r="AA311" i="1"/>
  <c r="AD311" i="1"/>
  <c r="AE311" i="1"/>
  <c r="AE312" i="1" s="1"/>
  <c r="AE313" i="1" s="1"/>
  <c r="AA312" i="1"/>
  <c r="AD312" i="1"/>
  <c r="AA313" i="1"/>
  <c r="AD313" i="1"/>
  <c r="AA314" i="1"/>
  <c r="AD314" i="1"/>
  <c r="AE314" i="1"/>
  <c r="AA315" i="1"/>
  <c r="AD315" i="1"/>
  <c r="AE315" i="1"/>
  <c r="AA316" i="1"/>
  <c r="AE316" i="1"/>
  <c r="AA317" i="1"/>
  <c r="AE317" i="1"/>
  <c r="AE318" i="1" s="1"/>
  <c r="AE319" i="1" s="1"/>
  <c r="AA318" i="1"/>
  <c r="AD318" i="1"/>
  <c r="AA319" i="1"/>
  <c r="AD319" i="1"/>
  <c r="AA320" i="1"/>
  <c r="AD320" i="1"/>
  <c r="AE320" i="1"/>
  <c r="AA321" i="1"/>
  <c r="AD321" i="1"/>
  <c r="AE321" i="1"/>
  <c r="AA322" i="1"/>
  <c r="AD322" i="1"/>
  <c r="AE322" i="1"/>
  <c r="AA323" i="1"/>
  <c r="AD323" i="1"/>
  <c r="AE323" i="1"/>
  <c r="AA324" i="1"/>
  <c r="AD324" i="1"/>
  <c r="AE324" i="1"/>
  <c r="AA325" i="1"/>
  <c r="AD325" i="1"/>
  <c r="AE325" i="1"/>
  <c r="AA326" i="1"/>
  <c r="AD326" i="1"/>
  <c r="AE326" i="1"/>
  <c r="AA327" i="1"/>
  <c r="AD327" i="1"/>
  <c r="AE327" i="1"/>
  <c r="AA328" i="1"/>
  <c r="AD328" i="1"/>
  <c r="AE328" i="1"/>
  <c r="AA329" i="1"/>
  <c r="AD329" i="1"/>
  <c r="AE329" i="1"/>
  <c r="AA330" i="1"/>
  <c r="AD330" i="1"/>
  <c r="AE330" i="1"/>
  <c r="AA331" i="1"/>
  <c r="AD331" i="1"/>
  <c r="AE331" i="1"/>
  <c r="AA332" i="1"/>
  <c r="AD332" i="1"/>
  <c r="AE332" i="1"/>
  <c r="AA333" i="1"/>
  <c r="AD333" i="1"/>
  <c r="AE333" i="1"/>
  <c r="AA334" i="1"/>
  <c r="AD334" i="1"/>
  <c r="AE334" i="1"/>
  <c r="AA335" i="1"/>
  <c r="AD335" i="1"/>
  <c r="AE335" i="1"/>
  <c r="AA336" i="1"/>
  <c r="AD336" i="1"/>
  <c r="AE336" i="1"/>
  <c r="AA337" i="1"/>
  <c r="AD337" i="1"/>
  <c r="AE337" i="1"/>
  <c r="AA303" i="1"/>
  <c r="AC303" i="1"/>
  <c r="AD304" i="1" s="1"/>
  <c r="AD303" i="1"/>
  <c r="AA304" i="1"/>
  <c r="AC304" i="1"/>
  <c r="AC305" i="1" s="1"/>
  <c r="AC306" i="1" s="1"/>
  <c r="AD307" i="1" s="1"/>
  <c r="AE304" i="1"/>
  <c r="AA305" i="1"/>
  <c r="AE305" i="1"/>
  <c r="AE306" i="1" s="1"/>
  <c r="AA306" i="1"/>
  <c r="AD306" i="1"/>
  <c r="AA307" i="1"/>
  <c r="AC307" i="1"/>
  <c r="AD308" i="1" s="1"/>
  <c r="AE307" i="1"/>
  <c r="AA262" i="1"/>
  <c r="AC262" i="1"/>
  <c r="AC263" i="1" s="1"/>
  <c r="AC264" i="1" s="1"/>
  <c r="AD265" i="1" s="1"/>
  <c r="AE262" i="1"/>
  <c r="AA263" i="1"/>
  <c r="AE263" i="1"/>
  <c r="AA264" i="1"/>
  <c r="AD264" i="1"/>
  <c r="AE264" i="1"/>
  <c r="AA265" i="1"/>
  <c r="AC265" i="1"/>
  <c r="AD266" i="1" s="1"/>
  <c r="AE265" i="1"/>
  <c r="AA266" i="1"/>
  <c r="AC266" i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E266" i="1"/>
  <c r="AA267" i="1"/>
  <c r="AD267" i="1"/>
  <c r="AE267" i="1"/>
  <c r="AA268" i="1"/>
  <c r="AD268" i="1"/>
  <c r="AE268" i="1"/>
  <c r="AA269" i="1"/>
  <c r="AE269" i="1"/>
  <c r="AE270" i="1" s="1"/>
  <c r="AE271" i="1" s="1"/>
  <c r="AE272" i="1" s="1"/>
  <c r="AA270" i="1"/>
  <c r="AD270" i="1"/>
  <c r="AA271" i="1"/>
  <c r="AD271" i="1"/>
  <c r="AA272" i="1"/>
  <c r="AD272" i="1"/>
  <c r="AA273" i="1"/>
  <c r="AE273" i="1"/>
  <c r="AA274" i="1"/>
  <c r="AE274" i="1"/>
  <c r="AA275" i="1"/>
  <c r="AD275" i="1"/>
  <c r="AE275" i="1"/>
  <c r="AA276" i="1"/>
  <c r="AD276" i="1"/>
  <c r="AE276" i="1"/>
  <c r="AA277" i="1"/>
  <c r="AE277" i="1"/>
  <c r="AA278" i="1"/>
  <c r="AE278" i="1"/>
  <c r="AA279" i="1"/>
  <c r="AE279" i="1"/>
  <c r="AA280" i="1"/>
  <c r="AD280" i="1"/>
  <c r="AE280" i="1"/>
  <c r="AE281" i="1" s="1"/>
  <c r="AE282" i="1" s="1"/>
  <c r="AE283" i="1" s="1"/>
  <c r="AA281" i="1"/>
  <c r="AD281" i="1"/>
  <c r="AA282" i="1"/>
  <c r="AD282" i="1"/>
  <c r="AA283" i="1"/>
  <c r="AD283" i="1"/>
  <c r="AA284" i="1"/>
  <c r="AE284" i="1"/>
  <c r="AE285" i="1" s="1"/>
  <c r="AE286" i="1" s="1"/>
  <c r="AE287" i="1" s="1"/>
  <c r="AE288" i="1" s="1"/>
  <c r="AE289" i="1" s="1"/>
  <c r="AE290" i="1" s="1"/>
  <c r="AE291" i="1" s="1"/>
  <c r="AA285" i="1"/>
  <c r="AD285" i="1"/>
  <c r="AA286" i="1"/>
  <c r="AD286" i="1"/>
  <c r="AA287" i="1"/>
  <c r="AD287" i="1"/>
  <c r="AA288" i="1"/>
  <c r="AD288" i="1"/>
  <c r="AA289" i="1"/>
  <c r="AD289" i="1"/>
  <c r="AA290" i="1"/>
  <c r="AD290" i="1"/>
  <c r="AA291" i="1"/>
  <c r="AD291" i="1"/>
  <c r="AA292" i="1"/>
  <c r="AE292" i="1"/>
  <c r="AE293" i="1" s="1"/>
  <c r="AE294" i="1" s="1"/>
  <c r="AA293" i="1"/>
  <c r="AD293" i="1"/>
  <c r="AA294" i="1"/>
  <c r="AD294" i="1"/>
  <c r="AA295" i="1"/>
  <c r="AE295" i="1"/>
  <c r="AA296" i="1"/>
  <c r="AE296" i="1"/>
  <c r="AE297" i="1" s="1"/>
  <c r="AA297" i="1"/>
  <c r="AD297" i="1"/>
  <c r="AA298" i="1"/>
  <c r="AE298" i="1"/>
  <c r="AA299" i="1"/>
  <c r="AE299" i="1"/>
  <c r="AA300" i="1"/>
  <c r="AE300" i="1"/>
  <c r="AA301" i="1"/>
  <c r="AE301" i="1"/>
  <c r="AE302" i="1" s="1"/>
  <c r="AE303" i="1" s="1"/>
  <c r="AA302" i="1"/>
  <c r="AD302" i="1"/>
  <c r="AA247" i="1"/>
  <c r="AA243" i="1"/>
  <c r="AA244" i="1"/>
  <c r="AA245" i="1"/>
  <c r="AA246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E243" i="1"/>
  <c r="AE244" i="1"/>
  <c r="AE245" i="1"/>
  <c r="AE246" i="1" s="1"/>
  <c r="AD246" i="1"/>
  <c r="AE247" i="1"/>
  <c r="AE248" i="1"/>
  <c r="AD249" i="1"/>
  <c r="AE249" i="1"/>
  <c r="AD250" i="1"/>
  <c r="AE250" i="1"/>
  <c r="AE251" i="1"/>
  <c r="AE252" i="1"/>
  <c r="AE253" i="1"/>
  <c r="AE254" i="1"/>
  <c r="AD255" i="1"/>
  <c r="AE255" i="1"/>
  <c r="AE256" i="1"/>
  <c r="AE257" i="1"/>
  <c r="AE258" i="1" s="1"/>
  <c r="AE259" i="1" s="1"/>
  <c r="AD258" i="1"/>
  <c r="AD259" i="1"/>
  <c r="AE260" i="1"/>
  <c r="AD261" i="1"/>
  <c r="AE261" i="1"/>
  <c r="AA144" i="1"/>
  <c r="AA131" i="1"/>
  <c r="AA123" i="1"/>
  <c r="AA124" i="1"/>
  <c r="AA125" i="1"/>
  <c r="AA126" i="1"/>
  <c r="AA127" i="1"/>
  <c r="AA128" i="1"/>
  <c r="AA129" i="1"/>
  <c r="AA130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D126" i="1"/>
  <c r="AD128" i="1"/>
  <c r="AD132" i="1"/>
  <c r="AD133" i="1"/>
  <c r="AD134" i="1"/>
  <c r="AD135" i="1"/>
  <c r="AD136" i="1"/>
  <c r="AD138" i="1"/>
  <c r="AD143" i="1"/>
  <c r="AD144" i="1"/>
  <c r="AD146" i="1"/>
  <c r="AD147" i="1"/>
  <c r="AD150" i="1"/>
  <c r="AD152" i="1"/>
  <c r="AD153" i="1"/>
  <c r="AD157" i="1"/>
  <c r="AD159" i="1"/>
  <c r="AD162" i="1"/>
  <c r="AD165" i="1"/>
  <c r="AD166" i="1"/>
  <c r="AD167" i="1"/>
  <c r="AD168" i="1"/>
  <c r="AD170" i="1"/>
  <c r="AD172" i="1"/>
  <c r="AD176" i="1"/>
  <c r="AD177" i="1"/>
  <c r="AD178" i="1"/>
  <c r="AD179" i="1"/>
  <c r="AD184" i="1"/>
  <c r="AD185" i="1"/>
  <c r="AD186" i="1"/>
  <c r="AD187" i="1"/>
  <c r="AD189" i="1"/>
  <c r="AD190" i="1"/>
  <c r="AD191" i="1"/>
  <c r="AD192" i="1"/>
  <c r="AD195" i="1"/>
  <c r="AD198" i="1"/>
  <c r="AD199" i="1"/>
  <c r="AD200" i="1"/>
  <c r="AD201" i="1"/>
  <c r="AD202" i="1"/>
  <c r="AD207" i="1"/>
  <c r="AD208" i="1"/>
  <c r="AD221" i="1"/>
  <c r="AD222" i="1"/>
  <c r="AD223" i="1"/>
  <c r="AD226" i="1"/>
  <c r="AD228" i="1"/>
  <c r="AD229" i="1"/>
  <c r="AD230" i="1"/>
  <c r="AD233" i="1"/>
  <c r="AD234" i="1"/>
  <c r="AD235" i="1"/>
  <c r="AD238" i="1"/>
  <c r="AD239" i="1"/>
  <c r="AD241" i="1"/>
  <c r="AE123" i="1"/>
  <c r="AE124" i="1"/>
  <c r="AE125" i="1"/>
  <c r="AE126" i="1" s="1"/>
  <c r="AE127" i="1"/>
  <c r="AE128" i="1"/>
  <c r="AE129" i="1"/>
  <c r="AE130" i="1"/>
  <c r="AE131" i="1"/>
  <c r="AE132" i="1"/>
  <c r="AE133" i="1" s="1"/>
  <c r="AE134" i="1" s="1"/>
  <c r="AE135" i="1" s="1"/>
  <c r="AE136" i="1" s="1"/>
  <c r="AE137" i="1"/>
  <c r="AE138" i="1" s="1"/>
  <c r="AE139" i="1"/>
  <c r="AE140" i="1"/>
  <c r="AE141" i="1"/>
  <c r="AE142" i="1"/>
  <c r="AE143" i="1" s="1"/>
  <c r="AE144" i="1" s="1"/>
  <c r="AE145" i="1"/>
  <c r="AE146" i="1"/>
  <c r="AE147" i="1" s="1"/>
  <c r="AE148" i="1"/>
  <c r="AE149" i="1"/>
  <c r="AE150" i="1" s="1"/>
  <c r="AE151" i="1"/>
  <c r="AE152" i="1" s="1"/>
  <c r="AE153" i="1" s="1"/>
  <c r="AE154" i="1"/>
  <c r="AE155" i="1"/>
  <c r="AE156" i="1"/>
  <c r="AE157" i="1" s="1"/>
  <c r="AE158" i="1"/>
  <c r="AE159" i="1" s="1"/>
  <c r="AE160" i="1"/>
  <c r="AE161" i="1"/>
  <c r="AE162" i="1" s="1"/>
  <c r="AE163" i="1"/>
  <c r="AE164" i="1"/>
  <c r="AE165" i="1" s="1"/>
  <c r="AE166" i="1" s="1"/>
  <c r="AE167" i="1" s="1"/>
  <c r="AE168" i="1" s="1"/>
  <c r="AE169" i="1"/>
  <c r="AE170" i="1"/>
  <c r="AE171" i="1"/>
  <c r="AE172" i="1"/>
  <c r="AE173" i="1"/>
  <c r="AE174" i="1"/>
  <c r="AE175" i="1"/>
  <c r="AE176" i="1"/>
  <c r="AE177" i="1" s="1"/>
  <c r="AE178" i="1" s="1"/>
  <c r="AE179" i="1" s="1"/>
  <c r="AE180" i="1"/>
  <c r="AE181" i="1"/>
  <c r="AE182" i="1"/>
  <c r="AE183" i="1"/>
  <c r="AE184" i="1"/>
  <c r="AE185" i="1" s="1"/>
  <c r="AE186" i="1" s="1"/>
  <c r="AE187" i="1" s="1"/>
  <c r="AE188" i="1"/>
  <c r="AE189" i="1" s="1"/>
  <c r="AE190" i="1" s="1"/>
  <c r="AE191" i="1" s="1"/>
  <c r="AE192" i="1" s="1"/>
  <c r="AE193" i="1"/>
  <c r="AE194" i="1"/>
  <c r="AE195" i="1" s="1"/>
  <c r="AE196" i="1"/>
  <c r="AE197" i="1"/>
  <c r="AE198" i="1" s="1"/>
  <c r="AE199" i="1" s="1"/>
  <c r="AE200" i="1" s="1"/>
  <c r="AE201" i="1" s="1"/>
  <c r="AE202" i="1" s="1"/>
  <c r="AE203" i="1"/>
  <c r="AE204" i="1"/>
  <c r="AE205" i="1"/>
  <c r="AE206" i="1"/>
  <c r="AE207" i="1" s="1"/>
  <c r="AE208" i="1" s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 s="1"/>
  <c r="AE222" i="1" s="1"/>
  <c r="AE223" i="1" s="1"/>
  <c r="AE224" i="1"/>
  <c r="AE225" i="1"/>
  <c r="AE226" i="1"/>
  <c r="AE227" i="1"/>
  <c r="AE228" i="1"/>
  <c r="AE229" i="1" s="1"/>
  <c r="AE230" i="1" s="1"/>
  <c r="AE231" i="1"/>
  <c r="AE232" i="1"/>
  <c r="AE233" i="1" s="1"/>
  <c r="AE234" i="1" s="1"/>
  <c r="AE235" i="1" s="1"/>
  <c r="AE236" i="1"/>
  <c r="AE237" i="1"/>
  <c r="AE238" i="1"/>
  <c r="AE239" i="1" s="1"/>
  <c r="AE240" i="1"/>
  <c r="AE241" i="1" s="1"/>
  <c r="AE242" i="1"/>
  <c r="AA118" i="1"/>
  <c r="AA99" i="1"/>
  <c r="AE77" i="1"/>
  <c r="AE78" i="1" s="1"/>
  <c r="AE79" i="1"/>
  <c r="AE80" i="1" s="1"/>
  <c r="AE81" i="1"/>
  <c r="AE82" i="1"/>
  <c r="AE83" i="1" s="1"/>
  <c r="AE84" i="1" s="1"/>
  <c r="AE85" i="1"/>
  <c r="AE86" i="1"/>
  <c r="AE87" i="1"/>
  <c r="AE88" i="1"/>
  <c r="AE89" i="1" s="1"/>
  <c r="AE90" i="1" s="1"/>
  <c r="AE91" i="1"/>
  <c r="AE92" i="1"/>
  <c r="AE93" i="1"/>
  <c r="AE94" i="1"/>
  <c r="AE95" i="1" s="1"/>
  <c r="AE96" i="1"/>
  <c r="AE97" i="1"/>
  <c r="AE98" i="1"/>
  <c r="AE99" i="1" s="1"/>
  <c r="AE100" i="1"/>
  <c r="AE101" i="1" s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 s="1"/>
  <c r="AE114" i="1" s="1"/>
  <c r="AE115" i="1" s="1"/>
  <c r="AE116" i="1" s="1"/>
  <c r="AE117" i="1"/>
  <c r="AE118" i="1"/>
  <c r="AE119" i="1" s="1"/>
  <c r="AE120" i="1" s="1"/>
  <c r="AE121" i="1" s="1"/>
  <c r="AE122" i="1" s="1"/>
  <c r="AD75" i="1"/>
  <c r="AD76" i="1"/>
  <c r="AD78" i="1"/>
  <c r="AD79" i="1"/>
  <c r="AD80" i="1"/>
  <c r="AD81" i="1"/>
  <c r="AD82" i="1"/>
  <c r="AD83" i="1"/>
  <c r="AD84" i="1"/>
  <c r="AD86" i="1"/>
  <c r="AD88" i="1"/>
  <c r="AD89" i="1"/>
  <c r="AD90" i="1"/>
  <c r="AD92" i="1"/>
  <c r="AD93" i="1"/>
  <c r="AD94" i="1"/>
  <c r="AD95" i="1"/>
  <c r="AD96" i="1"/>
  <c r="AD98" i="1"/>
  <c r="AD99" i="1"/>
  <c r="AD101" i="1"/>
  <c r="AD103" i="1"/>
  <c r="AD106" i="1"/>
  <c r="AD108" i="1"/>
  <c r="AD113" i="1"/>
  <c r="AD114" i="1"/>
  <c r="AD115" i="1"/>
  <c r="AD116" i="1"/>
  <c r="AD118" i="1"/>
  <c r="AD119" i="1"/>
  <c r="AD120" i="1"/>
  <c r="AD121" i="1"/>
  <c r="AD122" i="1"/>
  <c r="AC75" i="1"/>
  <c r="AC76" i="1"/>
  <c r="AD77" i="1" s="1"/>
  <c r="AC77" i="1"/>
  <c r="AC78" i="1" s="1"/>
  <c r="AC79" i="1" s="1"/>
  <c r="AC80" i="1" s="1"/>
  <c r="AC81" i="1" s="1"/>
  <c r="AC82" i="1"/>
  <c r="AC83" i="1"/>
  <c r="AC84" i="1"/>
  <c r="AD85" i="1" s="1"/>
  <c r="AC85" i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D262" i="1" s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9" i="1"/>
  <c r="AA120" i="1"/>
  <c r="AA121" i="1"/>
  <c r="AA122" i="1"/>
  <c r="AA76" i="1"/>
  <c r="AA75" i="1"/>
  <c r="AE28" i="1"/>
  <c r="AE29" i="1"/>
  <c r="AE30" i="1"/>
  <c r="AE31" i="1" s="1"/>
  <c r="AE32" i="1" s="1"/>
  <c r="AE33" i="1"/>
  <c r="AE34" i="1"/>
  <c r="AE35" i="1" s="1"/>
  <c r="AE36" i="1"/>
  <c r="AE37" i="1" s="1"/>
  <c r="AE38" i="1" s="1"/>
  <c r="AE39" i="1" s="1"/>
  <c r="AE40" i="1"/>
  <c r="AE41" i="1"/>
  <c r="AE42" i="1"/>
  <c r="AE43" i="1"/>
  <c r="AE44" i="1"/>
  <c r="AE45" i="1"/>
  <c r="AE46" i="1" s="1"/>
  <c r="AE47" i="1"/>
  <c r="AE48" i="1"/>
  <c r="AE49" i="1" s="1"/>
  <c r="AE50" i="1" s="1"/>
  <c r="AE51" i="1"/>
  <c r="AE52" i="1"/>
  <c r="AE53" i="1"/>
  <c r="AE54" i="1"/>
  <c r="AE55" i="1"/>
  <c r="AE56" i="1"/>
  <c r="AE57" i="1" s="1"/>
  <c r="AE58" i="1"/>
  <c r="AE59" i="1"/>
  <c r="AE60" i="1"/>
  <c r="AE61" i="1"/>
  <c r="AE62" i="1"/>
  <c r="AE63" i="1"/>
  <c r="AE64" i="1"/>
  <c r="AE65" i="1"/>
  <c r="AE66" i="1"/>
  <c r="AE67" i="1"/>
  <c r="AE68" i="1"/>
  <c r="AE69" i="1" s="1"/>
  <c r="AE70" i="1" s="1"/>
  <c r="AE71" i="1"/>
  <c r="AE72" i="1"/>
  <c r="AE73" i="1"/>
  <c r="AE74" i="1"/>
  <c r="AE75" i="1" s="1"/>
  <c r="AE76" i="1" s="1"/>
  <c r="AD31" i="1"/>
  <c r="AD32" i="1"/>
  <c r="AD33" i="1"/>
  <c r="AD35" i="1"/>
  <c r="AD37" i="1"/>
  <c r="AD38" i="1"/>
  <c r="AD39" i="1"/>
  <c r="AD41" i="1"/>
  <c r="AD42" i="1"/>
  <c r="AD44" i="1"/>
  <c r="AD45" i="1"/>
  <c r="AD46" i="1"/>
  <c r="AD47" i="1"/>
  <c r="AD49" i="1"/>
  <c r="AD50" i="1"/>
  <c r="AD52" i="1"/>
  <c r="AD56" i="1"/>
  <c r="AD57" i="1"/>
  <c r="AD59" i="1"/>
  <c r="AD63" i="1"/>
  <c r="AD64" i="1"/>
  <c r="AD66" i="1"/>
  <c r="AD69" i="1"/>
  <c r="AD70" i="1"/>
  <c r="AD71" i="1"/>
  <c r="AD72" i="1"/>
  <c r="AC27" i="1"/>
  <c r="AC28" i="1" s="1"/>
  <c r="AC30" i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E27" i="1"/>
  <c r="AE17" i="1"/>
  <c r="AE18" i="1" s="1"/>
  <c r="AE19" i="1"/>
  <c r="AE20" i="1" s="1"/>
  <c r="AE21" i="1"/>
  <c r="AE22" i="1"/>
  <c r="AE23" i="1"/>
  <c r="AE24" i="1" s="1"/>
  <c r="AE25" i="1" s="1"/>
  <c r="AE26" i="1"/>
  <c r="AD18" i="1"/>
  <c r="AD20" i="1"/>
  <c r="AD24" i="1"/>
  <c r="AD25" i="1"/>
  <c r="AD27" i="1"/>
  <c r="AC17" i="1"/>
  <c r="AC18" i="1" s="1"/>
  <c r="AD19" i="1" s="1"/>
  <c r="AC19" i="1"/>
  <c r="AC20" i="1" s="1"/>
  <c r="AC21" i="1" s="1"/>
  <c r="AD22" i="1" s="1"/>
  <c r="AA17" i="1"/>
  <c r="AA18" i="1"/>
  <c r="AA19" i="1"/>
  <c r="AA20" i="1"/>
  <c r="AA21" i="1"/>
  <c r="AA22" i="1"/>
  <c r="AA23" i="1"/>
  <c r="AA24" i="1"/>
  <c r="AA25" i="1"/>
  <c r="AA26" i="1"/>
  <c r="AA27" i="1"/>
  <c r="AA2" i="1"/>
  <c r="AE3" i="1"/>
  <c r="AE4" i="1" s="1"/>
  <c r="AE5" i="1"/>
  <c r="AE6" i="1" s="1"/>
  <c r="AE7" i="1"/>
  <c r="AE8" i="1"/>
  <c r="AE9" i="1"/>
  <c r="AE10" i="1"/>
  <c r="AE11" i="1" s="1"/>
  <c r="AE12" i="1"/>
  <c r="AE13" i="1" s="1"/>
  <c r="AE14" i="1"/>
  <c r="AE15" i="1"/>
  <c r="AE16" i="1"/>
  <c r="AE2" i="1"/>
  <c r="AD4" i="1"/>
  <c r="AD6" i="1"/>
  <c r="AD11" i="1"/>
  <c r="AD13" i="1"/>
  <c r="AD2" i="1"/>
  <c r="AD3" i="1" s="1"/>
  <c r="AD240" i="1" l="1"/>
  <c r="AD260" i="1"/>
  <c r="AD254" i="1"/>
  <c r="AD248" i="1"/>
  <c r="AD58" i="1"/>
  <c r="AD34" i="1"/>
  <c r="AD107" i="1"/>
  <c r="AD227" i="1"/>
  <c r="AD215" i="1"/>
  <c r="AD203" i="1"/>
  <c r="AD155" i="1"/>
  <c r="AD131" i="1"/>
  <c r="AD300" i="1"/>
  <c r="AD296" i="1"/>
  <c r="AD292" i="1"/>
  <c r="AD284" i="1"/>
  <c r="AD310" i="1"/>
  <c r="AD117" i="1"/>
  <c r="AD105" i="1"/>
  <c r="AD237" i="1"/>
  <c r="AD225" i="1"/>
  <c r="AD213" i="1"/>
  <c r="AD141" i="1"/>
  <c r="AD129" i="1"/>
  <c r="AD142" i="1"/>
  <c r="AD247" i="1"/>
  <c r="AD67" i="1"/>
  <c r="AD55" i="1"/>
  <c r="AD43" i="1"/>
  <c r="AD104" i="1"/>
  <c r="AD236" i="1"/>
  <c r="AD224" i="1"/>
  <c r="AD212" i="1"/>
  <c r="AD188" i="1"/>
  <c r="AD164" i="1"/>
  <c r="AD140" i="1"/>
  <c r="AD252" i="1"/>
  <c r="AD299" i="1"/>
  <c r="AD295" i="1"/>
  <c r="AD279" i="1"/>
  <c r="AD204" i="1"/>
  <c r="AD214" i="1"/>
  <c r="AD154" i="1"/>
  <c r="AD54" i="1"/>
  <c r="AD28" i="1"/>
  <c r="AD91" i="1"/>
  <c r="AD211" i="1"/>
  <c r="AD175" i="1"/>
  <c r="AD163" i="1"/>
  <c r="AD151" i="1"/>
  <c r="AD139" i="1"/>
  <c r="AD127" i="1"/>
  <c r="AD317" i="1"/>
  <c r="AD65" i="1"/>
  <c r="AD53" i="1"/>
  <c r="AD102" i="1"/>
  <c r="AD210" i="1"/>
  <c r="AD174" i="1"/>
  <c r="AD257" i="1"/>
  <c r="AD251" i="1"/>
  <c r="AD245" i="1"/>
  <c r="AD263" i="1"/>
  <c r="AD156" i="1"/>
  <c r="AD40" i="1"/>
  <c r="AD209" i="1"/>
  <c r="AD197" i="1"/>
  <c r="AD173" i="1"/>
  <c r="AD161" i="1"/>
  <c r="AD149" i="1"/>
  <c r="AD137" i="1"/>
  <c r="AD125" i="1"/>
  <c r="AD298" i="1"/>
  <c r="AD278" i="1"/>
  <c r="AD274" i="1"/>
  <c r="AD130" i="1"/>
  <c r="AD253" i="1"/>
  <c r="AD68" i="1"/>
  <c r="AD112" i="1"/>
  <c r="AD100" i="1"/>
  <c r="AD232" i="1"/>
  <c r="AD220" i="1"/>
  <c r="AD196" i="1"/>
  <c r="AD160" i="1"/>
  <c r="AD148" i="1"/>
  <c r="AD124" i="1"/>
  <c r="AD256" i="1"/>
  <c r="AD244" i="1"/>
  <c r="AD316" i="1"/>
  <c r="AD180" i="1"/>
  <c r="AD74" i="1"/>
  <c r="AD62" i="1"/>
  <c r="AD111" i="1"/>
  <c r="AD87" i="1"/>
  <c r="AD231" i="1"/>
  <c r="AD219" i="1"/>
  <c r="AD183" i="1"/>
  <c r="AD171" i="1"/>
  <c r="AD123" i="1"/>
  <c r="AD216" i="1"/>
  <c r="AD51" i="1"/>
  <c r="AD73" i="1"/>
  <c r="AD61" i="1"/>
  <c r="AD110" i="1"/>
  <c r="AD242" i="1"/>
  <c r="AD218" i="1"/>
  <c r="AD206" i="1"/>
  <c r="AD194" i="1"/>
  <c r="AD182" i="1"/>
  <c r="AD158" i="1"/>
  <c r="AD243" i="1"/>
  <c r="AD301" i="1"/>
  <c r="AD277" i="1"/>
  <c r="AD273" i="1"/>
  <c r="AD269" i="1"/>
  <c r="AD60" i="1"/>
  <c r="AD48" i="1"/>
  <c r="AD36" i="1"/>
  <c r="AD109" i="1"/>
  <c r="AD97" i="1"/>
  <c r="AD217" i="1"/>
  <c r="AD205" i="1"/>
  <c r="AD193" i="1"/>
  <c r="AD181" i="1"/>
  <c r="AD169" i="1"/>
  <c r="AD145" i="1"/>
  <c r="AD305" i="1"/>
  <c r="AD29" i="1"/>
  <c r="AC29" i="1"/>
  <c r="AD30" i="1" s="1"/>
  <c r="AC22" i="1"/>
  <c r="AC23" i="1" s="1"/>
  <c r="AC24" i="1" s="1"/>
  <c r="AC25" i="1" s="1"/>
  <c r="AC26" i="1" s="1"/>
  <c r="AD23" i="1"/>
  <c r="AD21" i="1"/>
  <c r="AC3" i="1"/>
  <c r="AC4" i="1" s="1"/>
  <c r="AD5" i="1" s="1"/>
  <c r="AC5" i="1"/>
  <c r="AC6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3" i="1"/>
  <c r="AD26" i="1" l="1"/>
  <c r="AC7" i="1"/>
  <c r="AD7" i="1"/>
  <c r="AC8" i="1" l="1"/>
  <c r="AD8" i="1"/>
  <c r="AC9" i="1" l="1"/>
  <c r="AD9" i="1"/>
  <c r="AC10" i="1" l="1"/>
  <c r="AC11" i="1" s="1"/>
  <c r="AD10" i="1"/>
  <c r="AC12" i="1" l="1"/>
  <c r="AC13" i="1" s="1"/>
  <c r="AD12" i="1"/>
  <c r="AC14" i="1" l="1"/>
  <c r="AD14" i="1"/>
  <c r="AC15" i="1" l="1"/>
  <c r="AD15" i="1"/>
  <c r="AC16" i="1" l="1"/>
  <c r="AD17" i="1" s="1"/>
  <c r="A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tc={D6E592C6-5A11-4678-A700-5094357C97B7}</author>
    <author>tc={94D0A560-EC57-4E95-9C37-AAA62EDFB360}</author>
    <author>tc={0DEC5414-8902-4554-813A-64F78A4D05F7}</author>
    <author>tc={8F64040D-5A71-4C86-8BD0-D9DE076FC421}</author>
    <author>tc={CD715C66-7883-4883-A926-E27EABBAFF9F}</author>
    <author>tc={E03659D3-1D92-4E3E-8273-3BB3B04279D2}</author>
    <author>tc={229E8D4A-D7F2-4D46-9465-E74A8DF60897}</author>
    <author>tc={39D5E07F-BC56-428E-93F6-7BD127703C73}</author>
    <author>tc={0FAF14AD-68FC-4C63-85FC-EDE2187AD64F}</author>
    <author>tc={96BD6B86-0662-487D-8EC8-8B87870F009C}</author>
    <author>tc={C47A2C48-497D-4468-8B2A-2B027B5E3EAD}</author>
    <author>tc={99B1318C-192D-4BC0-A5BD-CA962419CBE2}</author>
    <author>tc={43BDFDF6-CB78-4D01-956A-88790C810FA5}</author>
    <author>tc={4631D860-4AF7-45CB-A923-931AA72BB0C7}</author>
    <author>tc={5F5D9DE5-2EB5-43E3-8A6C-17BFECDE8248}</author>
    <author>tc={6E7BD825-56B2-4F78-8405-680064380E15}</author>
    <author>tc={9C0CE7C7-67B4-4BE5-8DA1-F919FC414C7F}</author>
    <author>tc={1ABEA795-90AF-4D7D-B8F4-ABDFBCE4EB88}</author>
    <author>tc={EC8F3D67-BC8D-40A9-BF4C-CB77C78BDC92}</author>
    <author>tc={8061A354-EE4E-4628-8194-775ADB8E24DA}</author>
    <author>tc={37A9A556-0110-4D83-BF20-C0E0E78793D5}</author>
  </authors>
  <commentList>
    <comment ref="F13" authorId="0" shapeId="0" xr:uid="{D6E592C6-5A11-4678-A700-5094357C97B7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 up for faceit with the boys</t>
      </text>
    </comment>
    <comment ref="U14" authorId="1" shapeId="0" xr:uid="{94D0A560-EC57-4E95-9C37-AAA62EDFB360}">
      <text>
        <t>[Threaded comment]
Your version of Excel allows you to read this threaded comment; however, any edits to it will get removed if the file is opened in a newer version of Excel. Learn more: https://go.microsoft.com/fwlink/?linkid=870924
Comment:
    Tourament matches doesn’t affect elo</t>
      </text>
    </comment>
    <comment ref="C30" authorId="2" shapeId="0" xr:uid="{0DEC5414-8902-4554-813A-64F78A4D05F7}">
      <text>
        <t>[Threaded comment]
Your version of Excel allows you to read this threaded comment; however, any edits to it will get removed if the file is opened in a newer version of Excel. Learn more: https://go.microsoft.com/fwlink/?linkid=870924
Comment:
    NA Revival Tourney versus Lurker CS2</t>
      </text>
    </comment>
    <comment ref="D30" authorId="3" shapeId="0" xr:uid="{8F64040D-5A71-4C86-8BD0-D9DE076FC421}">
      <text>
        <t>[Threaded comment]
Your version of Excel allows you to read this threaded comment; however, any edits to it will get removed if the file is opened in a newer version of Excel. Learn more: https://go.microsoft.com/fwlink/?linkid=870924
Comment:
    NA Revival Tourney versus Lurker CS2</t>
      </text>
    </comment>
    <comment ref="I41" authorId="4" shapeId="0" xr:uid="{CD715C66-7883-4883-A926-E27EABBAFF9F}">
      <text>
        <t>[Threaded comment]
Your version of Excel allows you to read this threaded comment; however, any edits to it will get removed if the file is opened in a newer version of Excel. Learn more: https://go.microsoft.com/fwlink/?linkid=870924
Comment:
    Quadruple OT. New best.</t>
      </text>
    </comment>
    <comment ref="AB107" authorId="5" shapeId="0" xr:uid="{E03659D3-1D92-4E3E-8273-3BB3B04279D2}">
      <text>
        <t>[Threaded comment]
Your version of Excel allows you to read this threaded comment; however, any edits to it will get removed if the file is opened in a newer version of Excel. Learn more: https://go.microsoft.com/fwlink/?linkid=870924
Comment:
    Wifi fucked up</t>
      </text>
    </comment>
    <comment ref="U132" authorId="6" shapeId="0" xr:uid="{229E8D4A-D7F2-4D46-9465-E74A8DF608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Got readjusted elo from ban evasion from an enemy. </t>
      </text>
    </comment>
    <comment ref="U194" authorId="7" shapeId="0" xr:uid="{39D5E07F-BC56-428E-93F6-7BD127703C73}">
      <text>
        <t>[Threaded comment]
Your version of Excel allows you to read this threaded comment; however, any edits to it will get removed if the file is opened in a newer version of Excel. Learn more: https://go.microsoft.com/fwlink/?linkid=870924
Comment:
    Elo readjustment from an enemy smurfing</t>
      </text>
    </comment>
    <comment ref="U196" authorId="8" shapeId="0" xr:uid="{0FAF14AD-68FC-4C63-85FC-EDE2187AD64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One against RIT White in the Playfly Varsity Plus league</t>
      </text>
    </comment>
    <comment ref="U197" authorId="9" shapeId="0" xr:uid="{96BD6B86-0662-487D-8EC8-8B87870F009C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Two against RIT White</t>
      </text>
    </comment>
    <comment ref="U205" authorId="10" shapeId="0" xr:uid="{C47A2C48-497D-4468-8B2A-2B027B5E3EAD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match against RIT Black for ESEA Varsity Plus</t>
      </text>
    </comment>
    <comment ref="U241" authorId="11" shapeId="0" xr:uid="{99B1318C-192D-4BC0-A5BD-CA962419CBE2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elo for smurf bans</t>
      </text>
    </comment>
    <comment ref="B251" authorId="12" shapeId="0" xr:uid="{43BDFDF6-CB78-4D01-956A-88790C81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between HIGHPOINT</t>
      </text>
    </comment>
    <comment ref="B252" authorId="13" shapeId="0" xr:uid="{4631D860-4AF7-45CB-A923-931AA72BB0C7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Iron House</t>
      </text>
    </comment>
    <comment ref="B253" authorId="14" shapeId="0" xr:uid="{5F5D9DE5-2EB5-43E3-8A6C-17BFECDE8248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Solar Gravity</t>
      </text>
    </comment>
    <comment ref="B254" authorId="15" shapeId="0" xr:uid="{6E7BD825-56B2-4F78-8405-680064380E1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KartoffelKartel</t>
      </text>
    </comment>
    <comment ref="B256" authorId="16" shapeId="0" xr:uid="{9C0CE7C7-67B4-4BE5-8DA1-F919FC414C7F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Waffle House</t>
      </text>
    </comment>
    <comment ref="B259" authorId="17" shapeId="0" xr:uid="{1ABEA795-90AF-4D7D-B8F4-ABDFBCE4EB88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DigitaL Mind</t>
      </text>
    </comment>
    <comment ref="B260" authorId="18" shapeId="0" xr:uid="{EC8F3D67-BC8D-40A9-BF4C-CB77C78BDC92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LMX</t>
      </text>
    </comment>
    <comment ref="B261" authorId="19" shapeId="0" xr:uid="{8061A354-EE4E-4628-8194-775ADB8E24DA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Reverse Cowboys</t>
      </text>
    </comment>
    <comment ref="B262" authorId="20" shapeId="0" xr:uid="{37A9A556-0110-4D83-BF20-C0E0E78793D5}">
      <text>
        <t>[Threaded comment]
Your version of Excel allows you to read this threaded comment; however, any edits to it will get removed if the file is opened in a newer version of Excel. Learn more: https://go.microsoft.com/fwlink/?linkid=870924
Comment:
    ESEA Match against Iron Hawks</t>
      </text>
    </comment>
  </commentList>
</comments>
</file>

<file path=xl/sharedStrings.xml><?xml version="1.0" encoding="utf-8"?>
<sst xmlns="http://schemas.openxmlformats.org/spreadsheetml/2006/main" count="2340" uniqueCount="113">
  <si>
    <t>ID</t>
  </si>
  <si>
    <t>Date</t>
  </si>
  <si>
    <t>PickBan</t>
  </si>
  <si>
    <t>WarmUp</t>
  </si>
  <si>
    <t>Map</t>
  </si>
  <si>
    <t>StartSide</t>
  </si>
  <si>
    <t>TKills</t>
  </si>
  <si>
    <t>TAssists</t>
  </si>
  <si>
    <t>TDeaths</t>
  </si>
  <si>
    <t>CTKills</t>
  </si>
  <si>
    <t>CTAssists</t>
  </si>
  <si>
    <t>CTDeaths</t>
  </si>
  <si>
    <t>Damage</t>
  </si>
  <si>
    <t>ADR</t>
  </si>
  <si>
    <t>HS</t>
  </si>
  <si>
    <t>Result</t>
  </si>
  <si>
    <t>Rank</t>
  </si>
  <si>
    <t>Queue</t>
  </si>
  <si>
    <t>Rating</t>
  </si>
  <si>
    <t>AvgFriendly</t>
  </si>
  <si>
    <t>AvgEnemy</t>
  </si>
  <si>
    <t>AverageOverall</t>
  </si>
  <si>
    <t>Comments</t>
  </si>
  <si>
    <t>GamesToday</t>
  </si>
  <si>
    <t>LossStreak</t>
  </si>
  <si>
    <t>WinStreak</t>
  </si>
  <si>
    <t>ID of the match to be paired with other sheets</t>
  </si>
  <si>
    <t>Date the match was played</t>
  </si>
  <si>
    <t>What turn the pick/ban was</t>
  </si>
  <si>
    <t>Warm-Up</t>
  </si>
  <si>
    <t>Was Aim-Labs used before the match</t>
  </si>
  <si>
    <t>The map the match was played on</t>
  </si>
  <si>
    <t>Starting side for the match</t>
  </si>
  <si>
    <t>Kills on the terrorist side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</si>
  <si>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</si>
  <si>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</si>
  <si>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</si>
  <si>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</si>
  <si>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</si>
  <si>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</si>
  <si>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</si>
  <si>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</si>
  <si>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Result of the match</t>
  </si>
  <si>
    <t>Rank of the match</t>
  </si>
  <si>
    <t>How many did I queue with for the match?</t>
  </si>
  <si>
    <t>Estimated HLTV2.0 Rating (Thanks to csstats.gg!)</t>
  </si>
  <si>
    <t>Average rank of friendly team (Thanks to csstats.gg!)</t>
  </si>
  <si>
    <t>Average rank of enemy team (Thanks to csstats.gg!)</t>
  </si>
  <si>
    <t>AvgOverall</t>
  </si>
  <si>
    <t>Average rank of the whole server (Thanks to csstats.gg!)</t>
  </si>
  <si>
    <t>Any miscellaneous comments for the match</t>
  </si>
  <si>
    <t>Day Difference</t>
  </si>
  <si>
    <t>Games Today</t>
  </si>
  <si>
    <t>Second</t>
  </si>
  <si>
    <t>Dust II</t>
  </si>
  <si>
    <t>CT</t>
  </si>
  <si>
    <t>Loss</t>
  </si>
  <si>
    <t>WinProb</t>
  </si>
  <si>
    <t>Probability generated by FACEIT before match of "chance to win"</t>
  </si>
  <si>
    <t>Number of FACEIT games played that day up until the game</t>
  </si>
  <si>
    <t>Amount of days since last playing FACEIT</t>
  </si>
  <si>
    <t>First</t>
  </si>
  <si>
    <t>Mirage</t>
  </si>
  <si>
    <t>T</t>
  </si>
  <si>
    <t>Anubis</t>
  </si>
  <si>
    <t>Win</t>
  </si>
  <si>
    <t>Vertigo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</si>
  <si>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</si>
  <si>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</si>
  <si>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</si>
  <si>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</si>
  <si>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</si>
  <si>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</si>
  <si>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</si>
  <si>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</si>
  <si>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BC</t>
  </si>
  <si>
    <t>Blatant Cheat</t>
  </si>
  <si>
    <t>Throwing</t>
  </si>
  <si>
    <t>T-S</t>
  </si>
  <si>
    <t>Inferno</t>
  </si>
  <si>
    <t>Nuke</t>
  </si>
  <si>
    <t>Ancient</t>
  </si>
  <si>
    <t>Server</t>
  </si>
  <si>
    <t>Chicago</t>
  </si>
  <si>
    <t>KnifeResult</t>
  </si>
  <si>
    <t>What FACEIT server the match was played on</t>
  </si>
  <si>
    <t>Result of the knife match</t>
  </si>
  <si>
    <t>Denver</t>
  </si>
  <si>
    <t>NewYork</t>
  </si>
  <si>
    <t>Dallas</t>
  </si>
  <si>
    <t>EL-S</t>
  </si>
  <si>
    <t>X</t>
  </si>
  <si>
    <t>LeetifyRating</t>
  </si>
  <si>
    <t>LeetifyPosition</t>
  </si>
  <si>
    <t>LeetifyAim</t>
  </si>
  <si>
    <t>LeetifyUtility</t>
  </si>
  <si>
    <t>Update Log</t>
  </si>
  <si>
    <t>13 Nov 2024</t>
  </si>
  <si>
    <t>Train added to rotation.</t>
  </si>
  <si>
    <t>Train</t>
  </si>
  <si>
    <t>26 Nov 2024</t>
  </si>
  <si>
    <t>Leetify adjusted their rating</t>
  </si>
  <si>
    <t>ESEA-Chicago</t>
  </si>
  <si>
    <t>5 Feb 2025</t>
  </si>
  <si>
    <t>Added DM as a potential warmup option.</t>
  </si>
  <si>
    <t>Aimlabs</t>
  </si>
  <si>
    <t>None</t>
  </si>
  <si>
    <t>Deathmatch</t>
  </si>
  <si>
    <t>ESEA-NewYork</t>
  </si>
  <si>
    <t>AimLabs</t>
  </si>
  <si>
    <t>Overpass</t>
  </si>
  <si>
    <t>LocalTime</t>
  </si>
  <si>
    <t>StandardTime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</si>
</sst>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F8C14781-6CF3-47F5-B338-7F952A13DFC7}" userId="S::apost7@rockets.utoledo.edu::a051696b-502b-4221-9702-a6ddd3fc63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4-05-08T23:52:51.89" personId="{F8C14781-6CF3-47F5-B338-7F952A13DFC7}" id="{D6E592C6-5A11-4678-A700-5094357C97B7}">
    <text>Warm up for faceit with the boys</text>
  </threadedComment>
  <threadedComment ref="U14" dT="2024-05-09T00:42:40.19" personId="{F8C14781-6CF3-47F5-B338-7F952A13DFC7}" id="{94D0A560-EC57-4E95-9C37-AAA62EDFB360}">
    <text>Tourament matches doesn’t affect elo</text>
  </threadedComment>
  <threadedComment ref="C30" dT="2024-05-16T21:36:56.33" personId="{F8C14781-6CF3-47F5-B338-7F952A13DFC7}" id="{0DEC5414-8902-4554-813A-64F78A4D05F7}">
    <text>NA Revival Tourney versus Lurker CS2</text>
  </threadedComment>
  <threadedComment ref="D30" dT="2024-05-16T21:36:56.33" personId="{F8C14781-6CF3-47F5-B338-7F952A13DFC7}" id="{8F64040D-5A71-4C86-8BD0-D9DE076FC421}">
    <text>NA Revival Tourney versus Lurker CS2</text>
  </threadedComment>
  <threadedComment ref="I41" dT="2024-05-19T05:02:44.66" personId="{F8C14781-6CF3-47F5-B338-7F952A13DFC7}" id="{CD715C66-7883-4883-A926-E27EABBAFF9F}">
    <text>Quadruple OT. New best.</text>
  </threadedComment>
  <threadedComment ref="AB107" dT="2024-07-08T00:31:16.25" personId="{F8C14781-6CF3-47F5-B338-7F952A13DFC7}" id="{E03659D3-1D92-4E3E-8273-3BB3B04279D2}">
    <text>Wifi fucked up</text>
  </threadedComment>
  <threadedComment ref="U132" dT="2024-07-27T00:01:33.90" personId="{F8C14781-6CF3-47F5-B338-7F952A13DFC7}" id="{229E8D4A-D7F2-4D46-9465-E74A8DF60897}">
    <text xml:space="preserve">Got readjusted elo from ban evasion from an enemy. </text>
  </threadedComment>
  <threadedComment ref="U194" dT="2024-09-26T23:55:27.70" personId="{F8C14781-6CF3-47F5-B338-7F952A13DFC7}" id="{39D5E07F-BC56-428E-93F6-7BD127703C73}">
    <text>Elo readjustment from an enemy smurfing</text>
  </threadedComment>
  <threadedComment ref="U196" dT="2024-10-01T02:59:01.91" personId="{F8C14781-6CF3-47F5-B338-7F952A13DFC7}" id="{0FAF14AD-68FC-4C63-85FC-EDE2187AD64F}">
    <text>Match One against RIT White in the Playfly Varsity Plus league</text>
  </threadedComment>
  <threadedComment ref="U197" dT="2024-10-01T02:59:15.72" personId="{F8C14781-6CF3-47F5-B338-7F952A13DFC7}" id="{96BD6B86-0662-487D-8EC8-8B87870F009C}">
    <text>Match Two against RIT White</text>
  </threadedComment>
  <threadedComment ref="U205" dT="2024-10-12T00:03:58.51" personId="{F8C14781-6CF3-47F5-B338-7F952A13DFC7}" id="{C47A2C48-497D-4468-8B2A-2B027B5E3EAD}">
    <text>First match against RIT Black for ESEA Varsity Plus</text>
  </threadedComment>
  <threadedComment ref="U241" dT="2024-11-27T01:08:13.04" personId="{F8C14781-6CF3-47F5-B338-7F952A13DFC7}" id="{99B1318C-192D-4BC0-A5BD-CA962419CBE2}">
    <text>Got elo for smurf bans</text>
  </threadedComment>
  <threadedComment ref="B251" dT="2025-01-14T03:03:51.48" personId="{F8C14781-6CF3-47F5-B338-7F952A13DFC7}" id="{43BDFDF6-CB78-4D01-956A-88790C810FA5}">
    <text>ESEA match between HIGHPOINT</text>
  </threadedComment>
  <threadedComment ref="B252" dT="2025-01-21T01:32:57.58" personId="{F8C14781-6CF3-47F5-B338-7F952A13DFC7}" id="{4631D860-4AF7-45CB-A923-931AA72BB0C7}">
    <text>ESEA match against Iron House</text>
  </threadedComment>
  <threadedComment ref="B253" dT="2025-01-28T01:31:04.60" personId="{F8C14781-6CF3-47F5-B338-7F952A13DFC7}" id="{5F5D9DE5-2EB5-43E3-8A6C-17BFECDE8248}">
    <text>ESEA Match against Solar Gravity</text>
  </threadedComment>
  <threadedComment ref="B254" dT="2025-02-06T01:34:08.62" personId="{F8C14781-6CF3-47F5-B338-7F952A13DFC7}" id="{6E7BD825-56B2-4F78-8405-680064380E15}">
    <text>ESEA Match against KartoffelKartel</text>
  </threadedComment>
  <threadedComment ref="B256" dT="2025-02-11T01:32:02.85" personId="{F8C14781-6CF3-47F5-B338-7F952A13DFC7}" id="{9C0CE7C7-67B4-4BE5-8DA1-F919FC414C7F}">
    <text>ESEA match against Waffle House</text>
  </threadedComment>
  <threadedComment ref="B259" dT="2025-02-13T02:32:31.70" personId="{F8C14781-6CF3-47F5-B338-7F952A13DFC7}" id="{1ABEA795-90AF-4D7D-B8F4-ABDFBCE4EB88}">
    <text>ESEA match against DigitaL Mind</text>
  </threadedComment>
  <threadedComment ref="B260" dT="2025-02-18T02:44:48.47" personId="{F8C14781-6CF3-47F5-B338-7F952A13DFC7}" id="{EC8F3D67-BC8D-40A9-BF4C-CB77C78BDC92}">
    <text>ESEA Match against LMX</text>
  </threadedComment>
  <threadedComment ref="B261" dT="2025-02-25T00:30:55.95" personId="{F8C14781-6CF3-47F5-B338-7F952A13DFC7}" id="{8061A354-EE4E-4628-8194-775ADB8E24DA}">
    <text>ESEA Match against Reverse Cowboys</text>
  </threadedComment>
  <threadedComment ref="B262" dT="2025-02-25T02:39:32.03" personId="{F8C14781-6CF3-47F5-B338-7F952A13DFC7}" id="{37A9A556-0110-4D83-BF20-C0E0E78793D5}">
    <text>ESEA Match against Iron Hawks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7"/>
  <sheetViews>
    <sheetView tabSelected="1" workbookViewId="0">
      <pane ySplit="1" topLeftCell="A312" activePane="bottomLeft" state="frozen"/>
      <selection pane="bottomLeft" activeCell="V328" sqref="V328"/>
    </sheetView>
  </sheetViews>
  <sheetFormatPr defaultRowHeight="15" x14ac:dyDescent="0.25"/>
  <cols>
    <col min="1" max="1" width="6.42578125" customWidth="1"/>
    <col min="2" max="2" width="10.7109375" bestFit="1" customWidth="1"/>
    <col min="3" max="3" width="10.7109375" customWidth="1"/>
    <col min="4" max="4" width="9.5703125" customWidth="1"/>
    <col min="6" max="6" width="12.140625" customWidth="1"/>
    <col min="7" max="7" width="13.7109375" customWidth="1"/>
    <col min="8" max="8" width="11.85546875" customWidth="1"/>
    <col min="25" max="25" width="12" customWidth="1"/>
    <col min="26" max="26" width="10.85546875" customWidth="1"/>
    <col min="27" max="27" width="14.7109375" customWidth="1"/>
    <col min="28" max="28" width="11" customWidth="1"/>
    <col min="29" max="29" width="12.5703125" customWidth="1"/>
    <col min="30" max="30" width="11.28515625" customWidth="1"/>
    <col min="31" max="31" width="10.28515625" customWidth="1"/>
    <col min="32" max="32" width="12.7109375" customWidth="1"/>
    <col min="33" max="33" width="14.5703125" customWidth="1"/>
    <col min="34" max="34" width="10.85546875" customWidth="1"/>
    <col min="35" max="35" width="12.28515625" customWidth="1"/>
  </cols>
  <sheetData>
    <row r="1" spans="1:35" x14ac:dyDescent="0.25">
      <c r="A1" t="s">
        <v>0</v>
      </c>
      <c r="B1" t="s">
        <v>1</v>
      </c>
      <c r="C1" t="s">
        <v>111</v>
      </c>
      <c r="D1" t="s">
        <v>112</v>
      </c>
      <c r="E1" t="s">
        <v>2</v>
      </c>
      <c r="F1" t="s">
        <v>3</v>
      </c>
      <c r="G1" t="s">
        <v>82</v>
      </c>
      <c r="H1" t="s">
        <v>84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57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92</v>
      </c>
      <c r="AG1" t="s">
        <v>93</v>
      </c>
      <c r="AH1" t="s">
        <v>94</v>
      </c>
      <c r="AI1" t="s">
        <v>95</v>
      </c>
    </row>
    <row r="2" spans="1:35" x14ac:dyDescent="0.25">
      <c r="A2">
        <v>1</v>
      </c>
      <c r="B2" s="1">
        <v>45418</v>
      </c>
      <c r="C2" s="2">
        <v>0.87291666666666667</v>
      </c>
      <c r="D2" s="2">
        <v>0.87291666666666667</v>
      </c>
      <c r="E2" t="s">
        <v>53</v>
      </c>
      <c r="F2" t="s">
        <v>106</v>
      </c>
      <c r="I2" t="s">
        <v>54</v>
      </c>
      <c r="J2" t="s">
        <v>55</v>
      </c>
      <c r="K2">
        <v>3</v>
      </c>
      <c r="L2">
        <v>1</v>
      </c>
      <c r="M2">
        <v>6</v>
      </c>
      <c r="N2">
        <v>1</v>
      </c>
      <c r="O2">
        <v>1</v>
      </c>
      <c r="P2">
        <v>9</v>
      </c>
      <c r="R2">
        <v>36</v>
      </c>
      <c r="S2">
        <v>50</v>
      </c>
      <c r="T2" t="s">
        <v>56</v>
      </c>
      <c r="U2">
        <v>1000</v>
      </c>
      <c r="V2">
        <v>1</v>
      </c>
      <c r="W2">
        <v>0.27</v>
      </c>
      <c r="X2">
        <v>49</v>
      </c>
      <c r="Y2">
        <v>974</v>
      </c>
      <c r="Z2">
        <v>997</v>
      </c>
      <c r="AA2">
        <f t="shared" ref="AA2:AA65" si="0">(Y2+Z2)/2</f>
        <v>985.5</v>
      </c>
      <c r="AC2">
        <v>1</v>
      </c>
      <c r="AD2">
        <f>IF(T2="Loss",1,0)</f>
        <v>1</v>
      </c>
      <c r="AE2">
        <f>IF(T2="Win",AE1+1,0)</f>
        <v>0</v>
      </c>
    </row>
    <row r="3" spans="1:35" x14ac:dyDescent="0.25">
      <c r="A3">
        <v>2</v>
      </c>
      <c r="B3" s="1">
        <v>45418</v>
      </c>
      <c r="C3" s="2">
        <v>0.90486111111111112</v>
      </c>
      <c r="D3" s="2">
        <v>0.90486111111111112</v>
      </c>
      <c r="E3" t="s">
        <v>61</v>
      </c>
      <c r="F3" t="s">
        <v>105</v>
      </c>
      <c r="I3" t="s">
        <v>62</v>
      </c>
      <c r="J3" t="s">
        <v>63</v>
      </c>
      <c r="K3">
        <v>9</v>
      </c>
      <c r="L3">
        <v>2</v>
      </c>
      <c r="M3">
        <v>11</v>
      </c>
      <c r="N3">
        <v>15</v>
      </c>
      <c r="O3">
        <v>3</v>
      </c>
      <c r="P3">
        <v>6</v>
      </c>
      <c r="Q3">
        <v>2279</v>
      </c>
      <c r="R3">
        <v>75</v>
      </c>
      <c r="S3">
        <v>33</v>
      </c>
      <c r="T3" t="s">
        <v>56</v>
      </c>
      <c r="U3">
        <v>951</v>
      </c>
      <c r="V3">
        <v>1</v>
      </c>
      <c r="W3">
        <v>1.35</v>
      </c>
      <c r="X3">
        <v>49</v>
      </c>
      <c r="Y3">
        <v>942</v>
      </c>
      <c r="Z3">
        <v>970</v>
      </c>
      <c r="AA3">
        <f>(Y3+Z3)/2</f>
        <v>956</v>
      </c>
      <c r="AC3">
        <f t="shared" ref="AC3:AC34" si="1">IF(B3=B2, AC2+1, 1)</f>
        <v>2</v>
      </c>
      <c r="AD3">
        <f>IF(T3="Loss",AD2+1,0)</f>
        <v>2</v>
      </c>
      <c r="AE3">
        <f t="shared" ref="AE3:AE66" si="2">IF(T3="Win",AE2+1,0)</f>
        <v>0</v>
      </c>
    </row>
    <row r="4" spans="1:35" x14ac:dyDescent="0.25">
      <c r="A4">
        <v>3</v>
      </c>
      <c r="B4" s="1">
        <v>45418</v>
      </c>
      <c r="C4" s="2">
        <v>0.9604166666666667</v>
      </c>
      <c r="D4" s="2">
        <v>0.9604166666666667</v>
      </c>
      <c r="E4" t="s">
        <v>53</v>
      </c>
      <c r="F4" t="s">
        <v>105</v>
      </c>
      <c r="I4" t="s">
        <v>64</v>
      </c>
      <c r="J4" t="s">
        <v>63</v>
      </c>
      <c r="K4">
        <v>9</v>
      </c>
      <c r="L4">
        <v>3</v>
      </c>
      <c r="M4">
        <v>9</v>
      </c>
      <c r="N4">
        <v>7</v>
      </c>
      <c r="O4">
        <v>3</v>
      </c>
      <c r="P4">
        <v>12</v>
      </c>
      <c r="Q4">
        <v>1966</v>
      </c>
      <c r="R4">
        <v>67</v>
      </c>
      <c r="S4">
        <v>25</v>
      </c>
      <c r="T4" t="s">
        <v>65</v>
      </c>
      <c r="U4">
        <v>902</v>
      </c>
      <c r="V4">
        <v>1</v>
      </c>
      <c r="W4">
        <v>0.9</v>
      </c>
      <c r="X4">
        <v>51</v>
      </c>
      <c r="Y4">
        <v>1004</v>
      </c>
      <c r="Z4">
        <v>991</v>
      </c>
      <c r="AA4">
        <f t="shared" si="0"/>
        <v>997.5</v>
      </c>
      <c r="AC4">
        <f t="shared" si="1"/>
        <v>3</v>
      </c>
      <c r="AD4">
        <f t="shared" ref="AD4:AD67" si="3">IF(T4="Loss",AC3+1,0)</f>
        <v>0</v>
      </c>
      <c r="AE4">
        <f t="shared" si="2"/>
        <v>1</v>
      </c>
    </row>
    <row r="5" spans="1:35" x14ac:dyDescent="0.25">
      <c r="A5">
        <v>4</v>
      </c>
      <c r="B5" s="1">
        <v>45419</v>
      </c>
      <c r="C5" s="2">
        <v>0.46319444444444446</v>
      </c>
      <c r="D5" s="2">
        <v>0.46319444444444446</v>
      </c>
      <c r="E5" t="s">
        <v>53</v>
      </c>
      <c r="F5" t="s">
        <v>105</v>
      </c>
      <c r="I5" t="s">
        <v>66</v>
      </c>
      <c r="J5" t="s">
        <v>63</v>
      </c>
      <c r="K5">
        <v>8</v>
      </c>
      <c r="L5">
        <v>1</v>
      </c>
      <c r="M5">
        <v>11</v>
      </c>
      <c r="N5">
        <v>0</v>
      </c>
      <c r="O5">
        <v>0</v>
      </c>
      <c r="P5">
        <v>0</v>
      </c>
      <c r="Q5">
        <v>795</v>
      </c>
      <c r="R5">
        <v>61</v>
      </c>
      <c r="S5">
        <v>25</v>
      </c>
      <c r="T5" t="s">
        <v>56</v>
      </c>
      <c r="U5">
        <v>951</v>
      </c>
      <c r="V5">
        <v>1</v>
      </c>
      <c r="W5">
        <v>0.8</v>
      </c>
      <c r="X5">
        <v>50</v>
      </c>
      <c r="Y5">
        <v>830</v>
      </c>
      <c r="Z5">
        <v>828</v>
      </c>
      <c r="AA5">
        <f t="shared" si="0"/>
        <v>829</v>
      </c>
      <c r="AB5" t="s">
        <v>78</v>
      </c>
      <c r="AC5">
        <f t="shared" si="1"/>
        <v>1</v>
      </c>
      <c r="AD5">
        <f t="shared" si="3"/>
        <v>4</v>
      </c>
      <c r="AE5">
        <f t="shared" si="2"/>
        <v>0</v>
      </c>
    </row>
    <row r="6" spans="1:35" x14ac:dyDescent="0.25">
      <c r="A6">
        <v>5</v>
      </c>
      <c r="B6" s="1">
        <v>45419</v>
      </c>
      <c r="C6" s="2">
        <v>0.48541666666666666</v>
      </c>
      <c r="D6" s="2">
        <v>0.48541666666666666</v>
      </c>
      <c r="E6" t="s">
        <v>53</v>
      </c>
      <c r="F6" t="s">
        <v>106</v>
      </c>
      <c r="I6" t="s">
        <v>79</v>
      </c>
      <c r="J6" t="s">
        <v>63</v>
      </c>
      <c r="K6">
        <v>5</v>
      </c>
      <c r="L6">
        <v>3</v>
      </c>
      <c r="M6">
        <v>10</v>
      </c>
      <c r="N6">
        <v>2</v>
      </c>
      <c r="O6">
        <v>5</v>
      </c>
      <c r="P6">
        <v>7</v>
      </c>
      <c r="Q6">
        <v>991</v>
      </c>
      <c r="R6">
        <v>47</v>
      </c>
      <c r="S6">
        <v>42</v>
      </c>
      <c r="T6" t="s">
        <v>65</v>
      </c>
      <c r="U6">
        <v>906</v>
      </c>
      <c r="V6">
        <v>1</v>
      </c>
      <c r="W6">
        <v>0.56000000000000005</v>
      </c>
      <c r="X6">
        <v>50</v>
      </c>
      <c r="Y6">
        <v>972</v>
      </c>
      <c r="Z6">
        <v>978</v>
      </c>
      <c r="AA6">
        <f t="shared" si="0"/>
        <v>975</v>
      </c>
      <c r="AC6">
        <f t="shared" si="1"/>
        <v>2</v>
      </c>
      <c r="AD6">
        <f t="shared" si="3"/>
        <v>0</v>
      </c>
      <c r="AE6">
        <f t="shared" si="2"/>
        <v>1</v>
      </c>
    </row>
    <row r="7" spans="1:35" x14ac:dyDescent="0.25">
      <c r="A7">
        <v>6</v>
      </c>
      <c r="B7" s="1">
        <v>45419</v>
      </c>
      <c r="C7" s="2">
        <v>0.52361111111111114</v>
      </c>
      <c r="D7" s="2">
        <v>0.52361111111111114</v>
      </c>
      <c r="E7" t="s">
        <v>61</v>
      </c>
      <c r="F7" t="s">
        <v>105</v>
      </c>
      <c r="I7" t="s">
        <v>64</v>
      </c>
      <c r="J7" t="s">
        <v>55</v>
      </c>
      <c r="K7">
        <v>11</v>
      </c>
      <c r="L7">
        <v>9</v>
      </c>
      <c r="M7">
        <v>18</v>
      </c>
      <c r="N7">
        <v>13</v>
      </c>
      <c r="O7">
        <v>6</v>
      </c>
      <c r="P7">
        <v>12</v>
      </c>
      <c r="Q7">
        <v>2989</v>
      </c>
      <c r="R7">
        <v>72</v>
      </c>
      <c r="S7">
        <v>16</v>
      </c>
      <c r="T7" t="s">
        <v>56</v>
      </c>
      <c r="U7">
        <v>946</v>
      </c>
      <c r="V7">
        <v>1</v>
      </c>
      <c r="W7">
        <v>1.02</v>
      </c>
      <c r="X7">
        <v>52</v>
      </c>
      <c r="Y7">
        <v>925</v>
      </c>
      <c r="Z7">
        <v>885</v>
      </c>
      <c r="AA7">
        <f t="shared" si="0"/>
        <v>905</v>
      </c>
      <c r="AC7">
        <f t="shared" si="1"/>
        <v>3</v>
      </c>
      <c r="AD7">
        <f t="shared" si="3"/>
        <v>3</v>
      </c>
      <c r="AE7">
        <f t="shared" si="2"/>
        <v>0</v>
      </c>
    </row>
    <row r="8" spans="1:35" x14ac:dyDescent="0.25">
      <c r="A8">
        <v>7</v>
      </c>
      <c r="B8" s="1">
        <v>45419</v>
      </c>
      <c r="C8" s="2">
        <v>0.69166666666666665</v>
      </c>
      <c r="D8" s="2">
        <v>0.69166666666666665</v>
      </c>
      <c r="E8" t="s">
        <v>61</v>
      </c>
      <c r="F8" t="s">
        <v>106</v>
      </c>
      <c r="I8" t="s">
        <v>54</v>
      </c>
      <c r="J8" t="s">
        <v>55</v>
      </c>
      <c r="K8">
        <v>4</v>
      </c>
      <c r="L8">
        <v>3</v>
      </c>
      <c r="M8">
        <v>7</v>
      </c>
      <c r="N8">
        <v>4</v>
      </c>
      <c r="O8">
        <v>5</v>
      </c>
      <c r="P8">
        <v>12</v>
      </c>
      <c r="Q8">
        <v>1434</v>
      </c>
      <c r="R8">
        <v>59</v>
      </c>
      <c r="S8">
        <v>50</v>
      </c>
      <c r="T8" t="s">
        <v>56</v>
      </c>
      <c r="U8">
        <v>910</v>
      </c>
      <c r="V8">
        <v>1</v>
      </c>
      <c r="W8">
        <v>0.68</v>
      </c>
      <c r="X8">
        <v>50</v>
      </c>
      <c r="Y8">
        <v>992</v>
      </c>
      <c r="Z8">
        <v>996</v>
      </c>
      <c r="AA8">
        <f t="shared" si="0"/>
        <v>994</v>
      </c>
      <c r="AC8">
        <f t="shared" si="1"/>
        <v>4</v>
      </c>
      <c r="AD8">
        <f t="shared" si="3"/>
        <v>4</v>
      </c>
      <c r="AE8">
        <f t="shared" si="2"/>
        <v>0</v>
      </c>
    </row>
    <row r="9" spans="1:35" x14ac:dyDescent="0.25">
      <c r="A9">
        <v>8</v>
      </c>
      <c r="B9" s="1">
        <v>45419</v>
      </c>
      <c r="C9" s="2">
        <v>0.73958333333333337</v>
      </c>
      <c r="D9" s="2">
        <v>0.73958333333333337</v>
      </c>
      <c r="E9" t="s">
        <v>53</v>
      </c>
      <c r="F9" t="s">
        <v>105</v>
      </c>
      <c r="I9" t="s">
        <v>62</v>
      </c>
      <c r="J9" t="s">
        <v>63</v>
      </c>
      <c r="K9">
        <v>5</v>
      </c>
      <c r="L9">
        <v>2</v>
      </c>
      <c r="M9">
        <v>10</v>
      </c>
      <c r="N9">
        <v>3</v>
      </c>
      <c r="O9">
        <v>4</v>
      </c>
      <c r="P9">
        <v>9</v>
      </c>
      <c r="Q9">
        <v>1432</v>
      </c>
      <c r="R9">
        <v>59</v>
      </c>
      <c r="S9">
        <v>25</v>
      </c>
      <c r="T9" t="s">
        <v>56</v>
      </c>
      <c r="U9">
        <v>880</v>
      </c>
      <c r="V9">
        <v>1</v>
      </c>
      <c r="W9">
        <v>0.7</v>
      </c>
      <c r="X9">
        <v>50</v>
      </c>
      <c r="Y9">
        <v>809</v>
      </c>
      <c r="Z9">
        <v>812</v>
      </c>
      <c r="AA9">
        <f t="shared" si="0"/>
        <v>810.5</v>
      </c>
      <c r="AC9">
        <f t="shared" si="1"/>
        <v>5</v>
      </c>
      <c r="AD9">
        <f t="shared" si="3"/>
        <v>5</v>
      </c>
      <c r="AE9">
        <f t="shared" si="2"/>
        <v>0</v>
      </c>
    </row>
    <row r="10" spans="1:35" x14ac:dyDescent="0.25">
      <c r="A10">
        <v>9</v>
      </c>
      <c r="B10" s="1">
        <v>45419</v>
      </c>
      <c r="C10" s="2">
        <v>0.79305555555555551</v>
      </c>
      <c r="D10" s="2">
        <v>0.79305555555555551</v>
      </c>
      <c r="E10" t="s">
        <v>53</v>
      </c>
      <c r="F10" t="s">
        <v>105</v>
      </c>
      <c r="I10" t="s">
        <v>62</v>
      </c>
      <c r="J10" t="s">
        <v>63</v>
      </c>
      <c r="K10">
        <v>4</v>
      </c>
      <c r="L10">
        <v>0</v>
      </c>
      <c r="M10">
        <v>10</v>
      </c>
      <c r="N10">
        <v>1</v>
      </c>
      <c r="O10">
        <v>0</v>
      </c>
      <c r="P10">
        <v>2</v>
      </c>
      <c r="Q10">
        <v>545</v>
      </c>
      <c r="R10">
        <v>38</v>
      </c>
      <c r="S10">
        <v>0</v>
      </c>
      <c r="T10" t="s">
        <v>56</v>
      </c>
      <c r="U10">
        <v>850</v>
      </c>
      <c r="V10">
        <v>1</v>
      </c>
      <c r="W10">
        <v>0.41</v>
      </c>
      <c r="X10">
        <v>49</v>
      </c>
      <c r="Y10">
        <v>911</v>
      </c>
      <c r="Z10">
        <v>924</v>
      </c>
      <c r="AA10">
        <f t="shared" si="0"/>
        <v>917.5</v>
      </c>
      <c r="AC10">
        <f t="shared" si="1"/>
        <v>6</v>
      </c>
      <c r="AD10">
        <f t="shared" si="3"/>
        <v>6</v>
      </c>
      <c r="AE10">
        <f t="shared" si="2"/>
        <v>0</v>
      </c>
    </row>
    <row r="11" spans="1:35" x14ac:dyDescent="0.25">
      <c r="A11">
        <v>10</v>
      </c>
      <c r="B11" s="1">
        <v>45420</v>
      </c>
      <c r="C11" s="2">
        <v>0.68333333333333335</v>
      </c>
      <c r="D11" s="2">
        <v>0.68333333333333335</v>
      </c>
      <c r="E11" t="s">
        <v>61</v>
      </c>
      <c r="F11" t="s">
        <v>106</v>
      </c>
      <c r="I11" t="s">
        <v>79</v>
      </c>
      <c r="J11" t="s">
        <v>63</v>
      </c>
      <c r="K11">
        <v>8</v>
      </c>
      <c r="L11">
        <v>3</v>
      </c>
      <c r="M11">
        <v>5</v>
      </c>
      <c r="N11">
        <v>6</v>
      </c>
      <c r="O11">
        <v>1</v>
      </c>
      <c r="P11">
        <v>2</v>
      </c>
      <c r="Q11">
        <v>1410</v>
      </c>
      <c r="R11">
        <v>78</v>
      </c>
      <c r="S11">
        <v>35</v>
      </c>
      <c r="T11" t="s">
        <v>65</v>
      </c>
      <c r="U11">
        <v>820</v>
      </c>
      <c r="V11">
        <v>1</v>
      </c>
      <c r="W11">
        <v>1.38</v>
      </c>
      <c r="X11">
        <v>50</v>
      </c>
      <c r="Y11">
        <v>792</v>
      </c>
      <c r="Z11">
        <v>793</v>
      </c>
      <c r="AA11">
        <f t="shared" si="0"/>
        <v>792.5</v>
      </c>
      <c r="AC11">
        <f t="shared" si="1"/>
        <v>1</v>
      </c>
      <c r="AD11">
        <f t="shared" si="3"/>
        <v>0</v>
      </c>
      <c r="AE11">
        <f t="shared" si="2"/>
        <v>1</v>
      </c>
    </row>
    <row r="12" spans="1:35" x14ac:dyDescent="0.25">
      <c r="A12">
        <v>11</v>
      </c>
      <c r="B12" s="1">
        <v>45420</v>
      </c>
      <c r="C12" s="2">
        <v>0.71666666666666667</v>
      </c>
      <c r="D12" s="2">
        <v>0.71666666666666667</v>
      </c>
      <c r="E12" t="s">
        <v>53</v>
      </c>
      <c r="F12" t="s">
        <v>106</v>
      </c>
      <c r="I12" t="s">
        <v>80</v>
      </c>
      <c r="J12" t="s">
        <v>55</v>
      </c>
      <c r="K12">
        <v>3</v>
      </c>
      <c r="L12">
        <v>0</v>
      </c>
      <c r="M12">
        <v>4</v>
      </c>
      <c r="N12">
        <v>11</v>
      </c>
      <c r="O12">
        <v>0</v>
      </c>
      <c r="P12">
        <v>10</v>
      </c>
      <c r="Q12">
        <v>1168</v>
      </c>
      <c r="R12">
        <v>73</v>
      </c>
      <c r="S12">
        <v>14</v>
      </c>
      <c r="T12" t="s">
        <v>56</v>
      </c>
      <c r="U12">
        <v>850</v>
      </c>
      <c r="V12">
        <v>1</v>
      </c>
      <c r="W12">
        <v>0.96</v>
      </c>
      <c r="X12">
        <v>50</v>
      </c>
      <c r="Y12">
        <v>802</v>
      </c>
      <c r="Z12">
        <v>792</v>
      </c>
      <c r="AA12">
        <f t="shared" si="0"/>
        <v>797</v>
      </c>
      <c r="AC12">
        <f t="shared" si="1"/>
        <v>2</v>
      </c>
      <c r="AD12">
        <f t="shared" si="3"/>
        <v>2</v>
      </c>
      <c r="AE12">
        <f t="shared" si="2"/>
        <v>0</v>
      </c>
    </row>
    <row r="13" spans="1:35" x14ac:dyDescent="0.25">
      <c r="A13">
        <v>12</v>
      </c>
      <c r="B13" s="1">
        <v>45420</v>
      </c>
      <c r="C13" s="2">
        <v>0.75694444444444442</v>
      </c>
      <c r="D13" s="2">
        <v>0.75694444444444442</v>
      </c>
      <c r="E13" t="s">
        <v>61</v>
      </c>
      <c r="F13" t="s">
        <v>105</v>
      </c>
      <c r="I13" t="s">
        <v>66</v>
      </c>
      <c r="J13" t="s">
        <v>63</v>
      </c>
      <c r="K13">
        <v>7</v>
      </c>
      <c r="L13">
        <v>5</v>
      </c>
      <c r="M13">
        <v>10</v>
      </c>
      <c r="N13">
        <v>4</v>
      </c>
      <c r="O13">
        <v>2</v>
      </c>
      <c r="P13">
        <v>6</v>
      </c>
      <c r="Q13">
        <v>1524</v>
      </c>
      <c r="R13">
        <v>72</v>
      </c>
      <c r="S13">
        <v>27</v>
      </c>
      <c r="T13" t="s">
        <v>65</v>
      </c>
      <c r="U13">
        <v>820</v>
      </c>
      <c r="V13">
        <v>5</v>
      </c>
      <c r="AA13">
        <f t="shared" si="0"/>
        <v>0</v>
      </c>
      <c r="AC13">
        <f t="shared" si="1"/>
        <v>3</v>
      </c>
      <c r="AD13">
        <f t="shared" si="3"/>
        <v>0</v>
      </c>
      <c r="AE13">
        <f t="shared" si="2"/>
        <v>1</v>
      </c>
    </row>
    <row r="14" spans="1:35" x14ac:dyDescent="0.25">
      <c r="A14">
        <v>13</v>
      </c>
      <c r="B14" s="1">
        <v>45420</v>
      </c>
      <c r="C14" s="2">
        <v>0.86527777777777781</v>
      </c>
      <c r="D14" s="2">
        <v>0.86527777777777781</v>
      </c>
      <c r="E14" t="s">
        <v>53</v>
      </c>
      <c r="F14" t="s">
        <v>106</v>
      </c>
      <c r="I14" t="s">
        <v>62</v>
      </c>
      <c r="J14" t="s">
        <v>63</v>
      </c>
      <c r="K14">
        <v>7</v>
      </c>
      <c r="L14">
        <v>1</v>
      </c>
      <c r="M14">
        <v>11</v>
      </c>
      <c r="N14">
        <v>5</v>
      </c>
      <c r="O14">
        <v>3</v>
      </c>
      <c r="P14">
        <v>7</v>
      </c>
      <c r="Q14">
        <v>1318</v>
      </c>
      <c r="R14">
        <v>62</v>
      </c>
      <c r="S14">
        <v>46</v>
      </c>
      <c r="T14" t="s">
        <v>56</v>
      </c>
      <c r="U14">
        <v>820</v>
      </c>
      <c r="V14">
        <v>5</v>
      </c>
      <c r="AA14">
        <f t="shared" si="0"/>
        <v>0</v>
      </c>
      <c r="AC14">
        <f t="shared" si="1"/>
        <v>4</v>
      </c>
      <c r="AD14">
        <f t="shared" si="3"/>
        <v>4</v>
      </c>
      <c r="AE14">
        <f t="shared" si="2"/>
        <v>0</v>
      </c>
    </row>
    <row r="15" spans="1:35" x14ac:dyDescent="0.25">
      <c r="A15">
        <v>14</v>
      </c>
      <c r="B15" s="1">
        <v>45420</v>
      </c>
      <c r="C15" s="2">
        <v>0.89375000000000004</v>
      </c>
      <c r="D15" s="2">
        <v>0.89375000000000004</v>
      </c>
      <c r="E15" t="s">
        <v>61</v>
      </c>
      <c r="F15" t="s">
        <v>106</v>
      </c>
      <c r="I15" t="s">
        <v>62</v>
      </c>
      <c r="J15" t="s">
        <v>55</v>
      </c>
      <c r="K15">
        <v>4</v>
      </c>
      <c r="L15">
        <v>1</v>
      </c>
      <c r="M15">
        <v>7</v>
      </c>
      <c r="N15">
        <v>4</v>
      </c>
      <c r="O15">
        <v>2</v>
      </c>
      <c r="P15">
        <v>11</v>
      </c>
      <c r="Q15">
        <v>945</v>
      </c>
      <c r="R15">
        <v>42</v>
      </c>
      <c r="S15">
        <v>0</v>
      </c>
      <c r="T15" t="s">
        <v>56</v>
      </c>
      <c r="U15">
        <v>820</v>
      </c>
      <c r="V15">
        <v>4</v>
      </c>
      <c r="W15">
        <v>0.44</v>
      </c>
      <c r="X15">
        <v>47</v>
      </c>
      <c r="Y15">
        <v>1214</v>
      </c>
      <c r="Z15">
        <v>1278</v>
      </c>
      <c r="AA15">
        <f t="shared" si="0"/>
        <v>1246</v>
      </c>
      <c r="AC15">
        <f t="shared" si="1"/>
        <v>5</v>
      </c>
      <c r="AD15">
        <f t="shared" si="3"/>
        <v>5</v>
      </c>
      <c r="AE15">
        <f t="shared" si="2"/>
        <v>0</v>
      </c>
    </row>
    <row r="16" spans="1:35" x14ac:dyDescent="0.25">
      <c r="A16">
        <v>15</v>
      </c>
      <c r="B16" s="1">
        <v>45420</v>
      </c>
      <c r="C16" s="2">
        <v>0.93055555555555558</v>
      </c>
      <c r="D16" s="2">
        <v>0.93055555555555558</v>
      </c>
      <c r="E16" t="s">
        <v>53</v>
      </c>
      <c r="F16" t="s">
        <v>106</v>
      </c>
      <c r="I16" t="s">
        <v>64</v>
      </c>
      <c r="J16" t="s">
        <v>63</v>
      </c>
      <c r="K16">
        <v>3</v>
      </c>
      <c r="L16">
        <v>5</v>
      </c>
      <c r="M16">
        <v>11</v>
      </c>
      <c r="N16">
        <v>3</v>
      </c>
      <c r="O16">
        <v>4</v>
      </c>
      <c r="P16">
        <v>6</v>
      </c>
      <c r="Q16">
        <v>1207</v>
      </c>
      <c r="R16">
        <v>60</v>
      </c>
      <c r="S16">
        <v>50</v>
      </c>
      <c r="T16" t="s">
        <v>56</v>
      </c>
      <c r="U16">
        <v>797</v>
      </c>
      <c r="V16">
        <v>5</v>
      </c>
      <c r="W16">
        <v>0.7</v>
      </c>
      <c r="X16">
        <v>50</v>
      </c>
      <c r="Y16">
        <v>1126</v>
      </c>
      <c r="Z16">
        <v>1124</v>
      </c>
      <c r="AA16">
        <f t="shared" si="0"/>
        <v>1125</v>
      </c>
      <c r="AC16">
        <f t="shared" si="1"/>
        <v>6</v>
      </c>
      <c r="AD16">
        <f t="shared" si="3"/>
        <v>6</v>
      </c>
      <c r="AE16">
        <f t="shared" si="2"/>
        <v>0</v>
      </c>
    </row>
    <row r="17" spans="1:31" x14ac:dyDescent="0.25">
      <c r="A17">
        <v>16</v>
      </c>
      <c r="B17" s="1">
        <v>45421</v>
      </c>
      <c r="C17" s="2">
        <v>0.47638888888888886</v>
      </c>
      <c r="D17" s="2">
        <v>0.47638888888888886</v>
      </c>
      <c r="E17" t="s">
        <v>53</v>
      </c>
      <c r="F17" t="s">
        <v>106</v>
      </c>
      <c r="I17" t="s">
        <v>66</v>
      </c>
      <c r="J17" t="s">
        <v>63</v>
      </c>
      <c r="K17">
        <v>6</v>
      </c>
      <c r="L17">
        <v>4</v>
      </c>
      <c r="M17">
        <v>11</v>
      </c>
      <c r="N17">
        <v>0</v>
      </c>
      <c r="O17">
        <v>1</v>
      </c>
      <c r="P17">
        <v>2</v>
      </c>
      <c r="Q17">
        <v>1173</v>
      </c>
      <c r="R17">
        <v>83</v>
      </c>
      <c r="S17">
        <v>33</v>
      </c>
      <c r="T17" t="s">
        <v>56</v>
      </c>
      <c r="U17">
        <v>772</v>
      </c>
      <c r="V17">
        <v>1</v>
      </c>
      <c r="W17">
        <v>0.72</v>
      </c>
      <c r="X17">
        <v>50</v>
      </c>
      <c r="Y17">
        <v>633</v>
      </c>
      <c r="Z17">
        <v>632</v>
      </c>
      <c r="AA17">
        <f t="shared" si="0"/>
        <v>632.5</v>
      </c>
      <c r="AC17">
        <f t="shared" si="1"/>
        <v>1</v>
      </c>
      <c r="AD17">
        <f t="shared" si="3"/>
        <v>7</v>
      </c>
      <c r="AE17">
        <f t="shared" si="2"/>
        <v>0</v>
      </c>
    </row>
    <row r="18" spans="1:31" x14ac:dyDescent="0.25">
      <c r="A18">
        <v>17</v>
      </c>
      <c r="B18" s="1">
        <v>45421</v>
      </c>
      <c r="C18" s="2">
        <v>0.51249999999999996</v>
      </c>
      <c r="D18" s="2">
        <v>0.51249999999999996</v>
      </c>
      <c r="E18" t="s">
        <v>61</v>
      </c>
      <c r="F18" t="s">
        <v>105</v>
      </c>
      <c r="I18" t="s">
        <v>66</v>
      </c>
      <c r="J18" t="s">
        <v>55</v>
      </c>
      <c r="K18">
        <v>13</v>
      </c>
      <c r="L18">
        <v>2</v>
      </c>
      <c r="M18">
        <v>3</v>
      </c>
      <c r="N18">
        <v>10</v>
      </c>
      <c r="O18">
        <v>2</v>
      </c>
      <c r="P18">
        <v>8</v>
      </c>
      <c r="Q18">
        <v>1819</v>
      </c>
      <c r="R18">
        <v>95</v>
      </c>
      <c r="S18">
        <v>13</v>
      </c>
      <c r="T18" t="s">
        <v>65</v>
      </c>
      <c r="U18">
        <v>747</v>
      </c>
      <c r="V18">
        <v>1</v>
      </c>
      <c r="W18">
        <v>1.63</v>
      </c>
      <c r="X18">
        <v>50</v>
      </c>
      <c r="Y18">
        <v>788</v>
      </c>
      <c r="Z18">
        <v>789</v>
      </c>
      <c r="AA18">
        <f t="shared" si="0"/>
        <v>788.5</v>
      </c>
      <c r="AC18">
        <f t="shared" si="1"/>
        <v>2</v>
      </c>
      <c r="AD18">
        <f t="shared" si="3"/>
        <v>0</v>
      </c>
      <c r="AE18">
        <f t="shared" si="2"/>
        <v>1</v>
      </c>
    </row>
    <row r="19" spans="1:31" x14ac:dyDescent="0.25">
      <c r="A19">
        <v>18</v>
      </c>
      <c r="B19" s="1">
        <v>45422</v>
      </c>
      <c r="C19" s="2">
        <v>0.84305555555555556</v>
      </c>
      <c r="D19" s="2">
        <v>0.84305555555555556</v>
      </c>
      <c r="E19" t="s">
        <v>53</v>
      </c>
      <c r="F19" t="s">
        <v>105</v>
      </c>
      <c r="I19" t="s">
        <v>64</v>
      </c>
      <c r="J19" t="s">
        <v>63</v>
      </c>
      <c r="K19">
        <v>6</v>
      </c>
      <c r="L19">
        <v>2</v>
      </c>
      <c r="M19">
        <v>11</v>
      </c>
      <c r="N19">
        <v>3</v>
      </c>
      <c r="O19">
        <v>0</v>
      </c>
      <c r="P19">
        <v>4</v>
      </c>
      <c r="Q19">
        <v>913</v>
      </c>
      <c r="R19">
        <v>57</v>
      </c>
      <c r="S19">
        <v>33</v>
      </c>
      <c r="T19" t="s">
        <v>56</v>
      </c>
      <c r="U19">
        <v>772</v>
      </c>
      <c r="V19">
        <v>5</v>
      </c>
      <c r="AA19">
        <f t="shared" si="0"/>
        <v>0</v>
      </c>
      <c r="AC19">
        <f t="shared" si="1"/>
        <v>1</v>
      </c>
      <c r="AD19">
        <f t="shared" si="3"/>
        <v>3</v>
      </c>
      <c r="AE19">
        <f t="shared" si="2"/>
        <v>0</v>
      </c>
    </row>
    <row r="20" spans="1:31" x14ac:dyDescent="0.25">
      <c r="A20">
        <v>19</v>
      </c>
      <c r="B20" s="1">
        <v>45422</v>
      </c>
      <c r="C20" s="2">
        <v>0.86458333333333337</v>
      </c>
      <c r="D20" s="2">
        <v>0.86458333333333337</v>
      </c>
      <c r="E20" t="s">
        <v>61</v>
      </c>
      <c r="F20" t="s">
        <v>105</v>
      </c>
      <c r="I20" t="s">
        <v>62</v>
      </c>
      <c r="J20" t="s">
        <v>63</v>
      </c>
      <c r="K20">
        <v>1</v>
      </c>
      <c r="L20">
        <v>1</v>
      </c>
      <c r="M20">
        <v>10</v>
      </c>
      <c r="N20">
        <v>4</v>
      </c>
      <c r="O20">
        <v>3</v>
      </c>
      <c r="P20">
        <v>3</v>
      </c>
      <c r="Q20">
        <v>613</v>
      </c>
      <c r="R20">
        <v>32</v>
      </c>
      <c r="S20">
        <v>0</v>
      </c>
      <c r="T20" t="s">
        <v>65</v>
      </c>
      <c r="U20">
        <v>772</v>
      </c>
      <c r="V20">
        <v>5</v>
      </c>
      <c r="W20">
        <v>0.44</v>
      </c>
      <c r="X20">
        <v>48</v>
      </c>
      <c r="Y20">
        <v>1226</v>
      </c>
      <c r="Z20">
        <v>1279</v>
      </c>
      <c r="AA20">
        <f t="shared" si="0"/>
        <v>1252.5</v>
      </c>
      <c r="AC20">
        <f t="shared" si="1"/>
        <v>2</v>
      </c>
      <c r="AD20">
        <f t="shared" si="3"/>
        <v>0</v>
      </c>
      <c r="AE20">
        <f t="shared" si="2"/>
        <v>1</v>
      </c>
    </row>
    <row r="21" spans="1:31" x14ac:dyDescent="0.25">
      <c r="A21">
        <v>20</v>
      </c>
      <c r="B21" s="1">
        <v>45422</v>
      </c>
      <c r="C21" s="2">
        <v>0.90277777777777779</v>
      </c>
      <c r="D21" s="2">
        <v>0.90277777777777779</v>
      </c>
      <c r="E21" t="s">
        <v>61</v>
      </c>
      <c r="F21" t="s">
        <v>106</v>
      </c>
      <c r="I21" t="s">
        <v>66</v>
      </c>
      <c r="J21" t="s">
        <v>55</v>
      </c>
      <c r="K21">
        <v>6</v>
      </c>
      <c r="L21">
        <v>2</v>
      </c>
      <c r="M21">
        <v>8</v>
      </c>
      <c r="N21">
        <v>12</v>
      </c>
      <c r="O21">
        <v>2</v>
      </c>
      <c r="P21">
        <v>9</v>
      </c>
      <c r="Q21">
        <v>1881</v>
      </c>
      <c r="R21">
        <v>81</v>
      </c>
      <c r="S21">
        <v>33</v>
      </c>
      <c r="T21" t="s">
        <v>56</v>
      </c>
      <c r="U21">
        <v>798</v>
      </c>
      <c r="V21">
        <v>5</v>
      </c>
      <c r="W21">
        <v>1.1399999999999999</v>
      </c>
      <c r="X21">
        <v>48</v>
      </c>
      <c r="Y21">
        <v>1252</v>
      </c>
      <c r="Z21">
        <v>1294</v>
      </c>
      <c r="AA21">
        <f t="shared" si="0"/>
        <v>1273</v>
      </c>
      <c r="AC21">
        <f t="shared" si="1"/>
        <v>3</v>
      </c>
      <c r="AD21">
        <f t="shared" si="3"/>
        <v>3</v>
      </c>
      <c r="AE21">
        <f t="shared" si="2"/>
        <v>0</v>
      </c>
    </row>
    <row r="22" spans="1:31" x14ac:dyDescent="0.25">
      <c r="A22">
        <v>21</v>
      </c>
      <c r="B22" s="1">
        <v>45422</v>
      </c>
      <c r="C22" s="2">
        <v>0.93055555555555558</v>
      </c>
      <c r="D22" s="2">
        <v>0.93055555555555558</v>
      </c>
      <c r="E22" t="s">
        <v>61</v>
      </c>
      <c r="F22" t="s">
        <v>106</v>
      </c>
      <c r="I22" t="s">
        <v>62</v>
      </c>
      <c r="J22" t="s">
        <v>63</v>
      </c>
      <c r="K22">
        <v>3</v>
      </c>
      <c r="L22">
        <v>2</v>
      </c>
      <c r="M22">
        <v>9</v>
      </c>
      <c r="N22">
        <v>3</v>
      </c>
      <c r="O22">
        <v>0</v>
      </c>
      <c r="P22">
        <v>6</v>
      </c>
      <c r="Q22">
        <v>981</v>
      </c>
      <c r="R22">
        <v>54</v>
      </c>
      <c r="S22">
        <v>16</v>
      </c>
      <c r="T22" t="s">
        <v>56</v>
      </c>
      <c r="U22">
        <v>774</v>
      </c>
      <c r="V22">
        <v>5</v>
      </c>
      <c r="W22">
        <v>0.54</v>
      </c>
      <c r="X22">
        <v>52</v>
      </c>
      <c r="Y22">
        <v>1225</v>
      </c>
      <c r="Z22">
        <v>1185</v>
      </c>
      <c r="AA22">
        <f t="shared" si="0"/>
        <v>1205</v>
      </c>
      <c r="AC22">
        <f t="shared" si="1"/>
        <v>4</v>
      </c>
      <c r="AD22">
        <f t="shared" si="3"/>
        <v>4</v>
      </c>
      <c r="AE22">
        <f t="shared" si="2"/>
        <v>0</v>
      </c>
    </row>
    <row r="23" spans="1:31" x14ac:dyDescent="0.25">
      <c r="A23">
        <v>22</v>
      </c>
      <c r="B23" s="1">
        <v>45423</v>
      </c>
      <c r="C23" s="2">
        <v>0.83611111111111114</v>
      </c>
      <c r="D23" s="2">
        <v>0.83611111111111114</v>
      </c>
      <c r="E23" t="s">
        <v>53</v>
      </c>
      <c r="F23" t="s">
        <v>105</v>
      </c>
      <c r="I23" t="s">
        <v>62</v>
      </c>
      <c r="J23" t="s">
        <v>55</v>
      </c>
      <c r="K23">
        <v>5</v>
      </c>
      <c r="L23">
        <v>6</v>
      </c>
      <c r="M23">
        <v>5</v>
      </c>
      <c r="N23">
        <v>5</v>
      </c>
      <c r="O23">
        <v>2</v>
      </c>
      <c r="P23">
        <v>8</v>
      </c>
      <c r="Q23">
        <v>1464</v>
      </c>
      <c r="R23">
        <v>61</v>
      </c>
      <c r="S23">
        <v>40</v>
      </c>
      <c r="T23" t="s">
        <v>56</v>
      </c>
      <c r="U23">
        <v>748</v>
      </c>
      <c r="V23">
        <v>5</v>
      </c>
      <c r="AA23">
        <f t="shared" si="0"/>
        <v>0</v>
      </c>
      <c r="AC23">
        <f t="shared" si="1"/>
        <v>1</v>
      </c>
      <c r="AD23">
        <f t="shared" si="3"/>
        <v>5</v>
      </c>
      <c r="AE23">
        <f t="shared" si="2"/>
        <v>0</v>
      </c>
    </row>
    <row r="24" spans="1:31" x14ac:dyDescent="0.25">
      <c r="A24">
        <v>23</v>
      </c>
      <c r="B24" s="1">
        <v>45423</v>
      </c>
      <c r="C24" s="2">
        <v>0.87222222222222223</v>
      </c>
      <c r="D24" s="2">
        <v>0.87222222222222223</v>
      </c>
      <c r="E24" t="s">
        <v>53</v>
      </c>
      <c r="F24" t="s">
        <v>106</v>
      </c>
      <c r="I24" t="s">
        <v>54</v>
      </c>
      <c r="J24" t="s">
        <v>55</v>
      </c>
      <c r="K24">
        <v>2</v>
      </c>
      <c r="L24">
        <v>0</v>
      </c>
      <c r="M24">
        <v>7</v>
      </c>
      <c r="N24">
        <v>8</v>
      </c>
      <c r="O24">
        <v>3</v>
      </c>
      <c r="P24">
        <v>6</v>
      </c>
      <c r="Q24">
        <v>1396</v>
      </c>
      <c r="R24">
        <v>66</v>
      </c>
      <c r="S24">
        <v>50</v>
      </c>
      <c r="T24" t="s">
        <v>65</v>
      </c>
      <c r="U24">
        <v>748</v>
      </c>
      <c r="V24">
        <v>4</v>
      </c>
      <c r="W24">
        <v>0.72</v>
      </c>
      <c r="X24">
        <v>51</v>
      </c>
      <c r="Y24">
        <v>1072</v>
      </c>
      <c r="Z24">
        <v>1053</v>
      </c>
      <c r="AA24">
        <f t="shared" si="0"/>
        <v>1062.5</v>
      </c>
      <c r="AC24">
        <f t="shared" si="1"/>
        <v>2</v>
      </c>
      <c r="AD24">
        <f t="shared" si="3"/>
        <v>0</v>
      </c>
      <c r="AE24">
        <f t="shared" si="2"/>
        <v>1</v>
      </c>
    </row>
    <row r="25" spans="1:31" x14ac:dyDescent="0.25">
      <c r="A25">
        <v>24</v>
      </c>
      <c r="B25" s="1">
        <v>45425</v>
      </c>
      <c r="C25" s="2">
        <v>0.8354166666666667</v>
      </c>
      <c r="D25" s="2">
        <v>0.8354166666666667</v>
      </c>
      <c r="E25" t="s">
        <v>61</v>
      </c>
      <c r="F25" t="s">
        <v>105</v>
      </c>
      <c r="I25" t="s">
        <v>66</v>
      </c>
      <c r="J25" t="s">
        <v>55</v>
      </c>
      <c r="K25">
        <v>2</v>
      </c>
      <c r="L25">
        <v>2</v>
      </c>
      <c r="M25">
        <v>0</v>
      </c>
      <c r="N25">
        <v>8</v>
      </c>
      <c r="O25">
        <v>2</v>
      </c>
      <c r="P25">
        <v>6</v>
      </c>
      <c r="Q25">
        <v>1089</v>
      </c>
      <c r="R25">
        <v>77</v>
      </c>
      <c r="S25">
        <v>50</v>
      </c>
      <c r="T25" t="s">
        <v>65</v>
      </c>
      <c r="U25">
        <v>773</v>
      </c>
      <c r="V25">
        <v>5</v>
      </c>
      <c r="AA25">
        <f t="shared" si="0"/>
        <v>0</v>
      </c>
      <c r="AC25">
        <f t="shared" si="1"/>
        <v>1</v>
      </c>
      <c r="AD25">
        <f t="shared" si="3"/>
        <v>0</v>
      </c>
      <c r="AE25">
        <f t="shared" si="2"/>
        <v>2</v>
      </c>
    </row>
    <row r="26" spans="1:31" x14ac:dyDescent="0.25">
      <c r="A26">
        <v>25</v>
      </c>
      <c r="B26" s="1">
        <v>45425</v>
      </c>
      <c r="C26" s="2">
        <v>0.8569444444444444</v>
      </c>
      <c r="D26" s="2">
        <v>0.8569444444444444</v>
      </c>
      <c r="E26" t="s">
        <v>53</v>
      </c>
      <c r="F26" t="s">
        <v>106</v>
      </c>
      <c r="I26" t="s">
        <v>64</v>
      </c>
      <c r="J26" t="s">
        <v>55</v>
      </c>
      <c r="K26">
        <v>6</v>
      </c>
      <c r="L26">
        <v>0</v>
      </c>
      <c r="M26">
        <v>2</v>
      </c>
      <c r="N26">
        <v>6</v>
      </c>
      <c r="O26">
        <v>0</v>
      </c>
      <c r="P26">
        <v>10</v>
      </c>
      <c r="Q26">
        <v>1084</v>
      </c>
      <c r="R26">
        <v>67</v>
      </c>
      <c r="S26">
        <v>0</v>
      </c>
      <c r="T26" t="s">
        <v>56</v>
      </c>
      <c r="U26">
        <v>773</v>
      </c>
      <c r="V26">
        <v>5</v>
      </c>
      <c r="AA26">
        <f t="shared" si="0"/>
        <v>0</v>
      </c>
      <c r="AC26">
        <f t="shared" si="1"/>
        <v>2</v>
      </c>
      <c r="AD26">
        <f t="shared" si="3"/>
        <v>2</v>
      </c>
      <c r="AE26">
        <f t="shared" si="2"/>
        <v>0</v>
      </c>
    </row>
    <row r="27" spans="1:31" x14ac:dyDescent="0.25">
      <c r="A27">
        <v>26</v>
      </c>
      <c r="B27" s="1">
        <v>45427</v>
      </c>
      <c r="C27" s="2">
        <v>0.74444444444444446</v>
      </c>
      <c r="D27" s="2">
        <v>0.74444444444444446</v>
      </c>
      <c r="E27" t="s">
        <v>61</v>
      </c>
      <c r="F27" t="s">
        <v>105</v>
      </c>
      <c r="I27" t="s">
        <v>80</v>
      </c>
      <c r="J27" t="s">
        <v>55</v>
      </c>
      <c r="K27">
        <v>1</v>
      </c>
      <c r="L27">
        <v>2</v>
      </c>
      <c r="M27">
        <v>1</v>
      </c>
      <c r="N27">
        <v>5</v>
      </c>
      <c r="O27">
        <v>5</v>
      </c>
      <c r="P27">
        <v>4</v>
      </c>
      <c r="Q27">
        <v>925</v>
      </c>
      <c r="R27">
        <v>66</v>
      </c>
      <c r="S27">
        <v>16</v>
      </c>
      <c r="T27" t="s">
        <v>65</v>
      </c>
      <c r="U27">
        <v>773</v>
      </c>
      <c r="V27">
        <v>1</v>
      </c>
      <c r="W27">
        <v>1.19</v>
      </c>
      <c r="X27">
        <v>52</v>
      </c>
      <c r="Y27">
        <v>890</v>
      </c>
      <c r="Z27">
        <v>841</v>
      </c>
      <c r="AA27">
        <f t="shared" si="0"/>
        <v>865.5</v>
      </c>
      <c r="AC27">
        <f t="shared" si="1"/>
        <v>1</v>
      </c>
      <c r="AD27">
        <f t="shared" si="3"/>
        <v>0</v>
      </c>
      <c r="AE27">
        <f t="shared" si="2"/>
        <v>1</v>
      </c>
    </row>
    <row r="28" spans="1:31" x14ac:dyDescent="0.25">
      <c r="A28">
        <v>27</v>
      </c>
      <c r="B28" s="1">
        <v>45427</v>
      </c>
      <c r="C28" s="2">
        <v>0.79305555555555551</v>
      </c>
      <c r="D28" s="2">
        <v>0.79305555555555551</v>
      </c>
      <c r="E28" t="s">
        <v>61</v>
      </c>
      <c r="F28" t="s">
        <v>106</v>
      </c>
      <c r="I28" t="s">
        <v>79</v>
      </c>
      <c r="J28" t="s">
        <v>63</v>
      </c>
      <c r="K28">
        <v>5</v>
      </c>
      <c r="L28">
        <v>0</v>
      </c>
      <c r="M28">
        <v>8</v>
      </c>
      <c r="N28">
        <v>3</v>
      </c>
      <c r="O28">
        <v>1</v>
      </c>
      <c r="P28">
        <v>5</v>
      </c>
      <c r="Q28">
        <v>801</v>
      </c>
      <c r="R28">
        <v>42</v>
      </c>
      <c r="S28">
        <v>25</v>
      </c>
      <c r="T28" t="s">
        <v>56</v>
      </c>
      <c r="U28">
        <v>797</v>
      </c>
      <c r="V28">
        <v>4</v>
      </c>
      <c r="W28">
        <v>0.63</v>
      </c>
      <c r="X28">
        <v>47</v>
      </c>
      <c r="Y28">
        <v>1137</v>
      </c>
      <c r="Z28">
        <v>1207</v>
      </c>
      <c r="AA28">
        <f t="shared" si="0"/>
        <v>1172</v>
      </c>
      <c r="AC28">
        <f t="shared" si="1"/>
        <v>2</v>
      </c>
      <c r="AD28">
        <f t="shared" si="3"/>
        <v>2</v>
      </c>
      <c r="AE28">
        <f t="shared" si="2"/>
        <v>0</v>
      </c>
    </row>
    <row r="29" spans="1:31" x14ac:dyDescent="0.25">
      <c r="A29">
        <v>28</v>
      </c>
      <c r="B29" s="1">
        <v>45427</v>
      </c>
      <c r="C29" s="2">
        <v>0.83472222222222225</v>
      </c>
      <c r="D29" s="2">
        <v>0.83472222222222225</v>
      </c>
      <c r="E29" t="s">
        <v>61</v>
      </c>
      <c r="F29" t="s">
        <v>105</v>
      </c>
      <c r="I29" t="s">
        <v>66</v>
      </c>
      <c r="J29" t="s">
        <v>55</v>
      </c>
      <c r="K29">
        <v>2</v>
      </c>
      <c r="L29">
        <v>0</v>
      </c>
      <c r="M29">
        <v>6</v>
      </c>
      <c r="N29">
        <v>6</v>
      </c>
      <c r="O29">
        <v>3</v>
      </c>
      <c r="P29">
        <v>12</v>
      </c>
      <c r="Q29">
        <v>1137</v>
      </c>
      <c r="R29">
        <v>56</v>
      </c>
      <c r="S29">
        <v>50</v>
      </c>
      <c r="T29" t="s">
        <v>56</v>
      </c>
      <c r="U29">
        <v>774</v>
      </c>
      <c r="V29">
        <v>5</v>
      </c>
      <c r="AA29">
        <f t="shared" si="0"/>
        <v>0</v>
      </c>
      <c r="AC29">
        <f t="shared" si="1"/>
        <v>3</v>
      </c>
      <c r="AD29">
        <f t="shared" si="3"/>
        <v>3</v>
      </c>
      <c r="AE29">
        <f t="shared" si="2"/>
        <v>0</v>
      </c>
    </row>
    <row r="30" spans="1:31" x14ac:dyDescent="0.25">
      <c r="A30">
        <v>29</v>
      </c>
      <c r="B30" s="1">
        <v>45428</v>
      </c>
      <c r="C30" s="2">
        <v>0.72222222222222221</v>
      </c>
      <c r="D30" s="2">
        <v>0.72222222222222221</v>
      </c>
      <c r="E30" t="s">
        <v>53</v>
      </c>
      <c r="F30" t="s">
        <v>105</v>
      </c>
      <c r="I30" t="s">
        <v>81</v>
      </c>
      <c r="J30" t="s">
        <v>63</v>
      </c>
      <c r="K30">
        <v>2</v>
      </c>
      <c r="L30">
        <v>0</v>
      </c>
      <c r="M30">
        <v>11</v>
      </c>
      <c r="N30">
        <v>2</v>
      </c>
      <c r="O30">
        <v>1</v>
      </c>
      <c r="P30">
        <v>3</v>
      </c>
      <c r="Q30">
        <v>505</v>
      </c>
      <c r="R30">
        <v>36</v>
      </c>
      <c r="S30">
        <v>25</v>
      </c>
      <c r="T30" t="s">
        <v>56</v>
      </c>
      <c r="U30">
        <v>774</v>
      </c>
      <c r="V30">
        <v>5</v>
      </c>
      <c r="AA30">
        <f t="shared" si="0"/>
        <v>0</v>
      </c>
      <c r="AC30">
        <f t="shared" si="1"/>
        <v>1</v>
      </c>
      <c r="AD30">
        <f t="shared" si="3"/>
        <v>4</v>
      </c>
      <c r="AE30">
        <f t="shared" si="2"/>
        <v>0</v>
      </c>
    </row>
    <row r="31" spans="1:31" x14ac:dyDescent="0.25">
      <c r="A31">
        <v>30</v>
      </c>
      <c r="B31" s="1">
        <v>45428</v>
      </c>
      <c r="C31" s="2">
        <v>0.95208333333333328</v>
      </c>
      <c r="D31" s="2">
        <v>0.95208333333333328</v>
      </c>
      <c r="E31" t="s">
        <v>53</v>
      </c>
      <c r="F31" t="s">
        <v>105</v>
      </c>
      <c r="G31" t="s">
        <v>83</v>
      </c>
      <c r="H31" t="s">
        <v>65</v>
      </c>
      <c r="I31" t="s">
        <v>54</v>
      </c>
      <c r="J31" t="s">
        <v>55</v>
      </c>
      <c r="K31">
        <v>8</v>
      </c>
      <c r="L31">
        <v>2</v>
      </c>
      <c r="M31">
        <v>1</v>
      </c>
      <c r="N31">
        <v>8</v>
      </c>
      <c r="O31">
        <v>4</v>
      </c>
      <c r="P31">
        <v>7</v>
      </c>
      <c r="Q31">
        <v>1405</v>
      </c>
      <c r="R31">
        <v>82</v>
      </c>
      <c r="S31">
        <v>18</v>
      </c>
      <c r="T31" t="s">
        <v>65</v>
      </c>
      <c r="U31">
        <v>774</v>
      </c>
      <c r="V31">
        <v>1</v>
      </c>
      <c r="W31">
        <v>1.53</v>
      </c>
      <c r="X31">
        <v>50</v>
      </c>
      <c r="Y31">
        <v>859</v>
      </c>
      <c r="Z31">
        <v>861</v>
      </c>
      <c r="AA31">
        <f t="shared" si="0"/>
        <v>860</v>
      </c>
      <c r="AC31">
        <f t="shared" si="1"/>
        <v>2</v>
      </c>
      <c r="AD31">
        <f t="shared" si="3"/>
        <v>0</v>
      </c>
      <c r="AE31">
        <f t="shared" si="2"/>
        <v>1</v>
      </c>
    </row>
    <row r="32" spans="1:31" x14ac:dyDescent="0.25">
      <c r="A32">
        <v>31</v>
      </c>
      <c r="B32" s="1">
        <v>45428</v>
      </c>
      <c r="C32" s="2">
        <v>0.98124999999999996</v>
      </c>
      <c r="D32" s="2">
        <v>0.98124999999999996</v>
      </c>
      <c r="E32" t="s">
        <v>53</v>
      </c>
      <c r="F32" t="s">
        <v>105</v>
      </c>
      <c r="G32" t="s">
        <v>87</v>
      </c>
      <c r="H32" t="s">
        <v>56</v>
      </c>
      <c r="I32" t="s">
        <v>81</v>
      </c>
      <c r="J32" t="s">
        <v>63</v>
      </c>
      <c r="K32">
        <v>3</v>
      </c>
      <c r="L32">
        <v>5</v>
      </c>
      <c r="M32">
        <v>9</v>
      </c>
      <c r="N32">
        <v>4</v>
      </c>
      <c r="O32">
        <v>4</v>
      </c>
      <c r="P32">
        <v>2</v>
      </c>
      <c r="Q32">
        <v>954</v>
      </c>
      <c r="R32">
        <v>56</v>
      </c>
      <c r="S32">
        <v>0</v>
      </c>
      <c r="T32" t="s">
        <v>65</v>
      </c>
      <c r="U32">
        <v>799</v>
      </c>
      <c r="V32">
        <v>1</v>
      </c>
      <c r="W32">
        <v>0.99</v>
      </c>
      <c r="X32">
        <v>52</v>
      </c>
      <c r="Y32">
        <v>969</v>
      </c>
      <c r="Z32">
        <v>938</v>
      </c>
      <c r="AA32">
        <f t="shared" si="0"/>
        <v>953.5</v>
      </c>
      <c r="AC32">
        <f t="shared" si="1"/>
        <v>3</v>
      </c>
      <c r="AD32">
        <f t="shared" si="3"/>
        <v>0</v>
      </c>
      <c r="AE32">
        <f t="shared" si="2"/>
        <v>2</v>
      </c>
    </row>
    <row r="33" spans="1:31" x14ac:dyDescent="0.25">
      <c r="A33">
        <v>32</v>
      </c>
      <c r="B33" s="1">
        <v>45429</v>
      </c>
      <c r="C33" s="2">
        <v>3.472222222222222E-3</v>
      </c>
      <c r="D33" s="2">
        <v>3.472222222222222E-3</v>
      </c>
      <c r="E33" t="s">
        <v>53</v>
      </c>
      <c r="F33" t="s">
        <v>106</v>
      </c>
      <c r="G33" t="s">
        <v>83</v>
      </c>
      <c r="H33" t="s">
        <v>56</v>
      </c>
      <c r="I33" t="s">
        <v>79</v>
      </c>
      <c r="J33" t="s">
        <v>63</v>
      </c>
      <c r="K33">
        <v>4</v>
      </c>
      <c r="L33">
        <v>2</v>
      </c>
      <c r="M33">
        <v>9</v>
      </c>
      <c r="N33">
        <v>6</v>
      </c>
      <c r="O33">
        <v>3</v>
      </c>
      <c r="P33">
        <v>6</v>
      </c>
      <c r="Q33">
        <v>1494</v>
      </c>
      <c r="R33">
        <v>74</v>
      </c>
      <c r="S33">
        <v>20</v>
      </c>
      <c r="T33" t="s">
        <v>56</v>
      </c>
      <c r="U33">
        <v>823</v>
      </c>
      <c r="V33">
        <v>1</v>
      </c>
      <c r="W33">
        <v>0.69</v>
      </c>
      <c r="X33">
        <v>47</v>
      </c>
      <c r="Y33">
        <v>833</v>
      </c>
      <c r="Z33">
        <v>894</v>
      </c>
      <c r="AA33">
        <f t="shared" si="0"/>
        <v>863.5</v>
      </c>
      <c r="AB33" t="s">
        <v>69</v>
      </c>
      <c r="AC33">
        <f t="shared" si="1"/>
        <v>1</v>
      </c>
      <c r="AD33">
        <f t="shared" si="3"/>
        <v>4</v>
      </c>
      <c r="AE33">
        <f t="shared" si="2"/>
        <v>0</v>
      </c>
    </row>
    <row r="34" spans="1:31" x14ac:dyDescent="0.25">
      <c r="A34">
        <v>33</v>
      </c>
      <c r="B34" s="1">
        <v>45429</v>
      </c>
      <c r="C34" s="2">
        <v>0.80555555555555558</v>
      </c>
      <c r="D34" s="2">
        <v>0.80555555555555558</v>
      </c>
      <c r="E34" t="s">
        <v>61</v>
      </c>
      <c r="F34" t="s">
        <v>106</v>
      </c>
      <c r="G34" t="s">
        <v>83</v>
      </c>
      <c r="H34" t="s">
        <v>56</v>
      </c>
      <c r="I34" t="s">
        <v>66</v>
      </c>
      <c r="J34" t="s">
        <v>63</v>
      </c>
      <c r="K34">
        <v>9</v>
      </c>
      <c r="L34">
        <v>5</v>
      </c>
      <c r="M34">
        <v>8</v>
      </c>
      <c r="N34">
        <v>8</v>
      </c>
      <c r="O34">
        <v>2</v>
      </c>
      <c r="P34">
        <v>8</v>
      </c>
      <c r="Q34">
        <v>1992</v>
      </c>
      <c r="R34">
        <v>90</v>
      </c>
      <c r="S34">
        <v>11</v>
      </c>
      <c r="T34" t="s">
        <v>56</v>
      </c>
      <c r="U34">
        <v>799</v>
      </c>
      <c r="V34">
        <v>1</v>
      </c>
      <c r="W34">
        <v>1.27</v>
      </c>
      <c r="X34">
        <v>42</v>
      </c>
      <c r="Y34">
        <v>479</v>
      </c>
      <c r="Z34">
        <v>657</v>
      </c>
      <c r="AA34">
        <f t="shared" si="0"/>
        <v>568</v>
      </c>
      <c r="AC34">
        <f t="shared" si="1"/>
        <v>2</v>
      </c>
      <c r="AD34">
        <f t="shared" si="3"/>
        <v>2</v>
      </c>
      <c r="AE34">
        <f t="shared" si="2"/>
        <v>0</v>
      </c>
    </row>
    <row r="35" spans="1:31" x14ac:dyDescent="0.25">
      <c r="A35">
        <v>34</v>
      </c>
      <c r="B35" s="1">
        <v>45429</v>
      </c>
      <c r="C35" s="2">
        <v>0.84652777777777777</v>
      </c>
      <c r="D35" s="2">
        <v>0.84652777777777777</v>
      </c>
      <c r="E35" t="s">
        <v>61</v>
      </c>
      <c r="F35" t="s">
        <v>106</v>
      </c>
      <c r="G35" t="s">
        <v>83</v>
      </c>
      <c r="H35" t="s">
        <v>65</v>
      </c>
      <c r="I35" t="s">
        <v>62</v>
      </c>
      <c r="J35" t="s">
        <v>55</v>
      </c>
      <c r="K35">
        <v>9</v>
      </c>
      <c r="L35">
        <v>3</v>
      </c>
      <c r="M35">
        <v>4</v>
      </c>
      <c r="N35">
        <v>15</v>
      </c>
      <c r="O35">
        <v>2</v>
      </c>
      <c r="P35">
        <v>5</v>
      </c>
      <c r="Q35">
        <v>2147</v>
      </c>
      <c r="R35">
        <v>119</v>
      </c>
      <c r="S35">
        <v>41</v>
      </c>
      <c r="T35" t="s">
        <v>65</v>
      </c>
      <c r="U35">
        <v>778</v>
      </c>
      <c r="V35">
        <v>1</v>
      </c>
      <c r="W35">
        <v>2.0099999999999998</v>
      </c>
      <c r="X35">
        <v>50</v>
      </c>
      <c r="Y35">
        <v>664</v>
      </c>
      <c r="Z35">
        <v>672</v>
      </c>
      <c r="AA35">
        <f t="shared" si="0"/>
        <v>668</v>
      </c>
      <c r="AC35">
        <f t="shared" ref="AC35:AC66" si="4">IF(B35=B34, AC34+1, 1)</f>
        <v>3</v>
      </c>
      <c r="AD35">
        <f t="shared" si="3"/>
        <v>0</v>
      </c>
      <c r="AE35">
        <f t="shared" si="2"/>
        <v>1</v>
      </c>
    </row>
    <row r="36" spans="1:31" x14ac:dyDescent="0.25">
      <c r="A36">
        <v>35</v>
      </c>
      <c r="B36" s="1">
        <v>45429</v>
      </c>
      <c r="C36" s="2">
        <v>0.87916666666666665</v>
      </c>
      <c r="D36" s="2">
        <v>0.87916666666666665</v>
      </c>
      <c r="E36" t="s">
        <v>61</v>
      </c>
      <c r="F36" t="s">
        <v>106</v>
      </c>
      <c r="G36" t="s">
        <v>83</v>
      </c>
      <c r="H36" t="s">
        <v>56</v>
      </c>
      <c r="I36" t="s">
        <v>66</v>
      </c>
      <c r="J36" t="s">
        <v>63</v>
      </c>
      <c r="K36">
        <v>10</v>
      </c>
      <c r="L36">
        <v>1</v>
      </c>
      <c r="M36">
        <v>11</v>
      </c>
      <c r="N36">
        <v>0</v>
      </c>
      <c r="O36">
        <v>1</v>
      </c>
      <c r="P36">
        <v>2</v>
      </c>
      <c r="Q36">
        <v>1015</v>
      </c>
      <c r="R36">
        <v>72</v>
      </c>
      <c r="S36">
        <v>40</v>
      </c>
      <c r="T36" t="s">
        <v>56</v>
      </c>
      <c r="U36">
        <v>803</v>
      </c>
      <c r="V36">
        <v>1</v>
      </c>
      <c r="W36">
        <v>0.91</v>
      </c>
      <c r="X36">
        <v>48</v>
      </c>
      <c r="Y36">
        <v>889</v>
      </c>
      <c r="Z36">
        <v>941</v>
      </c>
      <c r="AA36">
        <f t="shared" si="0"/>
        <v>915</v>
      </c>
      <c r="AC36">
        <f t="shared" si="4"/>
        <v>4</v>
      </c>
      <c r="AD36">
        <f t="shared" si="3"/>
        <v>4</v>
      </c>
      <c r="AE36">
        <f t="shared" si="2"/>
        <v>0</v>
      </c>
    </row>
    <row r="37" spans="1:31" x14ac:dyDescent="0.25">
      <c r="A37">
        <v>36</v>
      </c>
      <c r="B37" s="1">
        <v>45429</v>
      </c>
      <c r="C37" s="2">
        <v>0.90486111111111112</v>
      </c>
      <c r="D37" s="2">
        <v>0.90486111111111112</v>
      </c>
      <c r="E37" t="s">
        <v>53</v>
      </c>
      <c r="F37" t="s">
        <v>105</v>
      </c>
      <c r="G37" t="s">
        <v>83</v>
      </c>
      <c r="H37" t="s">
        <v>56</v>
      </c>
      <c r="I37" t="s">
        <v>62</v>
      </c>
      <c r="J37" t="s">
        <v>63</v>
      </c>
      <c r="K37">
        <v>10</v>
      </c>
      <c r="L37">
        <v>9</v>
      </c>
      <c r="M37">
        <v>10</v>
      </c>
      <c r="N37">
        <v>9</v>
      </c>
      <c r="O37">
        <v>3</v>
      </c>
      <c r="P37">
        <v>10</v>
      </c>
      <c r="Q37">
        <v>2692</v>
      </c>
      <c r="R37">
        <v>89</v>
      </c>
      <c r="S37">
        <v>31</v>
      </c>
      <c r="T37" t="s">
        <v>65</v>
      </c>
      <c r="U37">
        <v>779</v>
      </c>
      <c r="V37">
        <v>1</v>
      </c>
      <c r="W37">
        <v>1.1499999999999999</v>
      </c>
      <c r="X37">
        <v>50</v>
      </c>
      <c r="Y37">
        <v>911</v>
      </c>
      <c r="Z37">
        <v>912</v>
      </c>
      <c r="AA37">
        <f t="shared" si="0"/>
        <v>911.5</v>
      </c>
      <c r="AC37">
        <f t="shared" si="4"/>
        <v>5</v>
      </c>
      <c r="AD37">
        <f t="shared" si="3"/>
        <v>0</v>
      </c>
      <c r="AE37">
        <f t="shared" si="2"/>
        <v>1</v>
      </c>
    </row>
    <row r="38" spans="1:31" x14ac:dyDescent="0.25">
      <c r="A38">
        <v>37</v>
      </c>
      <c r="B38" s="1">
        <v>45429</v>
      </c>
      <c r="C38" s="2">
        <v>0.95625000000000004</v>
      </c>
      <c r="D38" s="2">
        <v>0.95625000000000004</v>
      </c>
      <c r="E38" t="s">
        <v>61</v>
      </c>
      <c r="F38" t="s">
        <v>105</v>
      </c>
      <c r="G38" t="s">
        <v>83</v>
      </c>
      <c r="H38" t="s">
        <v>65</v>
      </c>
      <c r="I38" t="s">
        <v>54</v>
      </c>
      <c r="J38" t="s">
        <v>55</v>
      </c>
      <c r="K38">
        <v>4</v>
      </c>
      <c r="L38">
        <v>2</v>
      </c>
      <c r="M38">
        <v>3</v>
      </c>
      <c r="N38">
        <v>10</v>
      </c>
      <c r="O38">
        <v>2</v>
      </c>
      <c r="P38">
        <v>9</v>
      </c>
      <c r="Q38">
        <v>1359</v>
      </c>
      <c r="R38">
        <v>75</v>
      </c>
      <c r="S38">
        <v>36</v>
      </c>
      <c r="T38" t="s">
        <v>65</v>
      </c>
      <c r="U38">
        <v>804</v>
      </c>
      <c r="V38">
        <v>1</v>
      </c>
      <c r="W38">
        <v>1.21</v>
      </c>
      <c r="X38">
        <v>52</v>
      </c>
      <c r="Y38">
        <v>833</v>
      </c>
      <c r="Z38">
        <v>802</v>
      </c>
      <c r="AA38">
        <f t="shared" si="0"/>
        <v>817.5</v>
      </c>
      <c r="AC38">
        <f t="shared" si="4"/>
        <v>6</v>
      </c>
      <c r="AD38">
        <f t="shared" si="3"/>
        <v>0</v>
      </c>
      <c r="AE38">
        <f t="shared" si="2"/>
        <v>2</v>
      </c>
    </row>
    <row r="39" spans="1:31" x14ac:dyDescent="0.25">
      <c r="A39">
        <v>38</v>
      </c>
      <c r="B39" s="1">
        <v>45430</v>
      </c>
      <c r="C39" s="2">
        <v>0.46250000000000002</v>
      </c>
      <c r="D39" s="2">
        <v>0.46250000000000002</v>
      </c>
      <c r="E39" t="s">
        <v>61</v>
      </c>
      <c r="F39" t="s">
        <v>106</v>
      </c>
      <c r="G39" t="s">
        <v>83</v>
      </c>
      <c r="H39" t="s">
        <v>65</v>
      </c>
      <c r="I39" t="s">
        <v>64</v>
      </c>
      <c r="J39" t="s">
        <v>55</v>
      </c>
      <c r="K39">
        <v>6</v>
      </c>
      <c r="L39">
        <v>3</v>
      </c>
      <c r="M39">
        <v>4</v>
      </c>
      <c r="N39">
        <v>6</v>
      </c>
      <c r="O39">
        <v>2</v>
      </c>
      <c r="P39">
        <v>7</v>
      </c>
      <c r="Q39">
        <v>1309</v>
      </c>
      <c r="R39">
        <v>65</v>
      </c>
      <c r="S39">
        <v>33</v>
      </c>
      <c r="T39" t="s">
        <v>65</v>
      </c>
      <c r="U39">
        <v>828</v>
      </c>
      <c r="V39">
        <v>1</v>
      </c>
      <c r="W39">
        <v>0.99</v>
      </c>
      <c r="X39">
        <v>50</v>
      </c>
      <c r="Y39">
        <v>585</v>
      </c>
      <c r="Z39">
        <v>584</v>
      </c>
      <c r="AA39">
        <f t="shared" si="0"/>
        <v>584.5</v>
      </c>
      <c r="AC39">
        <f t="shared" si="4"/>
        <v>1</v>
      </c>
      <c r="AD39">
        <f t="shared" si="3"/>
        <v>0</v>
      </c>
      <c r="AE39">
        <f t="shared" si="2"/>
        <v>3</v>
      </c>
    </row>
    <row r="40" spans="1:31" x14ac:dyDescent="0.25">
      <c r="A40">
        <v>39</v>
      </c>
      <c r="B40" s="1">
        <v>45430</v>
      </c>
      <c r="C40" s="2">
        <v>0.5083333333333333</v>
      </c>
      <c r="D40" s="2">
        <v>0.5083333333333333</v>
      </c>
      <c r="E40" t="s">
        <v>61</v>
      </c>
      <c r="F40" t="s">
        <v>105</v>
      </c>
      <c r="G40" t="s">
        <v>83</v>
      </c>
      <c r="H40" t="s">
        <v>65</v>
      </c>
      <c r="I40" t="s">
        <v>80</v>
      </c>
      <c r="J40" t="s">
        <v>55</v>
      </c>
      <c r="K40">
        <v>6</v>
      </c>
      <c r="L40">
        <v>3</v>
      </c>
      <c r="M40">
        <v>5</v>
      </c>
      <c r="N40">
        <v>6</v>
      </c>
      <c r="O40">
        <v>1</v>
      </c>
      <c r="P40">
        <v>10</v>
      </c>
      <c r="Q40">
        <v>1326</v>
      </c>
      <c r="R40">
        <v>60</v>
      </c>
      <c r="S40">
        <v>25</v>
      </c>
      <c r="T40" t="s">
        <v>56</v>
      </c>
      <c r="U40">
        <v>853</v>
      </c>
      <c r="V40">
        <v>1</v>
      </c>
      <c r="W40">
        <v>0.86</v>
      </c>
      <c r="X40">
        <v>48</v>
      </c>
      <c r="Y40">
        <v>937</v>
      </c>
      <c r="Z40">
        <v>976</v>
      </c>
      <c r="AA40">
        <f t="shared" si="0"/>
        <v>956.5</v>
      </c>
      <c r="AC40">
        <f t="shared" si="4"/>
        <v>2</v>
      </c>
      <c r="AD40">
        <f t="shared" si="3"/>
        <v>2</v>
      </c>
      <c r="AE40">
        <f t="shared" si="2"/>
        <v>0</v>
      </c>
    </row>
    <row r="41" spans="1:31" x14ac:dyDescent="0.25">
      <c r="A41">
        <v>40</v>
      </c>
      <c r="B41" s="1">
        <v>45430</v>
      </c>
      <c r="C41" s="2">
        <v>0.97361111111111109</v>
      </c>
      <c r="D41" s="2">
        <v>0.97361111111111109</v>
      </c>
      <c r="E41" t="s">
        <v>53</v>
      </c>
      <c r="F41" t="s">
        <v>105</v>
      </c>
      <c r="G41" t="s">
        <v>83</v>
      </c>
      <c r="H41" t="s">
        <v>65</v>
      </c>
      <c r="I41" t="s">
        <v>66</v>
      </c>
      <c r="J41" t="s">
        <v>63</v>
      </c>
      <c r="K41">
        <v>18</v>
      </c>
      <c r="L41">
        <v>3</v>
      </c>
      <c r="M41">
        <v>19</v>
      </c>
      <c r="N41">
        <v>13</v>
      </c>
      <c r="O41">
        <v>11</v>
      </c>
      <c r="P41">
        <v>15</v>
      </c>
      <c r="Q41">
        <v>3251</v>
      </c>
      <c r="R41">
        <v>69</v>
      </c>
      <c r="S41">
        <v>25</v>
      </c>
      <c r="T41" t="s">
        <v>65</v>
      </c>
      <c r="U41">
        <v>829</v>
      </c>
      <c r="V41">
        <v>1</v>
      </c>
      <c r="W41">
        <v>1.03</v>
      </c>
      <c r="X41">
        <v>50</v>
      </c>
      <c r="Y41">
        <v>957</v>
      </c>
      <c r="Z41">
        <v>955</v>
      </c>
      <c r="AA41">
        <f t="shared" si="0"/>
        <v>956</v>
      </c>
      <c r="AB41" t="s">
        <v>71</v>
      </c>
      <c r="AC41">
        <f t="shared" si="4"/>
        <v>3</v>
      </c>
      <c r="AD41">
        <f t="shared" si="3"/>
        <v>0</v>
      </c>
      <c r="AE41">
        <f t="shared" si="2"/>
        <v>1</v>
      </c>
    </row>
    <row r="42" spans="1:31" x14ac:dyDescent="0.25">
      <c r="A42">
        <v>41</v>
      </c>
      <c r="B42" s="1">
        <v>45431</v>
      </c>
      <c r="C42" s="2">
        <v>0.75</v>
      </c>
      <c r="D42" s="2">
        <v>0.75</v>
      </c>
      <c r="E42" t="s">
        <v>53</v>
      </c>
      <c r="F42" t="s">
        <v>106</v>
      </c>
      <c r="G42" t="s">
        <v>83</v>
      </c>
      <c r="H42" t="s">
        <v>65</v>
      </c>
      <c r="I42" t="s">
        <v>54</v>
      </c>
      <c r="J42" t="s">
        <v>55</v>
      </c>
      <c r="K42">
        <v>7</v>
      </c>
      <c r="L42">
        <v>1</v>
      </c>
      <c r="M42">
        <v>6</v>
      </c>
      <c r="N42">
        <v>4</v>
      </c>
      <c r="O42">
        <v>4</v>
      </c>
      <c r="P42">
        <v>8</v>
      </c>
      <c r="Q42">
        <v>1131</v>
      </c>
      <c r="R42">
        <v>53</v>
      </c>
      <c r="S42">
        <v>36</v>
      </c>
      <c r="T42" t="s">
        <v>65</v>
      </c>
      <c r="U42">
        <v>854</v>
      </c>
      <c r="V42">
        <v>1</v>
      </c>
      <c r="W42">
        <v>0.88</v>
      </c>
      <c r="X42">
        <v>52</v>
      </c>
      <c r="Y42">
        <v>911</v>
      </c>
      <c r="Z42">
        <v>875</v>
      </c>
      <c r="AA42">
        <f t="shared" si="0"/>
        <v>893</v>
      </c>
      <c r="AC42">
        <f t="shared" si="4"/>
        <v>1</v>
      </c>
      <c r="AD42">
        <f t="shared" si="3"/>
        <v>0</v>
      </c>
      <c r="AE42">
        <f t="shared" si="2"/>
        <v>2</v>
      </c>
    </row>
    <row r="43" spans="1:31" x14ac:dyDescent="0.25">
      <c r="A43">
        <v>42</v>
      </c>
      <c r="B43" s="1">
        <v>45432</v>
      </c>
      <c r="C43" s="2">
        <v>0.83680555555555558</v>
      </c>
      <c r="D43" s="2">
        <v>0.83680555555555558</v>
      </c>
      <c r="E43" t="s">
        <v>53</v>
      </c>
      <c r="F43" t="s">
        <v>105</v>
      </c>
      <c r="G43" t="s">
        <v>83</v>
      </c>
      <c r="H43" t="s">
        <v>56</v>
      </c>
      <c r="I43" t="s">
        <v>64</v>
      </c>
      <c r="J43" t="s">
        <v>63</v>
      </c>
      <c r="K43">
        <v>3</v>
      </c>
      <c r="L43">
        <v>3</v>
      </c>
      <c r="M43">
        <v>11</v>
      </c>
      <c r="N43">
        <v>11</v>
      </c>
      <c r="O43">
        <v>3</v>
      </c>
      <c r="P43">
        <v>12</v>
      </c>
      <c r="T43" t="s">
        <v>56</v>
      </c>
      <c r="U43">
        <v>878</v>
      </c>
      <c r="V43">
        <v>5</v>
      </c>
      <c r="AA43">
        <f t="shared" si="0"/>
        <v>0</v>
      </c>
      <c r="AC43">
        <f t="shared" si="4"/>
        <v>1</v>
      </c>
      <c r="AD43">
        <f t="shared" si="3"/>
        <v>2</v>
      </c>
      <c r="AE43">
        <f t="shared" si="2"/>
        <v>0</v>
      </c>
    </row>
    <row r="44" spans="1:31" x14ac:dyDescent="0.25">
      <c r="A44">
        <v>43</v>
      </c>
      <c r="B44" s="1">
        <v>45433</v>
      </c>
      <c r="C44" s="2">
        <v>0.68333333333333335</v>
      </c>
      <c r="D44" s="2">
        <v>0.68333333333333335</v>
      </c>
      <c r="E44" t="s">
        <v>61</v>
      </c>
      <c r="F44" t="s">
        <v>106</v>
      </c>
      <c r="G44" t="s">
        <v>87</v>
      </c>
      <c r="H44" t="s">
        <v>65</v>
      </c>
      <c r="I44" t="s">
        <v>54</v>
      </c>
      <c r="J44" t="s">
        <v>63</v>
      </c>
      <c r="K44">
        <v>10</v>
      </c>
      <c r="L44">
        <v>5</v>
      </c>
      <c r="M44">
        <v>10</v>
      </c>
      <c r="N44">
        <v>7</v>
      </c>
      <c r="O44">
        <v>2</v>
      </c>
      <c r="P44">
        <v>5</v>
      </c>
      <c r="Q44">
        <v>1767</v>
      </c>
      <c r="R44">
        <v>84</v>
      </c>
      <c r="S44">
        <v>52</v>
      </c>
      <c r="T44" t="s">
        <v>65</v>
      </c>
      <c r="U44">
        <v>878</v>
      </c>
      <c r="V44">
        <v>1</v>
      </c>
      <c r="W44">
        <v>1.19</v>
      </c>
      <c r="X44">
        <v>48</v>
      </c>
      <c r="Y44">
        <v>921</v>
      </c>
      <c r="Z44">
        <v>955</v>
      </c>
      <c r="AA44">
        <f t="shared" si="0"/>
        <v>938</v>
      </c>
      <c r="AB44" t="s">
        <v>69</v>
      </c>
      <c r="AC44">
        <f t="shared" si="4"/>
        <v>1</v>
      </c>
      <c r="AD44">
        <f t="shared" si="3"/>
        <v>0</v>
      </c>
      <c r="AE44">
        <f t="shared" si="2"/>
        <v>1</v>
      </c>
    </row>
    <row r="45" spans="1:31" x14ac:dyDescent="0.25">
      <c r="A45">
        <v>44</v>
      </c>
      <c r="B45" s="1">
        <v>45433</v>
      </c>
      <c r="C45" s="2">
        <v>0.83611111111111114</v>
      </c>
      <c r="D45" s="2">
        <v>0.83611111111111114</v>
      </c>
      <c r="E45" t="s">
        <v>53</v>
      </c>
      <c r="F45" t="s">
        <v>105</v>
      </c>
      <c r="G45" t="s">
        <v>88</v>
      </c>
      <c r="H45" t="s">
        <v>56</v>
      </c>
      <c r="I45" t="s">
        <v>66</v>
      </c>
      <c r="J45" t="s">
        <v>63</v>
      </c>
      <c r="K45">
        <v>2</v>
      </c>
      <c r="L45">
        <v>2</v>
      </c>
      <c r="M45">
        <v>9</v>
      </c>
      <c r="N45">
        <v>6</v>
      </c>
      <c r="O45">
        <v>3</v>
      </c>
      <c r="P45">
        <v>9</v>
      </c>
      <c r="Q45">
        <v>1247</v>
      </c>
      <c r="R45">
        <v>56</v>
      </c>
      <c r="S45">
        <v>37</v>
      </c>
      <c r="T45" t="s">
        <v>56</v>
      </c>
      <c r="U45">
        <v>904</v>
      </c>
      <c r="V45">
        <v>5</v>
      </c>
      <c r="AA45">
        <f t="shared" si="0"/>
        <v>0</v>
      </c>
      <c r="AC45">
        <f t="shared" si="4"/>
        <v>2</v>
      </c>
      <c r="AD45">
        <f t="shared" si="3"/>
        <v>2</v>
      </c>
      <c r="AE45">
        <f t="shared" si="2"/>
        <v>0</v>
      </c>
    </row>
    <row r="46" spans="1:31" x14ac:dyDescent="0.25">
      <c r="A46">
        <v>45</v>
      </c>
      <c r="B46" s="1">
        <v>45433</v>
      </c>
      <c r="C46" s="2">
        <v>0.87013888888888891</v>
      </c>
      <c r="D46" s="2">
        <v>0.87013888888888891</v>
      </c>
      <c r="E46" t="s">
        <v>61</v>
      </c>
      <c r="F46" t="s">
        <v>106</v>
      </c>
      <c r="G46" t="s">
        <v>83</v>
      </c>
      <c r="H46" t="s">
        <v>65</v>
      </c>
      <c r="I46" t="s">
        <v>66</v>
      </c>
      <c r="J46" t="s">
        <v>55</v>
      </c>
      <c r="K46">
        <v>4</v>
      </c>
      <c r="L46">
        <v>2</v>
      </c>
      <c r="M46">
        <v>5</v>
      </c>
      <c r="N46">
        <v>10</v>
      </c>
      <c r="O46">
        <v>0</v>
      </c>
      <c r="P46">
        <v>7</v>
      </c>
      <c r="Q46">
        <v>1208</v>
      </c>
      <c r="R46">
        <v>57</v>
      </c>
      <c r="S46">
        <v>42</v>
      </c>
      <c r="T46" t="s">
        <v>65</v>
      </c>
      <c r="U46">
        <v>904</v>
      </c>
      <c r="V46">
        <v>5</v>
      </c>
      <c r="W46">
        <v>1.02</v>
      </c>
      <c r="X46">
        <v>51</v>
      </c>
      <c r="Y46">
        <v>1130</v>
      </c>
      <c r="Z46">
        <v>1108</v>
      </c>
      <c r="AA46">
        <f t="shared" si="0"/>
        <v>1119</v>
      </c>
      <c r="AC46">
        <f t="shared" si="4"/>
        <v>3</v>
      </c>
      <c r="AD46">
        <f t="shared" si="3"/>
        <v>0</v>
      </c>
      <c r="AE46">
        <f t="shared" si="2"/>
        <v>1</v>
      </c>
    </row>
    <row r="47" spans="1:31" x14ac:dyDescent="0.25">
      <c r="A47">
        <v>46</v>
      </c>
      <c r="B47" s="1">
        <v>45433</v>
      </c>
      <c r="C47" s="2">
        <v>0.9</v>
      </c>
      <c r="D47" s="2">
        <v>0.9</v>
      </c>
      <c r="E47" t="s">
        <v>53</v>
      </c>
      <c r="F47" t="s">
        <v>106</v>
      </c>
      <c r="G47" t="s">
        <v>83</v>
      </c>
      <c r="H47" t="s">
        <v>56</v>
      </c>
      <c r="I47" t="s">
        <v>64</v>
      </c>
      <c r="J47" t="s">
        <v>63</v>
      </c>
      <c r="K47">
        <v>8</v>
      </c>
      <c r="L47">
        <v>2</v>
      </c>
      <c r="M47">
        <v>7</v>
      </c>
      <c r="N47">
        <v>10</v>
      </c>
      <c r="O47">
        <v>2</v>
      </c>
      <c r="P47">
        <v>11</v>
      </c>
      <c r="Q47">
        <v>1670</v>
      </c>
      <c r="R47">
        <v>55</v>
      </c>
      <c r="S47">
        <v>25</v>
      </c>
      <c r="T47" t="s">
        <v>56</v>
      </c>
      <c r="U47">
        <v>928</v>
      </c>
      <c r="V47">
        <v>5</v>
      </c>
      <c r="W47">
        <v>0.99</v>
      </c>
      <c r="X47">
        <v>47</v>
      </c>
      <c r="Y47">
        <v>1154</v>
      </c>
      <c r="Z47">
        <v>1208</v>
      </c>
      <c r="AA47">
        <f t="shared" si="0"/>
        <v>1181</v>
      </c>
      <c r="AC47">
        <f t="shared" si="4"/>
        <v>4</v>
      </c>
      <c r="AD47">
        <f t="shared" si="3"/>
        <v>4</v>
      </c>
      <c r="AE47">
        <f t="shared" si="2"/>
        <v>0</v>
      </c>
    </row>
    <row r="48" spans="1:31" x14ac:dyDescent="0.25">
      <c r="A48">
        <v>47</v>
      </c>
      <c r="B48" s="1">
        <v>45436</v>
      </c>
      <c r="C48" s="2">
        <v>0.83750000000000002</v>
      </c>
      <c r="D48" s="2">
        <v>0.83750000000000002</v>
      </c>
      <c r="E48" t="s">
        <v>61</v>
      </c>
      <c r="F48" t="s">
        <v>105</v>
      </c>
      <c r="G48" t="s">
        <v>88</v>
      </c>
      <c r="H48" t="s">
        <v>65</v>
      </c>
      <c r="I48" t="s">
        <v>62</v>
      </c>
      <c r="J48" t="s">
        <v>55</v>
      </c>
      <c r="K48">
        <v>6</v>
      </c>
      <c r="L48">
        <v>2</v>
      </c>
      <c r="M48">
        <v>12</v>
      </c>
      <c r="N48">
        <v>7</v>
      </c>
      <c r="O48">
        <v>3</v>
      </c>
      <c r="P48">
        <v>11</v>
      </c>
      <c r="Q48">
        <v>1533</v>
      </c>
      <c r="R48">
        <v>51</v>
      </c>
      <c r="S48">
        <v>46</v>
      </c>
      <c r="T48" t="s">
        <v>56</v>
      </c>
      <c r="U48">
        <v>904</v>
      </c>
      <c r="V48">
        <v>5</v>
      </c>
      <c r="AA48">
        <f t="shared" si="0"/>
        <v>0</v>
      </c>
      <c r="AC48">
        <f t="shared" si="4"/>
        <v>1</v>
      </c>
      <c r="AD48">
        <f t="shared" si="3"/>
        <v>5</v>
      </c>
      <c r="AE48">
        <f t="shared" si="2"/>
        <v>0</v>
      </c>
    </row>
    <row r="49" spans="1:31" x14ac:dyDescent="0.25">
      <c r="A49">
        <v>48</v>
      </c>
      <c r="B49" s="1">
        <v>45436</v>
      </c>
      <c r="C49" s="2">
        <v>0.87361111111111112</v>
      </c>
      <c r="D49" s="2">
        <v>0.87361111111111112</v>
      </c>
      <c r="E49" t="s">
        <v>53</v>
      </c>
      <c r="F49" t="s">
        <v>106</v>
      </c>
      <c r="G49" t="s">
        <v>83</v>
      </c>
      <c r="H49" t="s">
        <v>65</v>
      </c>
      <c r="I49" t="s">
        <v>66</v>
      </c>
      <c r="J49" t="s">
        <v>55</v>
      </c>
      <c r="K49">
        <v>2</v>
      </c>
      <c r="L49">
        <v>0</v>
      </c>
      <c r="M49">
        <v>1</v>
      </c>
      <c r="N49">
        <v>5</v>
      </c>
      <c r="O49">
        <v>2</v>
      </c>
      <c r="P49">
        <v>8</v>
      </c>
      <c r="Q49">
        <v>851</v>
      </c>
      <c r="S49">
        <v>29</v>
      </c>
      <c r="T49" t="s">
        <v>65</v>
      </c>
      <c r="U49">
        <v>904</v>
      </c>
      <c r="V49">
        <v>5</v>
      </c>
      <c r="X49">
        <v>51</v>
      </c>
      <c r="Y49">
        <v>1151</v>
      </c>
      <c r="Z49">
        <v>1124</v>
      </c>
      <c r="AA49">
        <f t="shared" si="0"/>
        <v>1137.5</v>
      </c>
      <c r="AC49">
        <f t="shared" si="4"/>
        <v>2</v>
      </c>
      <c r="AD49">
        <f t="shared" si="3"/>
        <v>0</v>
      </c>
      <c r="AE49">
        <f t="shared" si="2"/>
        <v>1</v>
      </c>
    </row>
    <row r="50" spans="1:31" x14ac:dyDescent="0.25">
      <c r="A50">
        <v>49</v>
      </c>
      <c r="B50" s="1">
        <v>45436</v>
      </c>
      <c r="C50" s="2">
        <v>0.90069444444444446</v>
      </c>
      <c r="D50" s="2">
        <v>0.90069444444444446</v>
      </c>
      <c r="E50" t="s">
        <v>61</v>
      </c>
      <c r="F50" t="s">
        <v>106</v>
      </c>
      <c r="G50" t="s">
        <v>83</v>
      </c>
      <c r="H50" t="s">
        <v>56</v>
      </c>
      <c r="I50" t="s">
        <v>64</v>
      </c>
      <c r="J50" t="s">
        <v>63</v>
      </c>
      <c r="K50">
        <v>6</v>
      </c>
      <c r="L50">
        <v>8</v>
      </c>
      <c r="M50">
        <v>8</v>
      </c>
      <c r="N50">
        <v>6</v>
      </c>
      <c r="O50">
        <v>2</v>
      </c>
      <c r="P50">
        <v>8</v>
      </c>
      <c r="Q50">
        <v>1506</v>
      </c>
      <c r="R50">
        <v>68</v>
      </c>
      <c r="S50">
        <v>58</v>
      </c>
      <c r="T50" t="s">
        <v>65</v>
      </c>
      <c r="U50">
        <v>926</v>
      </c>
      <c r="V50">
        <v>5</v>
      </c>
      <c r="W50">
        <v>0.98</v>
      </c>
      <c r="X50">
        <v>48</v>
      </c>
      <c r="Y50">
        <v>1073</v>
      </c>
      <c r="Z50">
        <v>1116</v>
      </c>
      <c r="AA50">
        <f t="shared" si="0"/>
        <v>1094.5</v>
      </c>
      <c r="AC50">
        <f t="shared" si="4"/>
        <v>3</v>
      </c>
      <c r="AD50">
        <f t="shared" si="3"/>
        <v>0</v>
      </c>
      <c r="AE50">
        <f t="shared" si="2"/>
        <v>2</v>
      </c>
    </row>
    <row r="51" spans="1:31" x14ac:dyDescent="0.25">
      <c r="A51">
        <v>50</v>
      </c>
      <c r="B51" s="1">
        <v>45436</v>
      </c>
      <c r="C51" s="2">
        <v>0.93055555555555558</v>
      </c>
      <c r="D51" s="2">
        <v>0.93055555555555558</v>
      </c>
      <c r="E51" t="s">
        <v>53</v>
      </c>
      <c r="F51" t="s">
        <v>106</v>
      </c>
      <c r="G51" t="s">
        <v>89</v>
      </c>
      <c r="H51" t="s">
        <v>65</v>
      </c>
      <c r="I51" t="s">
        <v>80</v>
      </c>
      <c r="J51" t="s">
        <v>55</v>
      </c>
      <c r="K51">
        <v>5</v>
      </c>
      <c r="L51">
        <v>2</v>
      </c>
      <c r="M51">
        <v>10</v>
      </c>
      <c r="N51">
        <v>4</v>
      </c>
      <c r="O51">
        <v>2</v>
      </c>
      <c r="P51">
        <v>9</v>
      </c>
      <c r="Q51">
        <v>1290</v>
      </c>
      <c r="R51">
        <v>53</v>
      </c>
      <c r="S51">
        <v>33</v>
      </c>
      <c r="T51" t="s">
        <v>56</v>
      </c>
      <c r="U51">
        <v>950</v>
      </c>
      <c r="V51">
        <v>5</v>
      </c>
      <c r="W51">
        <v>0.55000000000000004</v>
      </c>
      <c r="X51">
        <v>50</v>
      </c>
      <c r="Y51">
        <v>1184</v>
      </c>
      <c r="Z51">
        <v>1181</v>
      </c>
      <c r="AA51">
        <f t="shared" si="0"/>
        <v>1182.5</v>
      </c>
      <c r="AC51">
        <f t="shared" si="4"/>
        <v>4</v>
      </c>
      <c r="AD51">
        <f t="shared" si="3"/>
        <v>4</v>
      </c>
      <c r="AE51">
        <f t="shared" si="2"/>
        <v>0</v>
      </c>
    </row>
    <row r="52" spans="1:31" x14ac:dyDescent="0.25">
      <c r="A52">
        <v>51</v>
      </c>
      <c r="B52" s="1">
        <v>45437</v>
      </c>
      <c r="C52" s="2">
        <v>0.86805555555555558</v>
      </c>
      <c r="D52" s="2">
        <v>0.86805555555555558</v>
      </c>
      <c r="E52" t="s">
        <v>53</v>
      </c>
      <c r="F52" t="s">
        <v>105</v>
      </c>
      <c r="G52" t="s">
        <v>83</v>
      </c>
      <c r="H52" t="s">
        <v>65</v>
      </c>
      <c r="I52" t="s">
        <v>66</v>
      </c>
      <c r="J52" t="s">
        <v>55</v>
      </c>
      <c r="K52">
        <v>10</v>
      </c>
      <c r="L52">
        <v>1</v>
      </c>
      <c r="M52">
        <v>5</v>
      </c>
      <c r="N52">
        <v>1</v>
      </c>
      <c r="O52">
        <v>2</v>
      </c>
      <c r="P52">
        <v>10</v>
      </c>
      <c r="Q52">
        <v>1490</v>
      </c>
      <c r="R52">
        <v>62</v>
      </c>
      <c r="S52">
        <v>36</v>
      </c>
      <c r="T52" t="s">
        <v>65</v>
      </c>
      <c r="U52">
        <v>922</v>
      </c>
      <c r="V52">
        <v>4</v>
      </c>
      <c r="W52">
        <v>0.8</v>
      </c>
      <c r="X52">
        <v>47</v>
      </c>
      <c r="Y52">
        <v>1209</v>
      </c>
      <c r="Z52">
        <v>1271</v>
      </c>
      <c r="AA52">
        <f t="shared" si="0"/>
        <v>1240</v>
      </c>
      <c r="AC52">
        <f t="shared" si="4"/>
        <v>1</v>
      </c>
      <c r="AD52">
        <f t="shared" si="3"/>
        <v>0</v>
      </c>
      <c r="AE52">
        <f t="shared" si="2"/>
        <v>1</v>
      </c>
    </row>
    <row r="53" spans="1:31" x14ac:dyDescent="0.25">
      <c r="A53">
        <v>52</v>
      </c>
      <c r="B53" s="1">
        <v>45437</v>
      </c>
      <c r="C53" s="2">
        <v>0.89861111111111114</v>
      </c>
      <c r="D53" s="2">
        <v>0.89861111111111114</v>
      </c>
      <c r="E53" t="s">
        <v>53</v>
      </c>
      <c r="F53" t="s">
        <v>106</v>
      </c>
      <c r="G53" t="s">
        <v>83</v>
      </c>
      <c r="H53" t="s">
        <v>56</v>
      </c>
      <c r="I53" t="s">
        <v>81</v>
      </c>
      <c r="J53" t="s">
        <v>55</v>
      </c>
      <c r="K53">
        <v>0</v>
      </c>
      <c r="L53">
        <v>1</v>
      </c>
      <c r="M53">
        <v>6</v>
      </c>
      <c r="N53">
        <v>6</v>
      </c>
      <c r="O53">
        <v>0</v>
      </c>
      <c r="P53">
        <v>10</v>
      </c>
      <c r="Q53">
        <v>786</v>
      </c>
      <c r="R53">
        <v>43</v>
      </c>
      <c r="S53">
        <v>66</v>
      </c>
      <c r="T53" t="s">
        <v>56</v>
      </c>
      <c r="U53">
        <v>947</v>
      </c>
      <c r="V53">
        <v>4</v>
      </c>
      <c r="W53">
        <v>0.27</v>
      </c>
      <c r="X53">
        <v>49</v>
      </c>
      <c r="Y53">
        <v>1253</v>
      </c>
      <c r="Z53">
        <v>1280</v>
      </c>
      <c r="AA53">
        <f t="shared" si="0"/>
        <v>1266.5</v>
      </c>
      <c r="AC53">
        <f t="shared" si="4"/>
        <v>2</v>
      </c>
      <c r="AD53">
        <f t="shared" si="3"/>
        <v>2</v>
      </c>
      <c r="AE53">
        <f t="shared" si="2"/>
        <v>0</v>
      </c>
    </row>
    <row r="54" spans="1:31" x14ac:dyDescent="0.25">
      <c r="A54">
        <v>53</v>
      </c>
      <c r="B54" s="1">
        <v>45437</v>
      </c>
      <c r="C54" s="2">
        <v>0.92361111111111116</v>
      </c>
      <c r="D54" s="2">
        <v>0.92361111111111116</v>
      </c>
      <c r="E54" t="s">
        <v>53</v>
      </c>
      <c r="F54" t="s">
        <v>106</v>
      </c>
      <c r="G54" t="s">
        <v>83</v>
      </c>
      <c r="H54" t="s">
        <v>56</v>
      </c>
      <c r="I54" t="s">
        <v>64</v>
      </c>
      <c r="J54" t="s">
        <v>55</v>
      </c>
      <c r="K54">
        <v>7</v>
      </c>
      <c r="L54">
        <v>1</v>
      </c>
      <c r="M54">
        <v>8</v>
      </c>
      <c r="N54">
        <v>6</v>
      </c>
      <c r="O54">
        <v>2</v>
      </c>
      <c r="P54">
        <v>11</v>
      </c>
      <c r="Q54">
        <v>1094</v>
      </c>
      <c r="R54">
        <v>52</v>
      </c>
      <c r="S54">
        <v>38</v>
      </c>
      <c r="T54" t="s">
        <v>56</v>
      </c>
      <c r="U54">
        <v>919</v>
      </c>
      <c r="V54">
        <v>4</v>
      </c>
      <c r="W54">
        <v>0.82</v>
      </c>
      <c r="X54">
        <v>51</v>
      </c>
      <c r="Y54">
        <v>1225</v>
      </c>
      <c r="Z54">
        <v>1211</v>
      </c>
      <c r="AA54">
        <f t="shared" si="0"/>
        <v>1218</v>
      </c>
      <c r="AC54">
        <f t="shared" si="4"/>
        <v>3</v>
      </c>
      <c r="AD54">
        <f t="shared" si="3"/>
        <v>3</v>
      </c>
      <c r="AE54">
        <f t="shared" si="2"/>
        <v>0</v>
      </c>
    </row>
    <row r="55" spans="1:31" x14ac:dyDescent="0.25">
      <c r="A55">
        <v>54</v>
      </c>
      <c r="B55" s="1">
        <v>45438</v>
      </c>
      <c r="C55" s="2">
        <v>0.76388888888888884</v>
      </c>
      <c r="D55" s="2">
        <v>0.76388888888888884</v>
      </c>
      <c r="E55" t="s">
        <v>53</v>
      </c>
      <c r="F55" t="s">
        <v>106</v>
      </c>
      <c r="G55" t="s">
        <v>87</v>
      </c>
      <c r="H55" t="s">
        <v>56</v>
      </c>
      <c r="I55" t="s">
        <v>80</v>
      </c>
      <c r="J55" t="s">
        <v>63</v>
      </c>
      <c r="K55">
        <v>1</v>
      </c>
      <c r="L55">
        <v>0</v>
      </c>
      <c r="M55">
        <v>12</v>
      </c>
      <c r="N55">
        <v>3</v>
      </c>
      <c r="O55">
        <v>2</v>
      </c>
      <c r="P55">
        <v>4</v>
      </c>
      <c r="Q55">
        <v>719</v>
      </c>
      <c r="R55">
        <v>44</v>
      </c>
      <c r="S55">
        <v>50</v>
      </c>
      <c r="T55" t="s">
        <v>56</v>
      </c>
      <c r="U55">
        <v>891</v>
      </c>
      <c r="V55">
        <v>1</v>
      </c>
      <c r="W55">
        <v>0.13</v>
      </c>
      <c r="X55">
        <v>50</v>
      </c>
      <c r="Y55">
        <v>910</v>
      </c>
      <c r="Z55">
        <v>910</v>
      </c>
      <c r="AA55">
        <f t="shared" si="0"/>
        <v>910</v>
      </c>
      <c r="AC55">
        <f t="shared" si="4"/>
        <v>1</v>
      </c>
      <c r="AD55">
        <f t="shared" si="3"/>
        <v>4</v>
      </c>
      <c r="AE55">
        <f t="shared" si="2"/>
        <v>0</v>
      </c>
    </row>
    <row r="56" spans="1:31" x14ac:dyDescent="0.25">
      <c r="A56">
        <v>55</v>
      </c>
      <c r="B56" s="1">
        <v>45438</v>
      </c>
      <c r="C56" s="2">
        <v>0.83611111111111114</v>
      </c>
      <c r="D56" s="2">
        <v>0.83611111111111114</v>
      </c>
      <c r="E56" t="s">
        <v>53</v>
      </c>
      <c r="F56" t="s">
        <v>105</v>
      </c>
      <c r="G56" t="s">
        <v>83</v>
      </c>
      <c r="H56" t="s">
        <v>65</v>
      </c>
      <c r="I56" t="s">
        <v>64</v>
      </c>
      <c r="J56" t="s">
        <v>55</v>
      </c>
      <c r="K56">
        <v>2</v>
      </c>
      <c r="L56">
        <v>2</v>
      </c>
      <c r="M56">
        <v>5</v>
      </c>
      <c r="N56">
        <v>2</v>
      </c>
      <c r="O56">
        <v>4</v>
      </c>
      <c r="P56">
        <v>10</v>
      </c>
      <c r="Q56">
        <v>881</v>
      </c>
      <c r="R56">
        <v>48</v>
      </c>
      <c r="S56">
        <v>75</v>
      </c>
      <c r="T56" t="s">
        <v>56</v>
      </c>
      <c r="U56">
        <v>861</v>
      </c>
      <c r="V56">
        <v>5</v>
      </c>
      <c r="AA56">
        <f t="shared" si="0"/>
        <v>0</v>
      </c>
      <c r="AC56">
        <f t="shared" si="4"/>
        <v>2</v>
      </c>
      <c r="AD56">
        <f t="shared" si="3"/>
        <v>2</v>
      </c>
      <c r="AE56">
        <f t="shared" si="2"/>
        <v>0</v>
      </c>
    </row>
    <row r="57" spans="1:31" x14ac:dyDescent="0.25">
      <c r="A57">
        <v>56</v>
      </c>
      <c r="B57" s="1">
        <v>45803</v>
      </c>
      <c r="C57" s="2">
        <v>0.86111111111111116</v>
      </c>
      <c r="D57" s="2">
        <v>0.86111111111111116</v>
      </c>
      <c r="E57" t="s">
        <v>53</v>
      </c>
      <c r="F57" t="s">
        <v>106</v>
      </c>
      <c r="G57" t="s">
        <v>83</v>
      </c>
      <c r="H57" t="s">
        <v>56</v>
      </c>
      <c r="I57" t="s">
        <v>62</v>
      </c>
      <c r="J57" t="s">
        <v>63</v>
      </c>
      <c r="K57">
        <v>5</v>
      </c>
      <c r="L57">
        <v>4</v>
      </c>
      <c r="M57">
        <v>10</v>
      </c>
      <c r="N57">
        <v>6</v>
      </c>
      <c r="O57">
        <v>2</v>
      </c>
      <c r="P57">
        <v>12</v>
      </c>
      <c r="Q57">
        <v>1489</v>
      </c>
      <c r="R57">
        <v>51</v>
      </c>
      <c r="S57">
        <v>27</v>
      </c>
      <c r="T57" t="s">
        <v>65</v>
      </c>
      <c r="U57">
        <v>861</v>
      </c>
      <c r="V57">
        <v>5</v>
      </c>
      <c r="W57">
        <v>0.5</v>
      </c>
      <c r="X57">
        <v>50</v>
      </c>
      <c r="Y57">
        <v>1104</v>
      </c>
      <c r="Z57">
        <v>1103</v>
      </c>
      <c r="AA57">
        <f t="shared" si="0"/>
        <v>1103.5</v>
      </c>
      <c r="AC57">
        <f t="shared" si="4"/>
        <v>1</v>
      </c>
      <c r="AD57">
        <f t="shared" si="3"/>
        <v>0</v>
      </c>
      <c r="AE57">
        <f t="shared" si="2"/>
        <v>1</v>
      </c>
    </row>
    <row r="58" spans="1:31" x14ac:dyDescent="0.25">
      <c r="A58">
        <v>57</v>
      </c>
      <c r="B58" s="1">
        <v>45439</v>
      </c>
      <c r="C58" s="2">
        <v>0.95763888888888893</v>
      </c>
      <c r="D58" s="2">
        <v>0.95763888888888893</v>
      </c>
      <c r="E58" t="s">
        <v>53</v>
      </c>
      <c r="F58" t="s">
        <v>106</v>
      </c>
      <c r="G58" t="s">
        <v>83</v>
      </c>
      <c r="H58" t="s">
        <v>56</v>
      </c>
      <c r="I58" t="s">
        <v>62</v>
      </c>
      <c r="J58" t="s">
        <v>63</v>
      </c>
      <c r="K58">
        <v>7</v>
      </c>
      <c r="L58">
        <v>1</v>
      </c>
      <c r="M58">
        <v>8</v>
      </c>
      <c r="N58">
        <v>8</v>
      </c>
      <c r="O58">
        <v>3</v>
      </c>
      <c r="P58">
        <v>8</v>
      </c>
      <c r="Q58">
        <v>1743</v>
      </c>
      <c r="R58">
        <v>72</v>
      </c>
      <c r="S58">
        <v>26</v>
      </c>
      <c r="T58" t="s">
        <v>56</v>
      </c>
      <c r="U58">
        <v>883</v>
      </c>
      <c r="V58">
        <v>1</v>
      </c>
      <c r="W58">
        <v>0.99</v>
      </c>
      <c r="X58">
        <v>50</v>
      </c>
      <c r="Y58">
        <v>904</v>
      </c>
      <c r="Z58">
        <v>906</v>
      </c>
      <c r="AA58">
        <f t="shared" si="0"/>
        <v>905</v>
      </c>
      <c r="AC58">
        <f t="shared" si="4"/>
        <v>1</v>
      </c>
      <c r="AD58">
        <f t="shared" si="3"/>
        <v>2</v>
      </c>
      <c r="AE58">
        <f t="shared" si="2"/>
        <v>0</v>
      </c>
    </row>
    <row r="59" spans="1:31" x14ac:dyDescent="0.25">
      <c r="A59">
        <v>58</v>
      </c>
      <c r="B59" s="1">
        <v>45439</v>
      </c>
      <c r="C59" s="2">
        <v>0.99305555555555558</v>
      </c>
      <c r="D59" s="2">
        <v>0.99305555555555558</v>
      </c>
      <c r="E59" t="s">
        <v>53</v>
      </c>
      <c r="F59" t="s">
        <v>105</v>
      </c>
      <c r="G59" t="s">
        <v>83</v>
      </c>
      <c r="H59" t="s">
        <v>65</v>
      </c>
      <c r="I59" t="s">
        <v>79</v>
      </c>
      <c r="J59" t="s">
        <v>63</v>
      </c>
      <c r="K59">
        <v>9</v>
      </c>
      <c r="L59">
        <v>1</v>
      </c>
      <c r="M59">
        <v>11</v>
      </c>
      <c r="N59">
        <v>9</v>
      </c>
      <c r="O59">
        <v>2</v>
      </c>
      <c r="P59">
        <v>7</v>
      </c>
      <c r="Q59">
        <v>2173</v>
      </c>
      <c r="R59">
        <v>108</v>
      </c>
      <c r="S59">
        <v>33</v>
      </c>
      <c r="T59" t="s">
        <v>56</v>
      </c>
      <c r="U59">
        <v>858</v>
      </c>
      <c r="V59">
        <v>1</v>
      </c>
      <c r="W59">
        <v>1.33</v>
      </c>
      <c r="X59">
        <v>52</v>
      </c>
      <c r="Y59">
        <v>1049</v>
      </c>
      <c r="Z59">
        <v>999</v>
      </c>
      <c r="AA59">
        <f t="shared" si="0"/>
        <v>1024</v>
      </c>
      <c r="AC59">
        <f t="shared" si="4"/>
        <v>2</v>
      </c>
      <c r="AD59">
        <f t="shared" si="3"/>
        <v>2</v>
      </c>
      <c r="AE59">
        <f t="shared" si="2"/>
        <v>0</v>
      </c>
    </row>
    <row r="60" spans="1:31" x14ac:dyDescent="0.25">
      <c r="A60">
        <v>59</v>
      </c>
      <c r="B60" s="1">
        <v>45440</v>
      </c>
      <c r="C60" s="2">
        <v>0.75138888888888888</v>
      </c>
      <c r="D60" s="2">
        <v>0.75138888888888888</v>
      </c>
      <c r="E60" t="s">
        <v>53</v>
      </c>
      <c r="F60" t="s">
        <v>105</v>
      </c>
      <c r="G60" t="s">
        <v>87</v>
      </c>
      <c r="H60" t="s">
        <v>56</v>
      </c>
      <c r="I60" t="s">
        <v>66</v>
      </c>
      <c r="J60" t="s">
        <v>55</v>
      </c>
      <c r="K60">
        <v>1</v>
      </c>
      <c r="L60">
        <v>0</v>
      </c>
      <c r="M60">
        <v>3</v>
      </c>
      <c r="N60">
        <v>9</v>
      </c>
      <c r="O60">
        <v>1</v>
      </c>
      <c r="P60">
        <v>9</v>
      </c>
      <c r="Q60">
        <v>1072</v>
      </c>
      <c r="R60">
        <v>67</v>
      </c>
      <c r="S60">
        <v>40</v>
      </c>
      <c r="T60" t="s">
        <v>56</v>
      </c>
      <c r="U60">
        <v>837</v>
      </c>
      <c r="V60">
        <v>1</v>
      </c>
      <c r="W60">
        <v>0.84</v>
      </c>
      <c r="X60">
        <v>49</v>
      </c>
      <c r="Y60">
        <v>814</v>
      </c>
      <c r="Z60">
        <v>834</v>
      </c>
      <c r="AA60">
        <f t="shared" si="0"/>
        <v>824</v>
      </c>
      <c r="AC60">
        <f t="shared" si="4"/>
        <v>1</v>
      </c>
      <c r="AD60">
        <f t="shared" si="3"/>
        <v>3</v>
      </c>
      <c r="AE60">
        <f t="shared" si="2"/>
        <v>0</v>
      </c>
    </row>
    <row r="61" spans="1:31" x14ac:dyDescent="0.25">
      <c r="A61">
        <v>60</v>
      </c>
      <c r="B61" s="1">
        <v>45440</v>
      </c>
      <c r="C61" s="2">
        <v>0.77708333333333335</v>
      </c>
      <c r="D61" s="2">
        <v>0.77708333333333335</v>
      </c>
      <c r="E61" t="s">
        <v>53</v>
      </c>
      <c r="F61" t="s">
        <v>105</v>
      </c>
      <c r="G61" t="s">
        <v>83</v>
      </c>
      <c r="H61" t="s">
        <v>65</v>
      </c>
      <c r="I61" t="s">
        <v>62</v>
      </c>
      <c r="J61" t="s">
        <v>55</v>
      </c>
      <c r="K61">
        <v>9</v>
      </c>
      <c r="L61">
        <v>3</v>
      </c>
      <c r="M61">
        <v>11</v>
      </c>
      <c r="N61">
        <v>11</v>
      </c>
      <c r="O61">
        <v>0</v>
      </c>
      <c r="P61">
        <v>10</v>
      </c>
      <c r="Q61">
        <v>1951</v>
      </c>
      <c r="R61">
        <v>67</v>
      </c>
      <c r="S61">
        <v>30</v>
      </c>
      <c r="T61" t="s">
        <v>56</v>
      </c>
      <c r="U61">
        <v>811</v>
      </c>
      <c r="V61">
        <v>1</v>
      </c>
      <c r="W61">
        <v>0.98</v>
      </c>
      <c r="X61">
        <v>48</v>
      </c>
      <c r="Y61">
        <v>616</v>
      </c>
      <c r="Z61">
        <v>662</v>
      </c>
      <c r="AA61">
        <f t="shared" si="0"/>
        <v>639</v>
      </c>
      <c r="AB61" t="s">
        <v>69</v>
      </c>
      <c r="AC61">
        <f t="shared" si="4"/>
        <v>2</v>
      </c>
      <c r="AD61">
        <f t="shared" si="3"/>
        <v>2</v>
      </c>
      <c r="AE61">
        <f t="shared" si="2"/>
        <v>0</v>
      </c>
    </row>
    <row r="62" spans="1:31" x14ac:dyDescent="0.25">
      <c r="A62">
        <v>61</v>
      </c>
      <c r="B62" s="1">
        <v>45440</v>
      </c>
      <c r="C62" s="2">
        <v>0.84375</v>
      </c>
      <c r="D62" s="2">
        <v>0.84375</v>
      </c>
      <c r="E62" t="s">
        <v>53</v>
      </c>
      <c r="F62" t="s">
        <v>105</v>
      </c>
      <c r="G62" t="s">
        <v>83</v>
      </c>
      <c r="H62" t="s">
        <v>65</v>
      </c>
      <c r="I62" t="s">
        <v>64</v>
      </c>
      <c r="J62" t="s">
        <v>55</v>
      </c>
      <c r="K62">
        <v>0</v>
      </c>
      <c r="L62">
        <v>0</v>
      </c>
      <c r="M62">
        <v>2</v>
      </c>
      <c r="N62">
        <v>7</v>
      </c>
      <c r="O62">
        <v>0</v>
      </c>
      <c r="P62">
        <v>11</v>
      </c>
      <c r="Q62">
        <v>794</v>
      </c>
      <c r="R62">
        <v>56</v>
      </c>
      <c r="S62">
        <v>42</v>
      </c>
      <c r="T62" t="s">
        <v>56</v>
      </c>
      <c r="U62">
        <v>786</v>
      </c>
      <c r="V62">
        <v>5</v>
      </c>
      <c r="AA62">
        <f t="shared" si="0"/>
        <v>0</v>
      </c>
      <c r="AC62">
        <f t="shared" si="4"/>
        <v>3</v>
      </c>
      <c r="AD62">
        <f t="shared" si="3"/>
        <v>3</v>
      </c>
      <c r="AE62">
        <f t="shared" si="2"/>
        <v>0</v>
      </c>
    </row>
    <row r="63" spans="1:31" x14ac:dyDescent="0.25">
      <c r="A63">
        <v>62</v>
      </c>
      <c r="B63" s="1">
        <v>45440</v>
      </c>
      <c r="C63" s="2">
        <v>0.85972222222222228</v>
      </c>
      <c r="D63" s="2">
        <v>0.85972222222222228</v>
      </c>
      <c r="E63" t="s">
        <v>61</v>
      </c>
      <c r="F63" t="s">
        <v>106</v>
      </c>
      <c r="G63" t="s">
        <v>83</v>
      </c>
      <c r="H63" t="s">
        <v>65</v>
      </c>
      <c r="I63" t="s">
        <v>62</v>
      </c>
      <c r="J63" t="s">
        <v>55</v>
      </c>
      <c r="K63">
        <v>1</v>
      </c>
      <c r="L63">
        <v>2</v>
      </c>
      <c r="M63">
        <v>5</v>
      </c>
      <c r="N63">
        <v>7</v>
      </c>
      <c r="O63">
        <v>4</v>
      </c>
      <c r="P63">
        <v>7</v>
      </c>
      <c r="Q63">
        <v>1087</v>
      </c>
      <c r="R63">
        <v>51</v>
      </c>
      <c r="S63">
        <v>37</v>
      </c>
      <c r="T63" t="s">
        <v>65</v>
      </c>
      <c r="U63">
        <v>786</v>
      </c>
      <c r="V63">
        <v>5</v>
      </c>
      <c r="W63">
        <v>0.74</v>
      </c>
      <c r="X63">
        <v>53</v>
      </c>
      <c r="Y63">
        <v>1126</v>
      </c>
      <c r="Z63">
        <v>1060</v>
      </c>
      <c r="AA63">
        <f t="shared" si="0"/>
        <v>1093</v>
      </c>
      <c r="AC63">
        <f t="shared" si="4"/>
        <v>4</v>
      </c>
      <c r="AD63">
        <f t="shared" si="3"/>
        <v>0</v>
      </c>
      <c r="AE63">
        <f t="shared" si="2"/>
        <v>1</v>
      </c>
    </row>
    <row r="64" spans="1:31" x14ac:dyDescent="0.25">
      <c r="A64">
        <v>63</v>
      </c>
      <c r="B64" s="1">
        <v>45440</v>
      </c>
      <c r="C64" s="2">
        <v>0.91249999999999998</v>
      </c>
      <c r="D64" s="2">
        <v>0.91249999999999998</v>
      </c>
      <c r="E64" t="s">
        <v>53</v>
      </c>
      <c r="F64" t="s">
        <v>106</v>
      </c>
      <c r="G64" t="s">
        <v>87</v>
      </c>
      <c r="H64" t="s">
        <v>65</v>
      </c>
      <c r="I64" t="s">
        <v>66</v>
      </c>
      <c r="J64" t="s">
        <v>55</v>
      </c>
      <c r="K64">
        <v>8</v>
      </c>
      <c r="L64">
        <v>1</v>
      </c>
      <c r="M64">
        <v>5</v>
      </c>
      <c r="N64">
        <v>4</v>
      </c>
      <c r="O64">
        <v>2</v>
      </c>
      <c r="P64">
        <v>5</v>
      </c>
      <c r="Q64">
        <v>1069</v>
      </c>
      <c r="R64">
        <v>53</v>
      </c>
      <c r="S64">
        <v>33</v>
      </c>
      <c r="T64" t="s">
        <v>65</v>
      </c>
      <c r="U64">
        <v>808</v>
      </c>
      <c r="V64">
        <v>2</v>
      </c>
      <c r="W64">
        <v>1.0900000000000001</v>
      </c>
      <c r="X64">
        <v>53</v>
      </c>
      <c r="Y64">
        <v>1056</v>
      </c>
      <c r="Z64">
        <v>990</v>
      </c>
      <c r="AA64">
        <f t="shared" si="0"/>
        <v>1023</v>
      </c>
      <c r="AC64">
        <f t="shared" si="4"/>
        <v>5</v>
      </c>
      <c r="AD64">
        <f t="shared" si="3"/>
        <v>0</v>
      </c>
      <c r="AE64">
        <f t="shared" si="2"/>
        <v>2</v>
      </c>
    </row>
    <row r="65" spans="1:31" x14ac:dyDescent="0.25">
      <c r="A65">
        <v>64</v>
      </c>
      <c r="B65" s="1">
        <v>45442</v>
      </c>
      <c r="C65" s="2">
        <v>0.90347222222222223</v>
      </c>
      <c r="D65" s="2">
        <v>0.90347222222222223</v>
      </c>
      <c r="E65" t="s">
        <v>53</v>
      </c>
      <c r="F65" t="s">
        <v>105</v>
      </c>
      <c r="G65" t="s">
        <v>83</v>
      </c>
      <c r="H65" t="s">
        <v>65</v>
      </c>
      <c r="I65" t="s">
        <v>54</v>
      </c>
      <c r="J65" t="s">
        <v>55</v>
      </c>
      <c r="K65">
        <v>2</v>
      </c>
      <c r="L65">
        <v>2</v>
      </c>
      <c r="M65">
        <v>9</v>
      </c>
      <c r="N65">
        <v>8</v>
      </c>
      <c r="O65">
        <v>4</v>
      </c>
      <c r="P65">
        <v>9</v>
      </c>
      <c r="Q65">
        <v>1522</v>
      </c>
      <c r="R65">
        <v>63</v>
      </c>
      <c r="S65">
        <v>40</v>
      </c>
      <c r="T65" t="s">
        <v>56</v>
      </c>
      <c r="U65">
        <v>833</v>
      </c>
      <c r="V65">
        <v>1</v>
      </c>
      <c r="W65">
        <v>0.68</v>
      </c>
      <c r="X65">
        <v>50</v>
      </c>
      <c r="Y65">
        <v>849</v>
      </c>
      <c r="Z65">
        <v>839</v>
      </c>
      <c r="AA65">
        <f t="shared" si="0"/>
        <v>844</v>
      </c>
      <c r="AC65">
        <f t="shared" si="4"/>
        <v>1</v>
      </c>
      <c r="AD65">
        <f t="shared" si="3"/>
        <v>6</v>
      </c>
      <c r="AE65">
        <f t="shared" si="2"/>
        <v>0</v>
      </c>
    </row>
    <row r="66" spans="1:31" x14ac:dyDescent="0.25">
      <c r="A66">
        <v>65</v>
      </c>
      <c r="B66" s="1">
        <v>45442</v>
      </c>
      <c r="C66" s="2">
        <v>0.93402777777777779</v>
      </c>
      <c r="D66" s="2">
        <v>0.93402777777777779</v>
      </c>
      <c r="E66" t="s">
        <v>53</v>
      </c>
      <c r="F66" t="s">
        <v>106</v>
      </c>
      <c r="G66" t="s">
        <v>83</v>
      </c>
      <c r="H66" t="s">
        <v>65</v>
      </c>
      <c r="I66" t="s">
        <v>54</v>
      </c>
      <c r="J66" t="s">
        <v>55</v>
      </c>
      <c r="K66">
        <v>4</v>
      </c>
      <c r="L66">
        <v>3</v>
      </c>
      <c r="M66">
        <v>5</v>
      </c>
      <c r="N66">
        <v>5</v>
      </c>
      <c r="O66">
        <v>7</v>
      </c>
      <c r="P66">
        <v>5</v>
      </c>
      <c r="Q66">
        <v>1392</v>
      </c>
      <c r="R66">
        <v>69</v>
      </c>
      <c r="S66">
        <v>22</v>
      </c>
      <c r="T66" t="s">
        <v>65</v>
      </c>
      <c r="U66">
        <v>804</v>
      </c>
      <c r="V66">
        <v>1</v>
      </c>
      <c r="W66">
        <v>1.04</v>
      </c>
      <c r="X66">
        <v>52</v>
      </c>
      <c r="Y66">
        <v>840</v>
      </c>
      <c r="Z66">
        <v>810</v>
      </c>
      <c r="AA66">
        <f t="shared" ref="AA66:AA129" si="5">(Y66+Z66)/2</f>
        <v>825</v>
      </c>
      <c r="AC66">
        <f t="shared" si="4"/>
        <v>2</v>
      </c>
      <c r="AD66">
        <f t="shared" si="3"/>
        <v>0</v>
      </c>
      <c r="AE66">
        <f t="shared" si="2"/>
        <v>1</v>
      </c>
    </row>
    <row r="67" spans="1:31" x14ac:dyDescent="0.25">
      <c r="A67">
        <v>66</v>
      </c>
      <c r="B67" s="1">
        <v>45443</v>
      </c>
      <c r="C67" s="2">
        <v>0.78402777777777777</v>
      </c>
      <c r="D67" s="2">
        <v>0.78402777777777777</v>
      </c>
      <c r="E67" t="s">
        <v>61</v>
      </c>
      <c r="F67" t="s">
        <v>105</v>
      </c>
      <c r="G67" t="s">
        <v>83</v>
      </c>
      <c r="H67" t="s">
        <v>56</v>
      </c>
      <c r="I67" t="s">
        <v>80</v>
      </c>
      <c r="J67" t="s">
        <v>55</v>
      </c>
      <c r="K67">
        <v>6</v>
      </c>
      <c r="L67">
        <v>1</v>
      </c>
      <c r="M67">
        <v>6</v>
      </c>
      <c r="N67">
        <v>9</v>
      </c>
      <c r="O67">
        <v>2</v>
      </c>
      <c r="P67">
        <v>10</v>
      </c>
      <c r="Q67">
        <v>1453</v>
      </c>
      <c r="R67">
        <v>76</v>
      </c>
      <c r="S67">
        <v>20</v>
      </c>
      <c r="T67" t="s">
        <v>56</v>
      </c>
      <c r="U67">
        <v>826</v>
      </c>
      <c r="V67">
        <v>1</v>
      </c>
      <c r="W67">
        <v>1.06</v>
      </c>
      <c r="X67">
        <v>46</v>
      </c>
      <c r="Y67">
        <v>880</v>
      </c>
      <c r="Z67">
        <v>962</v>
      </c>
      <c r="AA67">
        <f t="shared" si="5"/>
        <v>921</v>
      </c>
      <c r="AC67">
        <f t="shared" ref="AC67:AC122" si="6">IF(B67=B66, AC66+1, 1)</f>
        <v>1</v>
      </c>
      <c r="AD67">
        <f t="shared" si="3"/>
        <v>3</v>
      </c>
      <c r="AE67">
        <f t="shared" ref="AE67:AE130" si="7">IF(T67="Win",AE66+1,0)</f>
        <v>0</v>
      </c>
    </row>
    <row r="68" spans="1:31" x14ac:dyDescent="0.25">
      <c r="A68">
        <v>67</v>
      </c>
      <c r="B68" s="1">
        <v>45443</v>
      </c>
      <c r="C68" s="2">
        <v>0.81458333333333333</v>
      </c>
      <c r="D68" s="2">
        <v>0.81458333333333333</v>
      </c>
      <c r="E68" t="s">
        <v>61</v>
      </c>
      <c r="F68" t="s">
        <v>105</v>
      </c>
      <c r="G68" t="s">
        <v>83</v>
      </c>
      <c r="H68" t="s">
        <v>65</v>
      </c>
      <c r="I68" t="s">
        <v>62</v>
      </c>
      <c r="J68" t="s">
        <v>55</v>
      </c>
      <c r="K68">
        <v>2</v>
      </c>
      <c r="L68">
        <v>3</v>
      </c>
      <c r="M68">
        <v>5</v>
      </c>
      <c r="N68">
        <v>5</v>
      </c>
      <c r="O68">
        <v>6</v>
      </c>
      <c r="P68">
        <v>10</v>
      </c>
      <c r="Q68">
        <v>1417</v>
      </c>
      <c r="R68">
        <v>78</v>
      </c>
      <c r="S68">
        <v>42</v>
      </c>
      <c r="T68" t="s">
        <v>56</v>
      </c>
      <c r="U68">
        <v>803</v>
      </c>
      <c r="V68">
        <v>1</v>
      </c>
      <c r="W68">
        <v>0.83</v>
      </c>
      <c r="X68">
        <v>49</v>
      </c>
      <c r="Y68">
        <v>712</v>
      </c>
      <c r="Z68">
        <v>728</v>
      </c>
      <c r="AA68">
        <f t="shared" si="5"/>
        <v>720</v>
      </c>
      <c r="AC68">
        <f t="shared" si="6"/>
        <v>2</v>
      </c>
      <c r="AD68">
        <f t="shared" ref="AD68:AD122" si="8">IF(T68="Loss",AC67+1,0)</f>
        <v>2</v>
      </c>
      <c r="AE68">
        <f t="shared" si="7"/>
        <v>0</v>
      </c>
    </row>
    <row r="69" spans="1:31" x14ac:dyDescent="0.25">
      <c r="A69">
        <v>68</v>
      </c>
      <c r="B69" s="1">
        <v>45443</v>
      </c>
      <c r="C69" s="2">
        <v>0.83888888888888891</v>
      </c>
      <c r="D69" s="2">
        <v>0.83888888888888891</v>
      </c>
      <c r="E69" t="s">
        <v>61</v>
      </c>
      <c r="F69" t="s">
        <v>106</v>
      </c>
      <c r="G69" t="s">
        <v>83</v>
      </c>
      <c r="H69" t="s">
        <v>56</v>
      </c>
      <c r="I69" t="s">
        <v>81</v>
      </c>
      <c r="J69" t="s">
        <v>63</v>
      </c>
      <c r="K69">
        <v>17</v>
      </c>
      <c r="L69">
        <v>1</v>
      </c>
      <c r="M69">
        <v>9</v>
      </c>
      <c r="N69">
        <v>17</v>
      </c>
      <c r="O69">
        <v>4</v>
      </c>
      <c r="P69">
        <v>9</v>
      </c>
      <c r="Q69">
        <v>2849</v>
      </c>
      <c r="R69">
        <v>94</v>
      </c>
      <c r="S69">
        <v>26</v>
      </c>
      <c r="T69" t="s">
        <v>65</v>
      </c>
      <c r="U69">
        <v>773</v>
      </c>
      <c r="V69">
        <v>1</v>
      </c>
      <c r="W69">
        <v>1.63</v>
      </c>
      <c r="X69">
        <v>50</v>
      </c>
      <c r="Y69">
        <v>684</v>
      </c>
      <c r="Z69">
        <v>694</v>
      </c>
      <c r="AA69">
        <f t="shared" si="5"/>
        <v>689</v>
      </c>
      <c r="AC69">
        <f t="shared" si="6"/>
        <v>3</v>
      </c>
      <c r="AD69">
        <f t="shared" si="8"/>
        <v>0</v>
      </c>
      <c r="AE69">
        <f t="shared" si="7"/>
        <v>1</v>
      </c>
    </row>
    <row r="70" spans="1:31" x14ac:dyDescent="0.25">
      <c r="A70">
        <v>69</v>
      </c>
      <c r="B70" s="1">
        <v>45443</v>
      </c>
      <c r="C70" s="2">
        <v>0.89027777777777772</v>
      </c>
      <c r="D70" s="2">
        <v>0.89027777777777772</v>
      </c>
      <c r="E70" t="s">
        <v>61</v>
      </c>
      <c r="F70" t="s">
        <v>106</v>
      </c>
      <c r="G70" t="s">
        <v>83</v>
      </c>
      <c r="H70" t="s">
        <v>56</v>
      </c>
      <c r="I70" t="s">
        <v>79</v>
      </c>
      <c r="J70" t="s">
        <v>63</v>
      </c>
      <c r="K70">
        <v>8</v>
      </c>
      <c r="L70">
        <v>4</v>
      </c>
      <c r="M70">
        <v>6</v>
      </c>
      <c r="N70">
        <v>8</v>
      </c>
      <c r="O70">
        <v>3</v>
      </c>
      <c r="P70">
        <v>5</v>
      </c>
      <c r="Q70">
        <v>1609</v>
      </c>
      <c r="R70">
        <v>84</v>
      </c>
      <c r="S70">
        <v>50</v>
      </c>
      <c r="T70" t="s">
        <v>65</v>
      </c>
      <c r="U70">
        <v>803</v>
      </c>
      <c r="V70">
        <v>1</v>
      </c>
      <c r="W70">
        <v>1.48</v>
      </c>
      <c r="X70">
        <v>47</v>
      </c>
      <c r="Y70">
        <v>773</v>
      </c>
      <c r="Z70">
        <v>833</v>
      </c>
      <c r="AA70">
        <f t="shared" si="5"/>
        <v>803</v>
      </c>
      <c r="AC70">
        <f t="shared" si="6"/>
        <v>4</v>
      </c>
      <c r="AD70">
        <f t="shared" si="8"/>
        <v>0</v>
      </c>
      <c r="AE70">
        <f t="shared" si="7"/>
        <v>2</v>
      </c>
    </row>
    <row r="71" spans="1:31" x14ac:dyDescent="0.25">
      <c r="A71">
        <v>70</v>
      </c>
      <c r="B71" s="1">
        <v>45443</v>
      </c>
      <c r="C71" s="2">
        <v>0.92569444444444449</v>
      </c>
      <c r="D71" s="2">
        <v>0.92569444444444449</v>
      </c>
      <c r="E71" t="s">
        <v>53</v>
      </c>
      <c r="F71" t="s">
        <v>105</v>
      </c>
      <c r="G71" t="s">
        <v>83</v>
      </c>
      <c r="H71" t="s">
        <v>56</v>
      </c>
      <c r="I71" t="s">
        <v>66</v>
      </c>
      <c r="J71" t="s">
        <v>63</v>
      </c>
      <c r="K71">
        <v>6</v>
      </c>
      <c r="L71">
        <v>3</v>
      </c>
      <c r="M71">
        <v>10</v>
      </c>
      <c r="N71">
        <v>11</v>
      </c>
      <c r="O71">
        <v>2</v>
      </c>
      <c r="P71">
        <v>11</v>
      </c>
      <c r="Q71">
        <v>2055</v>
      </c>
      <c r="R71">
        <v>73</v>
      </c>
      <c r="S71">
        <v>65</v>
      </c>
      <c r="T71" t="s">
        <v>56</v>
      </c>
      <c r="U71">
        <v>833</v>
      </c>
      <c r="V71">
        <v>1</v>
      </c>
      <c r="X71">
        <v>53</v>
      </c>
      <c r="Y71">
        <v>894</v>
      </c>
      <c r="Z71">
        <v>835</v>
      </c>
      <c r="AA71">
        <f t="shared" si="5"/>
        <v>864.5</v>
      </c>
      <c r="AC71">
        <f t="shared" si="6"/>
        <v>5</v>
      </c>
      <c r="AD71">
        <f t="shared" si="8"/>
        <v>5</v>
      </c>
      <c r="AE71">
        <f t="shared" si="7"/>
        <v>0</v>
      </c>
    </row>
    <row r="72" spans="1:31" x14ac:dyDescent="0.25">
      <c r="A72">
        <v>71</v>
      </c>
      <c r="B72" s="1">
        <v>45444</v>
      </c>
      <c r="C72" s="2">
        <v>0.79652777777777772</v>
      </c>
      <c r="D72" s="2">
        <v>0.79652777777777772</v>
      </c>
      <c r="E72" t="s">
        <v>53</v>
      </c>
      <c r="F72" t="s">
        <v>106</v>
      </c>
      <c r="G72" t="s">
        <v>83</v>
      </c>
      <c r="H72" t="s">
        <v>65</v>
      </c>
      <c r="I72" t="s">
        <v>79</v>
      </c>
      <c r="J72" t="s">
        <v>55</v>
      </c>
      <c r="K72">
        <v>8</v>
      </c>
      <c r="L72">
        <v>3</v>
      </c>
      <c r="M72">
        <v>7</v>
      </c>
      <c r="N72">
        <v>2</v>
      </c>
      <c r="O72">
        <v>8</v>
      </c>
      <c r="P72">
        <v>7</v>
      </c>
      <c r="Q72">
        <v>1675</v>
      </c>
      <c r="R72">
        <v>79</v>
      </c>
      <c r="S72">
        <v>31</v>
      </c>
      <c r="T72" t="s">
        <v>65</v>
      </c>
      <c r="U72">
        <v>804</v>
      </c>
      <c r="V72">
        <v>1</v>
      </c>
      <c r="W72">
        <v>1.17</v>
      </c>
      <c r="X72">
        <v>56</v>
      </c>
      <c r="Y72">
        <v>849</v>
      </c>
      <c r="Z72">
        <v>723</v>
      </c>
      <c r="AA72">
        <f t="shared" si="5"/>
        <v>786</v>
      </c>
      <c r="AC72">
        <f t="shared" si="6"/>
        <v>1</v>
      </c>
      <c r="AD72">
        <f t="shared" si="8"/>
        <v>0</v>
      </c>
      <c r="AE72">
        <f t="shared" si="7"/>
        <v>1</v>
      </c>
    </row>
    <row r="73" spans="1:31" x14ac:dyDescent="0.25">
      <c r="A73">
        <v>72</v>
      </c>
      <c r="B73" s="1">
        <v>45444</v>
      </c>
      <c r="C73" s="2">
        <v>0.8833333333333333</v>
      </c>
      <c r="D73" s="2">
        <v>0.8833333333333333</v>
      </c>
      <c r="E73" t="s">
        <v>53</v>
      </c>
      <c r="F73" t="s">
        <v>106</v>
      </c>
      <c r="G73" t="s">
        <v>83</v>
      </c>
      <c r="H73" t="s">
        <v>65</v>
      </c>
      <c r="I73" t="s">
        <v>66</v>
      </c>
      <c r="J73" t="s">
        <v>55</v>
      </c>
      <c r="K73">
        <v>1</v>
      </c>
      <c r="L73">
        <v>1</v>
      </c>
      <c r="M73">
        <v>7</v>
      </c>
      <c r="N73">
        <v>5</v>
      </c>
      <c r="O73">
        <v>4</v>
      </c>
      <c r="P73">
        <v>10</v>
      </c>
      <c r="Q73">
        <v>1316</v>
      </c>
      <c r="R73">
        <v>69</v>
      </c>
      <c r="S73">
        <v>50</v>
      </c>
      <c r="T73" t="s">
        <v>56</v>
      </c>
      <c r="U73">
        <v>828</v>
      </c>
      <c r="V73">
        <v>5</v>
      </c>
      <c r="W73">
        <v>0.5</v>
      </c>
      <c r="X73">
        <v>50</v>
      </c>
      <c r="Y73">
        <v>1306</v>
      </c>
      <c r="Z73">
        <v>1311</v>
      </c>
      <c r="AA73">
        <f t="shared" si="5"/>
        <v>1308.5</v>
      </c>
      <c r="AC73">
        <f t="shared" si="6"/>
        <v>2</v>
      </c>
      <c r="AD73">
        <f t="shared" si="8"/>
        <v>2</v>
      </c>
      <c r="AE73">
        <f t="shared" si="7"/>
        <v>0</v>
      </c>
    </row>
    <row r="74" spans="1:31" x14ac:dyDescent="0.25">
      <c r="A74">
        <v>73</v>
      </c>
      <c r="B74" s="1">
        <v>45444</v>
      </c>
      <c r="C74" s="2">
        <v>0.91249999999999998</v>
      </c>
      <c r="D74" s="2">
        <v>0.91249999999999998</v>
      </c>
      <c r="E74" t="s">
        <v>61</v>
      </c>
      <c r="F74" t="s">
        <v>105</v>
      </c>
      <c r="G74" t="s">
        <v>83</v>
      </c>
      <c r="H74" t="s">
        <v>56</v>
      </c>
      <c r="I74" t="s">
        <v>79</v>
      </c>
      <c r="J74" t="s">
        <v>63</v>
      </c>
      <c r="K74">
        <v>7</v>
      </c>
      <c r="L74">
        <v>2</v>
      </c>
      <c r="M74">
        <v>10</v>
      </c>
      <c r="N74">
        <v>0</v>
      </c>
      <c r="O74">
        <v>0</v>
      </c>
      <c r="P74">
        <v>5</v>
      </c>
      <c r="Q74">
        <v>663</v>
      </c>
      <c r="R74">
        <v>39</v>
      </c>
      <c r="S74">
        <v>28</v>
      </c>
      <c r="T74" t="s">
        <v>56</v>
      </c>
      <c r="U74">
        <v>809</v>
      </c>
      <c r="V74">
        <v>1</v>
      </c>
      <c r="W74">
        <v>0.39</v>
      </c>
      <c r="X74">
        <v>50</v>
      </c>
      <c r="Y74">
        <v>1012</v>
      </c>
      <c r="Z74">
        <v>1008</v>
      </c>
      <c r="AA74">
        <f t="shared" si="5"/>
        <v>1010</v>
      </c>
      <c r="AC74">
        <f t="shared" si="6"/>
        <v>3</v>
      </c>
      <c r="AD74">
        <f t="shared" si="8"/>
        <v>3</v>
      </c>
      <c r="AE74">
        <f t="shared" si="7"/>
        <v>0</v>
      </c>
    </row>
    <row r="75" spans="1:31" x14ac:dyDescent="0.25">
      <c r="A75">
        <v>74</v>
      </c>
      <c r="B75" s="1">
        <v>45446</v>
      </c>
      <c r="C75" s="2">
        <v>0.90694444444444444</v>
      </c>
      <c r="D75" s="2">
        <v>0.90694444444444444</v>
      </c>
      <c r="E75" t="s">
        <v>53</v>
      </c>
      <c r="F75" t="s">
        <v>105</v>
      </c>
      <c r="G75" t="s">
        <v>87</v>
      </c>
      <c r="H75" t="s">
        <v>65</v>
      </c>
      <c r="I75" t="s">
        <v>62</v>
      </c>
      <c r="J75" t="s">
        <v>55</v>
      </c>
      <c r="K75">
        <v>7</v>
      </c>
      <c r="L75">
        <v>5</v>
      </c>
      <c r="M75">
        <v>2</v>
      </c>
      <c r="N75">
        <v>8</v>
      </c>
      <c r="O75">
        <v>1</v>
      </c>
      <c r="P75">
        <v>8</v>
      </c>
      <c r="Q75">
        <v>1472</v>
      </c>
      <c r="R75">
        <v>77</v>
      </c>
      <c r="S75">
        <v>46</v>
      </c>
      <c r="T75" t="s">
        <v>65</v>
      </c>
      <c r="U75">
        <v>781</v>
      </c>
      <c r="V75">
        <v>1</v>
      </c>
      <c r="W75">
        <v>1.3</v>
      </c>
      <c r="X75">
        <v>41</v>
      </c>
      <c r="Y75">
        <v>386</v>
      </c>
      <c r="Z75">
        <v>571</v>
      </c>
      <c r="AA75">
        <f t="shared" si="5"/>
        <v>478.5</v>
      </c>
      <c r="AC75">
        <f t="shared" si="6"/>
        <v>1</v>
      </c>
      <c r="AD75">
        <f t="shared" si="8"/>
        <v>0</v>
      </c>
      <c r="AE75">
        <f t="shared" si="7"/>
        <v>1</v>
      </c>
    </row>
    <row r="76" spans="1:31" x14ac:dyDescent="0.25">
      <c r="A76">
        <v>75</v>
      </c>
      <c r="B76" s="1">
        <v>45454</v>
      </c>
      <c r="C76" s="2">
        <v>0.76041666666666663</v>
      </c>
      <c r="D76" s="2">
        <v>0.76041666666666663</v>
      </c>
      <c r="E76" t="s">
        <v>61</v>
      </c>
      <c r="F76" t="s">
        <v>106</v>
      </c>
      <c r="G76" t="s">
        <v>83</v>
      </c>
      <c r="H76" t="s">
        <v>65</v>
      </c>
      <c r="I76" t="s">
        <v>79</v>
      </c>
      <c r="J76" t="s">
        <v>55</v>
      </c>
      <c r="K76">
        <v>0</v>
      </c>
      <c r="L76">
        <v>2</v>
      </c>
      <c r="M76">
        <v>4</v>
      </c>
      <c r="N76">
        <v>15</v>
      </c>
      <c r="O76">
        <v>3</v>
      </c>
      <c r="P76">
        <v>5</v>
      </c>
      <c r="Q76">
        <v>1482</v>
      </c>
      <c r="R76">
        <v>92</v>
      </c>
      <c r="S76">
        <v>26</v>
      </c>
      <c r="T76" t="s">
        <v>65</v>
      </c>
      <c r="U76">
        <v>812</v>
      </c>
      <c r="V76">
        <v>1</v>
      </c>
      <c r="W76">
        <v>1.46</v>
      </c>
      <c r="X76">
        <v>50</v>
      </c>
      <c r="Y76">
        <v>867</v>
      </c>
      <c r="Z76">
        <v>869</v>
      </c>
      <c r="AA76">
        <f t="shared" si="5"/>
        <v>868</v>
      </c>
      <c r="AC76">
        <f t="shared" si="6"/>
        <v>1</v>
      </c>
      <c r="AD76">
        <f t="shared" si="8"/>
        <v>0</v>
      </c>
      <c r="AE76">
        <f t="shared" si="7"/>
        <v>2</v>
      </c>
    </row>
    <row r="77" spans="1:31" x14ac:dyDescent="0.25">
      <c r="A77">
        <v>76</v>
      </c>
      <c r="B77" s="1">
        <v>45456</v>
      </c>
      <c r="C77" s="2">
        <v>0.84236111111111112</v>
      </c>
      <c r="D77" s="2">
        <v>0.84236111111111112</v>
      </c>
      <c r="E77" t="s">
        <v>53</v>
      </c>
      <c r="F77" t="s">
        <v>105</v>
      </c>
      <c r="G77" t="s">
        <v>83</v>
      </c>
      <c r="H77" t="s">
        <v>56</v>
      </c>
      <c r="I77" t="s">
        <v>66</v>
      </c>
      <c r="J77" s="3" t="s">
        <v>63</v>
      </c>
      <c r="K77">
        <v>4</v>
      </c>
      <c r="L77">
        <v>2</v>
      </c>
      <c r="M77">
        <v>10</v>
      </c>
      <c r="N77">
        <v>1</v>
      </c>
      <c r="O77">
        <v>3</v>
      </c>
      <c r="P77">
        <v>6</v>
      </c>
      <c r="Q77">
        <v>908</v>
      </c>
      <c r="R77">
        <v>50</v>
      </c>
      <c r="S77">
        <v>0</v>
      </c>
      <c r="T77" t="s">
        <v>56</v>
      </c>
      <c r="U77">
        <v>842</v>
      </c>
      <c r="V77">
        <v>5</v>
      </c>
      <c r="AA77">
        <f t="shared" si="5"/>
        <v>0</v>
      </c>
      <c r="AC77">
        <f t="shared" si="6"/>
        <v>1</v>
      </c>
      <c r="AD77">
        <f t="shared" si="8"/>
        <v>2</v>
      </c>
      <c r="AE77">
        <f t="shared" si="7"/>
        <v>0</v>
      </c>
    </row>
    <row r="78" spans="1:31" x14ac:dyDescent="0.25">
      <c r="A78">
        <v>77</v>
      </c>
      <c r="B78" s="1">
        <v>45456</v>
      </c>
      <c r="C78" s="2">
        <v>0.86527777777777781</v>
      </c>
      <c r="D78" s="2">
        <v>0.86527777777777781</v>
      </c>
      <c r="E78" t="s">
        <v>53</v>
      </c>
      <c r="F78" t="s">
        <v>106</v>
      </c>
      <c r="G78" t="s">
        <v>83</v>
      </c>
      <c r="H78" t="s">
        <v>65</v>
      </c>
      <c r="I78" t="s">
        <v>79</v>
      </c>
      <c r="J78" t="s">
        <v>55</v>
      </c>
      <c r="K78">
        <v>7</v>
      </c>
      <c r="L78">
        <v>1</v>
      </c>
      <c r="M78">
        <v>4</v>
      </c>
      <c r="N78">
        <v>10</v>
      </c>
      <c r="O78">
        <v>1</v>
      </c>
      <c r="P78">
        <v>8</v>
      </c>
      <c r="R78">
        <v>74</v>
      </c>
      <c r="S78">
        <v>24</v>
      </c>
      <c r="T78" t="s">
        <v>65</v>
      </c>
      <c r="U78">
        <v>842</v>
      </c>
      <c r="V78">
        <v>5</v>
      </c>
      <c r="W78">
        <v>1.26</v>
      </c>
      <c r="X78">
        <v>50</v>
      </c>
      <c r="Y78">
        <v>1116</v>
      </c>
      <c r="Z78">
        <v>1105</v>
      </c>
      <c r="AA78">
        <f t="shared" si="5"/>
        <v>1110.5</v>
      </c>
      <c r="AC78">
        <f t="shared" si="6"/>
        <v>2</v>
      </c>
      <c r="AD78">
        <f t="shared" si="8"/>
        <v>0</v>
      </c>
      <c r="AE78">
        <f t="shared" si="7"/>
        <v>1</v>
      </c>
    </row>
    <row r="79" spans="1:31" x14ac:dyDescent="0.25">
      <c r="A79">
        <v>78</v>
      </c>
      <c r="B79" s="1">
        <v>45456</v>
      </c>
      <c r="C79" s="2">
        <v>0.9</v>
      </c>
      <c r="D79" s="2">
        <v>0.9</v>
      </c>
      <c r="E79" t="s">
        <v>61</v>
      </c>
      <c r="F79" t="s">
        <v>106</v>
      </c>
      <c r="G79" t="s">
        <v>83</v>
      </c>
      <c r="H79" t="s">
        <v>56</v>
      </c>
      <c r="I79" t="s">
        <v>81</v>
      </c>
      <c r="J79" t="s">
        <v>55</v>
      </c>
      <c r="K79">
        <v>6</v>
      </c>
      <c r="L79">
        <v>2</v>
      </c>
      <c r="M79">
        <v>6</v>
      </c>
      <c r="N79">
        <v>5</v>
      </c>
      <c r="O79">
        <v>1</v>
      </c>
      <c r="P79">
        <v>10</v>
      </c>
      <c r="Q79">
        <v>1310</v>
      </c>
      <c r="R79">
        <v>65</v>
      </c>
      <c r="S79">
        <v>54</v>
      </c>
      <c r="T79" t="s">
        <v>56</v>
      </c>
      <c r="U79">
        <v>870</v>
      </c>
      <c r="V79">
        <v>5</v>
      </c>
      <c r="W79">
        <v>0.82</v>
      </c>
      <c r="X79">
        <v>53</v>
      </c>
      <c r="Y79">
        <v>1143</v>
      </c>
      <c r="Z79">
        <v>1082</v>
      </c>
      <c r="AA79">
        <f t="shared" si="5"/>
        <v>1112.5</v>
      </c>
      <c r="AC79">
        <f t="shared" si="6"/>
        <v>3</v>
      </c>
      <c r="AD79">
        <f t="shared" si="8"/>
        <v>3</v>
      </c>
      <c r="AE79">
        <f t="shared" si="7"/>
        <v>0</v>
      </c>
    </row>
    <row r="80" spans="1:31" x14ac:dyDescent="0.25">
      <c r="A80">
        <v>79</v>
      </c>
      <c r="B80" s="1">
        <v>45456</v>
      </c>
      <c r="C80" s="2">
        <v>0.92986111111111114</v>
      </c>
      <c r="D80" s="2">
        <v>0.92986111111111114</v>
      </c>
      <c r="E80" t="s">
        <v>61</v>
      </c>
      <c r="F80" t="s">
        <v>106</v>
      </c>
      <c r="G80" t="s">
        <v>83</v>
      </c>
      <c r="H80" t="s">
        <v>65</v>
      </c>
      <c r="I80" t="s">
        <v>79</v>
      </c>
      <c r="J80" t="s">
        <v>55</v>
      </c>
      <c r="K80">
        <v>1</v>
      </c>
      <c r="L80">
        <v>1</v>
      </c>
      <c r="M80">
        <v>0</v>
      </c>
      <c r="N80">
        <v>11</v>
      </c>
      <c r="O80">
        <v>2</v>
      </c>
      <c r="P80">
        <v>7</v>
      </c>
      <c r="Q80">
        <v>1376</v>
      </c>
      <c r="R80">
        <v>91</v>
      </c>
      <c r="S80">
        <v>25</v>
      </c>
      <c r="T80" t="s">
        <v>65</v>
      </c>
      <c r="U80">
        <v>841</v>
      </c>
      <c r="V80">
        <v>4</v>
      </c>
      <c r="W80">
        <v>1.46</v>
      </c>
      <c r="X80">
        <v>54</v>
      </c>
      <c r="Y80">
        <v>1081</v>
      </c>
      <c r="Z80">
        <v>996</v>
      </c>
      <c r="AA80">
        <f t="shared" si="5"/>
        <v>1038.5</v>
      </c>
      <c r="AC80">
        <f t="shared" si="6"/>
        <v>4</v>
      </c>
      <c r="AD80">
        <f t="shared" si="8"/>
        <v>0</v>
      </c>
      <c r="AE80">
        <f t="shared" si="7"/>
        <v>1</v>
      </c>
    </row>
    <row r="81" spans="1:31" x14ac:dyDescent="0.25">
      <c r="A81">
        <v>80</v>
      </c>
      <c r="B81" s="1">
        <v>45456</v>
      </c>
      <c r="C81" s="2">
        <v>0.95486111111111116</v>
      </c>
      <c r="D81" s="2">
        <v>0.95486111111111116</v>
      </c>
      <c r="E81" t="s">
        <v>61</v>
      </c>
      <c r="F81" t="s">
        <v>106</v>
      </c>
      <c r="G81" t="s">
        <v>87</v>
      </c>
      <c r="H81" t="s">
        <v>56</v>
      </c>
      <c r="I81" t="s">
        <v>62</v>
      </c>
      <c r="J81" t="s">
        <v>63</v>
      </c>
      <c r="K81">
        <v>6</v>
      </c>
      <c r="L81">
        <v>2</v>
      </c>
      <c r="M81">
        <v>10</v>
      </c>
      <c r="N81">
        <v>3</v>
      </c>
      <c r="O81">
        <v>3</v>
      </c>
      <c r="P81">
        <v>9</v>
      </c>
      <c r="Q81">
        <v>1175</v>
      </c>
      <c r="R81">
        <v>48</v>
      </c>
      <c r="S81">
        <v>22</v>
      </c>
      <c r="T81" t="s">
        <v>56</v>
      </c>
      <c r="U81">
        <v>868</v>
      </c>
      <c r="V81">
        <v>4</v>
      </c>
      <c r="W81">
        <v>0.63</v>
      </c>
      <c r="X81">
        <v>51</v>
      </c>
      <c r="Y81">
        <v>1124</v>
      </c>
      <c r="Z81">
        <v>1108</v>
      </c>
      <c r="AA81">
        <f t="shared" si="5"/>
        <v>1116</v>
      </c>
      <c r="AC81">
        <f t="shared" si="6"/>
        <v>5</v>
      </c>
      <c r="AD81">
        <f t="shared" si="8"/>
        <v>5</v>
      </c>
      <c r="AE81">
        <f t="shared" si="7"/>
        <v>0</v>
      </c>
    </row>
    <row r="82" spans="1:31" x14ac:dyDescent="0.25">
      <c r="A82">
        <v>81</v>
      </c>
      <c r="B82" s="1">
        <v>45459</v>
      </c>
      <c r="C82" s="2">
        <v>0.87847222222222221</v>
      </c>
      <c r="D82" s="2">
        <v>0.87847222222222221</v>
      </c>
      <c r="E82" t="s">
        <v>53</v>
      </c>
      <c r="F82" t="s">
        <v>106</v>
      </c>
      <c r="G82" t="s">
        <v>83</v>
      </c>
      <c r="H82" t="s">
        <v>65</v>
      </c>
      <c r="I82" t="s">
        <v>66</v>
      </c>
      <c r="J82" t="s">
        <v>55</v>
      </c>
      <c r="K82">
        <v>2</v>
      </c>
      <c r="L82">
        <v>1</v>
      </c>
      <c r="M82">
        <v>5</v>
      </c>
      <c r="N82">
        <v>4</v>
      </c>
      <c r="O82">
        <v>6</v>
      </c>
      <c r="P82">
        <v>9</v>
      </c>
      <c r="Q82">
        <v>1071</v>
      </c>
      <c r="R82">
        <v>59</v>
      </c>
      <c r="S82">
        <v>17</v>
      </c>
      <c r="T82" t="s">
        <v>65</v>
      </c>
      <c r="U82">
        <v>839</v>
      </c>
      <c r="V82">
        <v>5</v>
      </c>
      <c r="W82">
        <v>0.62</v>
      </c>
      <c r="X82">
        <v>53</v>
      </c>
      <c r="Y82">
        <v>1166</v>
      </c>
      <c r="Z82">
        <v>1102</v>
      </c>
      <c r="AA82">
        <f t="shared" si="5"/>
        <v>1134</v>
      </c>
      <c r="AC82">
        <f t="shared" si="6"/>
        <v>1</v>
      </c>
      <c r="AD82">
        <f t="shared" si="8"/>
        <v>0</v>
      </c>
      <c r="AE82">
        <f t="shared" si="7"/>
        <v>1</v>
      </c>
    </row>
    <row r="83" spans="1:31" x14ac:dyDescent="0.25">
      <c r="A83">
        <v>82</v>
      </c>
      <c r="B83" s="1">
        <v>45459</v>
      </c>
      <c r="C83" s="2">
        <v>0.90625</v>
      </c>
      <c r="D83" s="2">
        <v>0.90625</v>
      </c>
      <c r="E83" t="s">
        <v>53</v>
      </c>
      <c r="F83" t="s">
        <v>106</v>
      </c>
      <c r="G83" t="s">
        <v>89</v>
      </c>
      <c r="H83" t="s">
        <v>56</v>
      </c>
      <c r="I83" t="s">
        <v>66</v>
      </c>
      <c r="J83" t="s">
        <v>63</v>
      </c>
      <c r="K83">
        <v>0</v>
      </c>
      <c r="L83">
        <v>4</v>
      </c>
      <c r="M83">
        <v>8</v>
      </c>
      <c r="N83">
        <v>2</v>
      </c>
      <c r="O83">
        <v>4</v>
      </c>
      <c r="P83">
        <v>3</v>
      </c>
      <c r="Q83">
        <v>830</v>
      </c>
      <c r="R83">
        <v>46</v>
      </c>
      <c r="S83">
        <v>50</v>
      </c>
      <c r="T83" t="s">
        <v>65</v>
      </c>
      <c r="U83">
        <v>859</v>
      </c>
      <c r="V83">
        <v>5</v>
      </c>
      <c r="W83">
        <v>0.68</v>
      </c>
      <c r="X83">
        <v>47</v>
      </c>
      <c r="Y83">
        <v>1191</v>
      </c>
      <c r="Z83">
        <v>1249</v>
      </c>
      <c r="AA83">
        <f t="shared" si="5"/>
        <v>1220</v>
      </c>
      <c r="AC83">
        <f t="shared" si="6"/>
        <v>2</v>
      </c>
      <c r="AD83">
        <f t="shared" si="8"/>
        <v>0</v>
      </c>
      <c r="AE83">
        <f t="shared" si="7"/>
        <v>2</v>
      </c>
    </row>
    <row r="84" spans="1:31" x14ac:dyDescent="0.25">
      <c r="A84">
        <v>83</v>
      </c>
      <c r="B84" s="1">
        <v>45463</v>
      </c>
      <c r="C84" s="2">
        <v>0.76111111111111107</v>
      </c>
      <c r="D84" s="2">
        <v>0.76111111111111107</v>
      </c>
      <c r="E84" t="s">
        <v>53</v>
      </c>
      <c r="F84" t="s">
        <v>106</v>
      </c>
      <c r="G84" t="s">
        <v>89</v>
      </c>
      <c r="H84" t="s">
        <v>56</v>
      </c>
      <c r="I84" t="s">
        <v>62</v>
      </c>
      <c r="J84" t="s">
        <v>63</v>
      </c>
      <c r="K84">
        <v>5</v>
      </c>
      <c r="L84">
        <v>3</v>
      </c>
      <c r="M84">
        <v>9</v>
      </c>
      <c r="N84">
        <v>4</v>
      </c>
      <c r="O84">
        <v>4</v>
      </c>
      <c r="P84">
        <v>5</v>
      </c>
      <c r="Q84">
        <v>1113</v>
      </c>
      <c r="R84">
        <v>50</v>
      </c>
      <c r="S84">
        <v>33</v>
      </c>
      <c r="T84" t="s">
        <v>65</v>
      </c>
      <c r="U84">
        <v>882</v>
      </c>
      <c r="V84">
        <v>4</v>
      </c>
      <c r="W84">
        <v>0.8</v>
      </c>
      <c r="X84">
        <v>51</v>
      </c>
      <c r="Y84">
        <v>1102</v>
      </c>
      <c r="Z84">
        <v>1079</v>
      </c>
      <c r="AA84">
        <f t="shared" si="5"/>
        <v>1090.5</v>
      </c>
      <c r="AC84">
        <f t="shared" si="6"/>
        <v>1</v>
      </c>
      <c r="AD84">
        <f t="shared" si="8"/>
        <v>0</v>
      </c>
      <c r="AE84">
        <f t="shared" si="7"/>
        <v>3</v>
      </c>
    </row>
    <row r="85" spans="1:31" x14ac:dyDescent="0.25">
      <c r="A85">
        <v>84</v>
      </c>
      <c r="B85" s="1">
        <v>45463</v>
      </c>
      <c r="C85" s="2">
        <v>0.79236111111111107</v>
      </c>
      <c r="D85" s="2">
        <v>0.79236111111111107</v>
      </c>
      <c r="E85" t="s">
        <v>61</v>
      </c>
      <c r="F85" t="s">
        <v>106</v>
      </c>
      <c r="G85" t="s">
        <v>83</v>
      </c>
      <c r="H85" t="s">
        <v>56</v>
      </c>
      <c r="I85" t="s">
        <v>81</v>
      </c>
      <c r="J85" t="s">
        <v>63</v>
      </c>
      <c r="K85">
        <v>6</v>
      </c>
      <c r="L85">
        <v>1</v>
      </c>
      <c r="M85">
        <v>12</v>
      </c>
      <c r="N85">
        <v>11</v>
      </c>
      <c r="O85">
        <v>2</v>
      </c>
      <c r="P85">
        <v>5</v>
      </c>
      <c r="R85">
        <v>51</v>
      </c>
      <c r="S85">
        <v>41</v>
      </c>
      <c r="T85" t="s">
        <v>56</v>
      </c>
      <c r="U85">
        <v>903</v>
      </c>
      <c r="V85">
        <v>4</v>
      </c>
      <c r="W85">
        <v>0.96</v>
      </c>
      <c r="X85">
        <v>50</v>
      </c>
      <c r="Y85">
        <v>1104</v>
      </c>
      <c r="Z85">
        <v>1104</v>
      </c>
      <c r="AA85">
        <f t="shared" si="5"/>
        <v>1104</v>
      </c>
      <c r="AB85" t="s">
        <v>63</v>
      </c>
      <c r="AC85">
        <f t="shared" si="6"/>
        <v>2</v>
      </c>
      <c r="AD85">
        <f t="shared" si="8"/>
        <v>2</v>
      </c>
      <c r="AE85">
        <f t="shared" si="7"/>
        <v>0</v>
      </c>
    </row>
    <row r="86" spans="1:31" x14ac:dyDescent="0.25">
      <c r="A86">
        <v>85</v>
      </c>
      <c r="B86" s="1">
        <v>45466</v>
      </c>
      <c r="C86" s="2">
        <v>0.70972222222222225</v>
      </c>
      <c r="D86" s="2">
        <v>0.70972222222222225</v>
      </c>
      <c r="E86" t="s">
        <v>61</v>
      </c>
      <c r="F86" t="s">
        <v>106</v>
      </c>
      <c r="G86" t="s">
        <v>83</v>
      </c>
      <c r="H86" t="s">
        <v>65</v>
      </c>
      <c r="I86" t="s">
        <v>79</v>
      </c>
      <c r="J86" t="s">
        <v>55</v>
      </c>
      <c r="K86">
        <v>5</v>
      </c>
      <c r="L86">
        <v>5</v>
      </c>
      <c r="M86">
        <v>4</v>
      </c>
      <c r="N86">
        <v>6</v>
      </c>
      <c r="O86">
        <v>5</v>
      </c>
      <c r="P86">
        <v>9</v>
      </c>
      <c r="Q86">
        <v>1423</v>
      </c>
      <c r="R86">
        <v>71</v>
      </c>
      <c r="S86">
        <v>36</v>
      </c>
      <c r="T86" t="s">
        <v>65</v>
      </c>
      <c r="U86">
        <v>881</v>
      </c>
      <c r="V86">
        <v>1</v>
      </c>
      <c r="W86">
        <v>1.1299999999999999</v>
      </c>
      <c r="X86">
        <v>49</v>
      </c>
      <c r="Y86">
        <v>894</v>
      </c>
      <c r="Z86">
        <v>907</v>
      </c>
      <c r="AA86">
        <f t="shared" si="5"/>
        <v>900.5</v>
      </c>
      <c r="AC86">
        <f t="shared" si="6"/>
        <v>1</v>
      </c>
      <c r="AD86">
        <f t="shared" si="8"/>
        <v>0</v>
      </c>
      <c r="AE86">
        <f t="shared" si="7"/>
        <v>1</v>
      </c>
    </row>
    <row r="87" spans="1:31" x14ac:dyDescent="0.25">
      <c r="A87">
        <v>86</v>
      </c>
      <c r="B87" s="1">
        <v>45466</v>
      </c>
      <c r="C87" s="2">
        <v>0.82361111111111107</v>
      </c>
      <c r="D87" s="2">
        <v>0.82361111111111107</v>
      </c>
      <c r="E87" t="s">
        <v>53</v>
      </c>
      <c r="F87" t="s">
        <v>105</v>
      </c>
      <c r="G87" t="s">
        <v>83</v>
      </c>
      <c r="H87" t="s">
        <v>56</v>
      </c>
      <c r="I87" t="s">
        <v>62</v>
      </c>
      <c r="J87" t="s">
        <v>63</v>
      </c>
      <c r="K87">
        <v>4</v>
      </c>
      <c r="L87">
        <v>1</v>
      </c>
      <c r="M87">
        <v>12</v>
      </c>
      <c r="N87">
        <v>16</v>
      </c>
      <c r="O87">
        <v>2</v>
      </c>
      <c r="P87">
        <v>6</v>
      </c>
      <c r="Q87">
        <v>1883</v>
      </c>
      <c r="R87">
        <v>89</v>
      </c>
      <c r="S87">
        <v>35</v>
      </c>
      <c r="T87" t="s">
        <v>56</v>
      </c>
      <c r="U87">
        <v>903</v>
      </c>
      <c r="V87">
        <v>1</v>
      </c>
      <c r="W87">
        <v>1.22</v>
      </c>
      <c r="X87">
        <v>51</v>
      </c>
      <c r="Y87">
        <v>911</v>
      </c>
      <c r="Z87">
        <v>882</v>
      </c>
      <c r="AA87">
        <f t="shared" si="5"/>
        <v>896.5</v>
      </c>
      <c r="AC87">
        <f t="shared" si="6"/>
        <v>2</v>
      </c>
      <c r="AD87">
        <f t="shared" si="8"/>
        <v>2</v>
      </c>
      <c r="AE87">
        <f t="shared" si="7"/>
        <v>0</v>
      </c>
    </row>
    <row r="88" spans="1:31" x14ac:dyDescent="0.25">
      <c r="A88">
        <v>87</v>
      </c>
      <c r="B88" s="1">
        <v>45466</v>
      </c>
      <c r="C88" s="2">
        <v>0.85902777777777772</v>
      </c>
      <c r="D88" s="2">
        <v>0.85902777777777772</v>
      </c>
      <c r="E88" t="s">
        <v>53</v>
      </c>
      <c r="F88" t="s">
        <v>106</v>
      </c>
      <c r="G88" t="s">
        <v>87</v>
      </c>
      <c r="H88" t="s">
        <v>65</v>
      </c>
      <c r="I88" t="s">
        <v>62</v>
      </c>
      <c r="J88" t="s">
        <v>55</v>
      </c>
      <c r="K88">
        <v>12</v>
      </c>
      <c r="L88">
        <v>2</v>
      </c>
      <c r="M88">
        <v>6</v>
      </c>
      <c r="N88">
        <v>0</v>
      </c>
      <c r="O88">
        <v>0</v>
      </c>
      <c r="P88">
        <v>0</v>
      </c>
      <c r="Q88">
        <v>1286</v>
      </c>
      <c r="R88">
        <v>118</v>
      </c>
      <c r="S88">
        <v>23</v>
      </c>
      <c r="T88" t="s">
        <v>65</v>
      </c>
      <c r="U88">
        <v>882</v>
      </c>
      <c r="V88">
        <v>1</v>
      </c>
      <c r="W88">
        <v>1.75</v>
      </c>
      <c r="X88">
        <v>49</v>
      </c>
      <c r="Y88">
        <v>838</v>
      </c>
      <c r="Z88">
        <v>855</v>
      </c>
      <c r="AA88">
        <f t="shared" si="5"/>
        <v>846.5</v>
      </c>
      <c r="AB88" t="s">
        <v>73</v>
      </c>
      <c r="AC88">
        <f t="shared" si="6"/>
        <v>3</v>
      </c>
      <c r="AD88">
        <f t="shared" si="8"/>
        <v>0</v>
      </c>
      <c r="AE88">
        <f t="shared" si="7"/>
        <v>1</v>
      </c>
    </row>
    <row r="89" spans="1:31" x14ac:dyDescent="0.25">
      <c r="A89">
        <v>88</v>
      </c>
      <c r="B89" s="1">
        <v>45467</v>
      </c>
      <c r="C89" s="2">
        <v>0.95972222222222225</v>
      </c>
      <c r="D89" s="2">
        <v>0.95972222222222225</v>
      </c>
      <c r="E89" t="s">
        <v>61</v>
      </c>
      <c r="F89" t="s">
        <v>106</v>
      </c>
      <c r="G89" t="s">
        <v>89</v>
      </c>
      <c r="H89" t="s">
        <v>65</v>
      </c>
      <c r="I89" t="s">
        <v>80</v>
      </c>
      <c r="J89" t="s">
        <v>63</v>
      </c>
      <c r="K89">
        <v>8</v>
      </c>
      <c r="L89">
        <v>0</v>
      </c>
      <c r="M89">
        <v>9</v>
      </c>
      <c r="N89">
        <v>8</v>
      </c>
      <c r="O89">
        <v>2</v>
      </c>
      <c r="P89">
        <v>5</v>
      </c>
      <c r="Q89">
        <v>1471</v>
      </c>
      <c r="R89">
        <v>70</v>
      </c>
      <c r="S89">
        <v>50</v>
      </c>
      <c r="T89" t="s">
        <v>65</v>
      </c>
      <c r="U89">
        <v>908</v>
      </c>
      <c r="V89">
        <v>2</v>
      </c>
      <c r="W89">
        <v>1.0900000000000001</v>
      </c>
      <c r="X89">
        <v>50</v>
      </c>
      <c r="Y89">
        <v>862</v>
      </c>
      <c r="Z89">
        <v>856</v>
      </c>
      <c r="AA89">
        <f t="shared" si="5"/>
        <v>859</v>
      </c>
      <c r="AC89">
        <f t="shared" si="6"/>
        <v>1</v>
      </c>
      <c r="AD89">
        <f t="shared" si="8"/>
        <v>0</v>
      </c>
      <c r="AE89">
        <f t="shared" si="7"/>
        <v>2</v>
      </c>
    </row>
    <row r="90" spans="1:31" x14ac:dyDescent="0.25">
      <c r="A90">
        <v>89</v>
      </c>
      <c r="B90" s="1">
        <v>45470</v>
      </c>
      <c r="C90" s="2">
        <v>0.76180555555555551</v>
      </c>
      <c r="D90" s="2">
        <v>0.76180555555555551</v>
      </c>
      <c r="E90" t="s">
        <v>61</v>
      </c>
      <c r="F90" t="s">
        <v>105</v>
      </c>
      <c r="G90" t="s">
        <v>83</v>
      </c>
      <c r="H90" t="s">
        <v>65</v>
      </c>
      <c r="I90" t="s">
        <v>64</v>
      </c>
      <c r="J90" t="s">
        <v>63</v>
      </c>
      <c r="K90">
        <v>10</v>
      </c>
      <c r="L90">
        <v>3</v>
      </c>
      <c r="M90">
        <v>8</v>
      </c>
      <c r="N90">
        <v>4</v>
      </c>
      <c r="O90">
        <v>4</v>
      </c>
      <c r="P90">
        <v>5</v>
      </c>
      <c r="Q90">
        <v>1869</v>
      </c>
      <c r="R90">
        <v>89</v>
      </c>
      <c r="S90">
        <v>36</v>
      </c>
      <c r="T90" t="s">
        <v>65</v>
      </c>
      <c r="U90">
        <v>935</v>
      </c>
      <c r="V90">
        <v>1</v>
      </c>
      <c r="W90">
        <v>1.1599999999999999</v>
      </c>
      <c r="X90">
        <v>50</v>
      </c>
      <c r="Y90">
        <v>961</v>
      </c>
      <c r="Z90">
        <v>963</v>
      </c>
      <c r="AA90">
        <f t="shared" si="5"/>
        <v>962</v>
      </c>
      <c r="AC90">
        <f t="shared" si="6"/>
        <v>1</v>
      </c>
      <c r="AD90">
        <f t="shared" si="8"/>
        <v>0</v>
      </c>
      <c r="AE90">
        <f t="shared" si="7"/>
        <v>3</v>
      </c>
    </row>
    <row r="91" spans="1:31" x14ac:dyDescent="0.25">
      <c r="A91">
        <v>90</v>
      </c>
      <c r="B91" s="1">
        <v>45470</v>
      </c>
      <c r="C91" s="2">
        <v>0.81111111111111112</v>
      </c>
      <c r="D91" s="2">
        <v>0.81111111111111112</v>
      </c>
      <c r="E91" t="s">
        <v>53</v>
      </c>
      <c r="F91" t="s">
        <v>106</v>
      </c>
      <c r="G91" t="s">
        <v>87</v>
      </c>
      <c r="H91" t="s">
        <v>65</v>
      </c>
      <c r="I91" t="s">
        <v>54</v>
      </c>
      <c r="J91" t="s">
        <v>55</v>
      </c>
      <c r="K91">
        <v>6</v>
      </c>
      <c r="L91">
        <v>3</v>
      </c>
      <c r="M91">
        <v>6</v>
      </c>
      <c r="N91">
        <v>7</v>
      </c>
      <c r="O91">
        <v>1</v>
      </c>
      <c r="P91">
        <v>10</v>
      </c>
      <c r="R91">
        <v>63</v>
      </c>
      <c r="S91">
        <v>30</v>
      </c>
      <c r="T91" t="s">
        <v>56</v>
      </c>
      <c r="U91">
        <v>959</v>
      </c>
      <c r="V91">
        <v>1</v>
      </c>
      <c r="W91">
        <v>0.76</v>
      </c>
      <c r="X91">
        <v>53</v>
      </c>
      <c r="Y91">
        <v>942</v>
      </c>
      <c r="Z91">
        <v>873</v>
      </c>
      <c r="AA91">
        <f t="shared" si="5"/>
        <v>907.5</v>
      </c>
      <c r="AC91">
        <f t="shared" si="6"/>
        <v>2</v>
      </c>
      <c r="AD91">
        <f t="shared" si="8"/>
        <v>2</v>
      </c>
      <c r="AE91">
        <f t="shared" si="7"/>
        <v>0</v>
      </c>
    </row>
    <row r="92" spans="1:31" x14ac:dyDescent="0.25">
      <c r="A92">
        <v>91</v>
      </c>
      <c r="B92" s="1">
        <v>45470</v>
      </c>
      <c r="C92" s="2">
        <v>0.83958333333333335</v>
      </c>
      <c r="D92" s="2">
        <v>0.83958333333333335</v>
      </c>
      <c r="E92" t="s">
        <v>61</v>
      </c>
      <c r="F92" t="s">
        <v>106</v>
      </c>
      <c r="G92" t="s">
        <v>83</v>
      </c>
      <c r="H92" t="s">
        <v>65</v>
      </c>
      <c r="I92" t="s">
        <v>62</v>
      </c>
      <c r="J92" t="s">
        <v>55</v>
      </c>
      <c r="K92">
        <v>9</v>
      </c>
      <c r="L92">
        <v>3</v>
      </c>
      <c r="M92">
        <v>8</v>
      </c>
      <c r="N92">
        <v>9</v>
      </c>
      <c r="O92">
        <v>5</v>
      </c>
      <c r="P92">
        <v>9</v>
      </c>
      <c r="Q92">
        <v>2034</v>
      </c>
      <c r="R92">
        <v>84</v>
      </c>
      <c r="S92">
        <v>38</v>
      </c>
      <c r="T92" t="s">
        <v>65</v>
      </c>
      <c r="U92">
        <v>932</v>
      </c>
      <c r="V92">
        <v>1</v>
      </c>
      <c r="W92">
        <v>1.1299999999999999</v>
      </c>
      <c r="X92">
        <v>52</v>
      </c>
      <c r="Y92">
        <v>947</v>
      </c>
      <c r="Z92">
        <v>899</v>
      </c>
      <c r="AA92">
        <f t="shared" si="5"/>
        <v>923</v>
      </c>
      <c r="AC92">
        <f t="shared" si="6"/>
        <v>3</v>
      </c>
      <c r="AD92">
        <f t="shared" si="8"/>
        <v>0</v>
      </c>
      <c r="AE92">
        <f t="shared" si="7"/>
        <v>1</v>
      </c>
    </row>
    <row r="93" spans="1:31" x14ac:dyDescent="0.25">
      <c r="A93">
        <v>92</v>
      </c>
      <c r="B93" s="1">
        <v>45470</v>
      </c>
      <c r="C93" s="2">
        <v>0.94097222222222221</v>
      </c>
      <c r="D93" s="2">
        <v>0.94097222222222221</v>
      </c>
      <c r="E93" t="s">
        <v>53</v>
      </c>
      <c r="F93" t="s">
        <v>106</v>
      </c>
      <c r="G93" t="s">
        <v>87</v>
      </c>
      <c r="H93" t="s">
        <v>65</v>
      </c>
      <c r="I93" t="s">
        <v>66</v>
      </c>
      <c r="J93" t="s">
        <v>55</v>
      </c>
      <c r="K93">
        <v>3</v>
      </c>
      <c r="L93">
        <v>0</v>
      </c>
      <c r="M93">
        <v>3</v>
      </c>
      <c r="N93">
        <v>8</v>
      </c>
      <c r="O93">
        <v>3</v>
      </c>
      <c r="P93">
        <v>8</v>
      </c>
      <c r="Q93">
        <v>1168</v>
      </c>
      <c r="R93">
        <v>68</v>
      </c>
      <c r="S93">
        <v>54</v>
      </c>
      <c r="T93" t="s">
        <v>65</v>
      </c>
      <c r="U93">
        <v>956</v>
      </c>
      <c r="V93">
        <v>2</v>
      </c>
      <c r="W93">
        <v>0.95</v>
      </c>
      <c r="X93">
        <v>49</v>
      </c>
      <c r="Y93">
        <v>979</v>
      </c>
      <c r="Z93">
        <v>1006</v>
      </c>
      <c r="AA93">
        <f t="shared" si="5"/>
        <v>992.5</v>
      </c>
      <c r="AC93">
        <f t="shared" si="6"/>
        <v>4</v>
      </c>
      <c r="AD93">
        <f t="shared" si="8"/>
        <v>0</v>
      </c>
      <c r="AE93">
        <f t="shared" si="7"/>
        <v>2</v>
      </c>
    </row>
    <row r="94" spans="1:31" x14ac:dyDescent="0.25">
      <c r="A94">
        <v>93</v>
      </c>
      <c r="B94" s="1">
        <v>45470</v>
      </c>
      <c r="C94" s="2">
        <v>0.97291666666666665</v>
      </c>
      <c r="D94" s="2">
        <v>0.97291666666666665</v>
      </c>
      <c r="E94" t="s">
        <v>53</v>
      </c>
      <c r="F94" t="s">
        <v>106</v>
      </c>
      <c r="G94" t="s">
        <v>87</v>
      </c>
      <c r="H94" t="s">
        <v>65</v>
      </c>
      <c r="I94" t="s">
        <v>62</v>
      </c>
      <c r="J94" t="s">
        <v>55</v>
      </c>
      <c r="K94">
        <v>3</v>
      </c>
      <c r="L94">
        <v>0</v>
      </c>
      <c r="M94">
        <v>9</v>
      </c>
      <c r="N94">
        <v>11</v>
      </c>
      <c r="O94">
        <v>1</v>
      </c>
      <c r="P94">
        <v>7</v>
      </c>
      <c r="Q94">
        <v>1339</v>
      </c>
      <c r="R94">
        <v>60</v>
      </c>
      <c r="S94">
        <v>50</v>
      </c>
      <c r="T94" t="s">
        <v>65</v>
      </c>
      <c r="U94">
        <v>983</v>
      </c>
      <c r="V94">
        <v>1</v>
      </c>
      <c r="W94">
        <v>0.76</v>
      </c>
      <c r="X94">
        <v>50</v>
      </c>
      <c r="Y94">
        <v>1000</v>
      </c>
      <c r="Z94">
        <v>997</v>
      </c>
      <c r="AA94">
        <f t="shared" si="5"/>
        <v>998.5</v>
      </c>
      <c r="AC94">
        <f t="shared" si="6"/>
        <v>5</v>
      </c>
      <c r="AD94">
        <f t="shared" si="8"/>
        <v>0</v>
      </c>
      <c r="AE94">
        <f t="shared" si="7"/>
        <v>3</v>
      </c>
    </row>
    <row r="95" spans="1:31" x14ac:dyDescent="0.25">
      <c r="A95">
        <v>94</v>
      </c>
      <c r="B95" s="1">
        <v>45473</v>
      </c>
      <c r="C95" s="2">
        <v>0.81736111111111109</v>
      </c>
      <c r="D95" s="2">
        <v>0.81736111111111109</v>
      </c>
      <c r="E95" t="s">
        <v>53</v>
      </c>
      <c r="F95" t="s">
        <v>106</v>
      </c>
      <c r="G95" t="s">
        <v>83</v>
      </c>
      <c r="H95" t="s">
        <v>56</v>
      </c>
      <c r="I95" t="s">
        <v>62</v>
      </c>
      <c r="J95" t="s">
        <v>63</v>
      </c>
      <c r="K95">
        <v>5</v>
      </c>
      <c r="L95">
        <v>4</v>
      </c>
      <c r="M95">
        <v>10</v>
      </c>
      <c r="N95">
        <v>9</v>
      </c>
      <c r="O95">
        <v>1</v>
      </c>
      <c r="P95">
        <v>6</v>
      </c>
      <c r="Q95">
        <v>1598</v>
      </c>
      <c r="R95">
        <v>66</v>
      </c>
      <c r="S95">
        <v>28</v>
      </c>
      <c r="T95" t="s">
        <v>65</v>
      </c>
      <c r="U95">
        <v>1008</v>
      </c>
      <c r="V95">
        <v>1</v>
      </c>
      <c r="W95">
        <v>0.91</v>
      </c>
      <c r="X95">
        <v>50</v>
      </c>
      <c r="Y95">
        <v>874</v>
      </c>
      <c r="Z95">
        <v>881</v>
      </c>
      <c r="AA95">
        <f t="shared" si="5"/>
        <v>877.5</v>
      </c>
      <c r="AC95">
        <f t="shared" si="6"/>
        <v>1</v>
      </c>
      <c r="AD95">
        <f t="shared" si="8"/>
        <v>0</v>
      </c>
      <c r="AE95">
        <f t="shared" si="7"/>
        <v>4</v>
      </c>
    </row>
    <row r="96" spans="1:31" x14ac:dyDescent="0.25">
      <c r="A96">
        <v>95</v>
      </c>
      <c r="B96" s="1">
        <v>45473</v>
      </c>
      <c r="C96" s="2">
        <v>0.8520833333333333</v>
      </c>
      <c r="D96" s="2">
        <v>0.8520833333333333</v>
      </c>
      <c r="E96" t="s">
        <v>61</v>
      </c>
      <c r="F96" t="s">
        <v>106</v>
      </c>
      <c r="G96" t="s">
        <v>83</v>
      </c>
      <c r="H96" t="s">
        <v>65</v>
      </c>
      <c r="I96" t="s">
        <v>54</v>
      </c>
      <c r="J96" t="s">
        <v>55</v>
      </c>
      <c r="K96">
        <v>7</v>
      </c>
      <c r="L96">
        <v>9</v>
      </c>
      <c r="M96">
        <v>9</v>
      </c>
      <c r="N96">
        <v>6</v>
      </c>
      <c r="O96">
        <v>4</v>
      </c>
      <c r="P96">
        <v>11</v>
      </c>
      <c r="Q96">
        <v>2020</v>
      </c>
      <c r="R96">
        <v>69</v>
      </c>
      <c r="S96">
        <v>69</v>
      </c>
      <c r="T96" t="s">
        <v>56</v>
      </c>
      <c r="U96">
        <v>1033</v>
      </c>
      <c r="V96">
        <v>1</v>
      </c>
      <c r="W96">
        <v>0.9</v>
      </c>
      <c r="X96">
        <v>53</v>
      </c>
      <c r="Y96">
        <v>1115</v>
      </c>
      <c r="Z96">
        <v>1046</v>
      </c>
      <c r="AA96">
        <f t="shared" si="5"/>
        <v>1080.5</v>
      </c>
      <c r="AC96">
        <f t="shared" si="6"/>
        <v>2</v>
      </c>
      <c r="AD96">
        <f t="shared" si="8"/>
        <v>2</v>
      </c>
      <c r="AE96">
        <f t="shared" si="7"/>
        <v>0</v>
      </c>
    </row>
    <row r="97" spans="1:31" x14ac:dyDescent="0.25">
      <c r="A97">
        <v>96</v>
      </c>
      <c r="B97" s="1">
        <v>45473</v>
      </c>
      <c r="C97" s="2">
        <v>0.89166666666666672</v>
      </c>
      <c r="D97" s="2">
        <v>0.89166666666666672</v>
      </c>
      <c r="E97" t="s">
        <v>53</v>
      </c>
      <c r="F97" t="s">
        <v>106</v>
      </c>
      <c r="G97" t="s">
        <v>83</v>
      </c>
      <c r="H97" t="s">
        <v>56</v>
      </c>
      <c r="I97" t="s">
        <v>64</v>
      </c>
      <c r="J97" t="s">
        <v>55</v>
      </c>
      <c r="K97">
        <v>2</v>
      </c>
      <c r="L97">
        <v>0</v>
      </c>
      <c r="M97">
        <v>4</v>
      </c>
      <c r="N97">
        <v>9</v>
      </c>
      <c r="O97">
        <v>0</v>
      </c>
      <c r="P97">
        <v>10</v>
      </c>
      <c r="Q97">
        <v>799</v>
      </c>
      <c r="R97">
        <v>44</v>
      </c>
      <c r="S97">
        <v>45</v>
      </c>
      <c r="T97" t="s">
        <v>56</v>
      </c>
      <c r="U97">
        <v>1004</v>
      </c>
      <c r="V97">
        <v>1</v>
      </c>
      <c r="W97">
        <v>0.73</v>
      </c>
      <c r="X97">
        <v>50</v>
      </c>
      <c r="Y97">
        <v>1180</v>
      </c>
      <c r="Z97">
        <v>1185</v>
      </c>
      <c r="AA97">
        <f t="shared" si="5"/>
        <v>1182.5</v>
      </c>
      <c r="AC97">
        <f t="shared" si="6"/>
        <v>3</v>
      </c>
      <c r="AD97">
        <f t="shared" si="8"/>
        <v>3</v>
      </c>
      <c r="AE97">
        <f t="shared" si="7"/>
        <v>0</v>
      </c>
    </row>
    <row r="98" spans="1:31" x14ac:dyDescent="0.25">
      <c r="A98">
        <v>97</v>
      </c>
      <c r="B98" s="1">
        <v>45473</v>
      </c>
      <c r="C98" s="2">
        <v>0.92569444444444449</v>
      </c>
      <c r="D98" s="2">
        <v>0.92569444444444449</v>
      </c>
      <c r="E98" t="s">
        <v>61</v>
      </c>
      <c r="F98" t="s">
        <v>105</v>
      </c>
      <c r="G98" t="s">
        <v>87</v>
      </c>
      <c r="H98" t="s">
        <v>65</v>
      </c>
      <c r="I98" t="s">
        <v>66</v>
      </c>
      <c r="J98" t="s">
        <v>55</v>
      </c>
      <c r="K98">
        <v>3</v>
      </c>
      <c r="L98">
        <v>1</v>
      </c>
      <c r="M98">
        <v>4</v>
      </c>
      <c r="N98">
        <v>14</v>
      </c>
      <c r="O98">
        <v>2</v>
      </c>
      <c r="P98">
        <v>8</v>
      </c>
      <c r="Q98">
        <v>1884</v>
      </c>
      <c r="R98">
        <v>104</v>
      </c>
      <c r="S98">
        <v>52</v>
      </c>
      <c r="T98" t="s">
        <v>65</v>
      </c>
      <c r="U98">
        <v>979</v>
      </c>
      <c r="V98">
        <v>1</v>
      </c>
      <c r="W98">
        <v>1.49</v>
      </c>
      <c r="X98">
        <v>50</v>
      </c>
      <c r="Y98">
        <v>972</v>
      </c>
      <c r="Z98">
        <v>964</v>
      </c>
      <c r="AA98">
        <f t="shared" si="5"/>
        <v>968</v>
      </c>
      <c r="AC98">
        <f t="shared" si="6"/>
        <v>4</v>
      </c>
      <c r="AD98">
        <f t="shared" si="8"/>
        <v>0</v>
      </c>
      <c r="AE98">
        <f t="shared" si="7"/>
        <v>1</v>
      </c>
    </row>
    <row r="99" spans="1:31" x14ac:dyDescent="0.25">
      <c r="A99">
        <v>98</v>
      </c>
      <c r="B99" s="1">
        <v>45474</v>
      </c>
      <c r="C99" s="2">
        <v>0.93472222222222223</v>
      </c>
      <c r="D99" s="2">
        <v>0.93472222222222223</v>
      </c>
      <c r="E99" t="s">
        <v>61</v>
      </c>
      <c r="F99" t="s">
        <v>105</v>
      </c>
      <c r="G99" t="s">
        <v>83</v>
      </c>
      <c r="H99" t="s">
        <v>56</v>
      </c>
      <c r="I99" t="s">
        <v>81</v>
      </c>
      <c r="J99" t="s">
        <v>63</v>
      </c>
      <c r="K99">
        <v>10</v>
      </c>
      <c r="L99">
        <v>8</v>
      </c>
      <c r="M99">
        <v>7</v>
      </c>
      <c r="N99">
        <v>10</v>
      </c>
      <c r="O99">
        <v>4</v>
      </c>
      <c r="P99">
        <v>11</v>
      </c>
      <c r="Q99">
        <v>2181</v>
      </c>
      <c r="R99">
        <v>72</v>
      </c>
      <c r="S99">
        <v>35</v>
      </c>
      <c r="T99" t="s">
        <v>65</v>
      </c>
      <c r="U99">
        <v>1008</v>
      </c>
      <c r="V99">
        <v>1</v>
      </c>
      <c r="W99">
        <v>1.1100000000000001</v>
      </c>
      <c r="X99">
        <v>52</v>
      </c>
      <c r="Y99">
        <v>916</v>
      </c>
      <c r="Z99">
        <v>878</v>
      </c>
      <c r="AA99">
        <f>(Y99+Z99)/2</f>
        <v>897</v>
      </c>
      <c r="AC99">
        <f t="shared" si="6"/>
        <v>1</v>
      </c>
      <c r="AD99">
        <f t="shared" si="8"/>
        <v>0</v>
      </c>
      <c r="AE99">
        <f t="shared" si="7"/>
        <v>2</v>
      </c>
    </row>
    <row r="100" spans="1:31" x14ac:dyDescent="0.25">
      <c r="A100">
        <v>99</v>
      </c>
      <c r="B100" s="1">
        <v>45476</v>
      </c>
      <c r="C100" s="2">
        <v>0.8979166666666667</v>
      </c>
      <c r="D100" s="2">
        <v>0.8979166666666667</v>
      </c>
      <c r="E100" t="s">
        <v>53</v>
      </c>
      <c r="F100" t="s">
        <v>106</v>
      </c>
      <c r="G100" t="s">
        <v>83</v>
      </c>
      <c r="H100" t="s">
        <v>65</v>
      </c>
      <c r="I100" t="s">
        <v>79</v>
      </c>
      <c r="J100" t="s">
        <v>55</v>
      </c>
      <c r="K100">
        <v>5</v>
      </c>
      <c r="L100">
        <v>1</v>
      </c>
      <c r="M100">
        <v>9</v>
      </c>
      <c r="N100">
        <v>4</v>
      </c>
      <c r="O100">
        <v>7</v>
      </c>
      <c r="P100">
        <v>8</v>
      </c>
      <c r="Q100">
        <v>1484</v>
      </c>
      <c r="R100">
        <v>64</v>
      </c>
      <c r="S100">
        <v>25</v>
      </c>
      <c r="T100" t="s">
        <v>56</v>
      </c>
      <c r="U100">
        <v>1032</v>
      </c>
      <c r="V100">
        <v>1</v>
      </c>
      <c r="W100">
        <v>0.8</v>
      </c>
      <c r="X100">
        <v>52</v>
      </c>
      <c r="Y100">
        <v>1071</v>
      </c>
      <c r="Z100">
        <v>1035</v>
      </c>
      <c r="AA100">
        <f t="shared" si="5"/>
        <v>1053</v>
      </c>
      <c r="AC100">
        <f t="shared" si="6"/>
        <v>1</v>
      </c>
      <c r="AD100">
        <f t="shared" si="8"/>
        <v>2</v>
      </c>
      <c r="AE100">
        <f t="shared" si="7"/>
        <v>0</v>
      </c>
    </row>
    <row r="101" spans="1:31" x14ac:dyDescent="0.25">
      <c r="A101">
        <v>100</v>
      </c>
      <c r="B101" s="1">
        <v>45476</v>
      </c>
      <c r="C101" s="2">
        <v>0.93055555555555558</v>
      </c>
      <c r="D101" s="2">
        <v>0.93055555555555558</v>
      </c>
      <c r="E101" t="s">
        <v>61</v>
      </c>
      <c r="F101" t="s">
        <v>105</v>
      </c>
      <c r="G101" t="s">
        <v>83</v>
      </c>
      <c r="H101" t="s">
        <v>65</v>
      </c>
      <c r="I101" t="s">
        <v>54</v>
      </c>
      <c r="J101" t="s">
        <v>55</v>
      </c>
      <c r="K101">
        <v>6</v>
      </c>
      <c r="L101">
        <v>5</v>
      </c>
      <c r="M101">
        <v>9</v>
      </c>
      <c r="N101">
        <v>1</v>
      </c>
      <c r="O101">
        <v>4</v>
      </c>
      <c r="P101">
        <v>8</v>
      </c>
      <c r="Q101">
        <v>1199</v>
      </c>
      <c r="R101">
        <v>49</v>
      </c>
      <c r="S101">
        <v>28</v>
      </c>
      <c r="T101" t="s">
        <v>65</v>
      </c>
      <c r="U101">
        <v>1003</v>
      </c>
      <c r="V101">
        <v>1</v>
      </c>
      <c r="W101">
        <v>0.6</v>
      </c>
      <c r="X101">
        <v>47</v>
      </c>
      <c r="Y101">
        <v>991</v>
      </c>
      <c r="Z101">
        <v>1056</v>
      </c>
      <c r="AA101">
        <f t="shared" si="5"/>
        <v>1023.5</v>
      </c>
      <c r="AC101">
        <f t="shared" si="6"/>
        <v>2</v>
      </c>
      <c r="AD101">
        <f t="shared" si="8"/>
        <v>0</v>
      </c>
      <c r="AE101">
        <f t="shared" si="7"/>
        <v>1</v>
      </c>
    </row>
    <row r="102" spans="1:31" x14ac:dyDescent="0.25">
      <c r="A102">
        <v>101</v>
      </c>
      <c r="B102" s="1">
        <v>45476</v>
      </c>
      <c r="C102" s="2">
        <v>0.96597222222222223</v>
      </c>
      <c r="D102" s="2">
        <v>0.96597222222222223</v>
      </c>
      <c r="E102" t="s">
        <v>53</v>
      </c>
      <c r="F102" t="s">
        <v>105</v>
      </c>
      <c r="G102" t="s">
        <v>83</v>
      </c>
      <c r="H102" t="s">
        <v>65</v>
      </c>
      <c r="I102" t="s">
        <v>64</v>
      </c>
      <c r="J102" t="s">
        <v>55</v>
      </c>
      <c r="K102">
        <v>7</v>
      </c>
      <c r="L102">
        <v>1</v>
      </c>
      <c r="M102">
        <v>4</v>
      </c>
      <c r="N102">
        <v>7</v>
      </c>
      <c r="O102">
        <v>3</v>
      </c>
      <c r="P102">
        <v>10</v>
      </c>
      <c r="Q102">
        <v>1462</v>
      </c>
      <c r="R102">
        <v>76</v>
      </c>
      <c r="S102">
        <v>71</v>
      </c>
      <c r="T102" t="s">
        <v>56</v>
      </c>
      <c r="U102">
        <v>1025</v>
      </c>
      <c r="V102">
        <v>1</v>
      </c>
      <c r="W102">
        <v>1.08</v>
      </c>
      <c r="X102">
        <v>53</v>
      </c>
      <c r="Y102">
        <v>1076</v>
      </c>
      <c r="Z102">
        <v>1008</v>
      </c>
      <c r="AA102">
        <f t="shared" si="5"/>
        <v>1042</v>
      </c>
      <c r="AC102">
        <f t="shared" si="6"/>
        <v>3</v>
      </c>
      <c r="AD102">
        <f t="shared" si="8"/>
        <v>3</v>
      </c>
      <c r="AE102">
        <f t="shared" si="7"/>
        <v>0</v>
      </c>
    </row>
    <row r="103" spans="1:31" x14ac:dyDescent="0.25">
      <c r="A103">
        <v>102</v>
      </c>
      <c r="B103" s="1">
        <v>45480</v>
      </c>
      <c r="C103" s="2">
        <v>0.65555555555555556</v>
      </c>
      <c r="D103" s="2">
        <v>0.65555555555555556</v>
      </c>
      <c r="E103" t="s">
        <v>53</v>
      </c>
      <c r="F103" t="s">
        <v>106</v>
      </c>
      <c r="G103" t="s">
        <v>83</v>
      </c>
      <c r="H103" t="s">
        <v>65</v>
      </c>
      <c r="I103" t="s">
        <v>54</v>
      </c>
      <c r="J103" t="s">
        <v>55</v>
      </c>
      <c r="K103">
        <v>10</v>
      </c>
      <c r="L103">
        <v>4</v>
      </c>
      <c r="M103">
        <v>8</v>
      </c>
      <c r="N103">
        <v>7</v>
      </c>
      <c r="O103">
        <v>2</v>
      </c>
      <c r="P103">
        <v>3</v>
      </c>
      <c r="Q103">
        <v>2239</v>
      </c>
      <c r="R103">
        <v>101</v>
      </c>
      <c r="S103">
        <v>29</v>
      </c>
      <c r="T103" t="s">
        <v>65</v>
      </c>
      <c r="U103">
        <v>1001</v>
      </c>
      <c r="V103">
        <v>1</v>
      </c>
      <c r="W103">
        <v>1.42</v>
      </c>
      <c r="X103">
        <v>50</v>
      </c>
      <c r="Y103">
        <v>935</v>
      </c>
      <c r="Z103">
        <v>929</v>
      </c>
      <c r="AA103">
        <f t="shared" si="5"/>
        <v>932</v>
      </c>
      <c r="AC103">
        <f t="shared" si="6"/>
        <v>1</v>
      </c>
      <c r="AD103">
        <f t="shared" si="8"/>
        <v>0</v>
      </c>
      <c r="AE103">
        <f t="shared" si="7"/>
        <v>1</v>
      </c>
    </row>
    <row r="104" spans="1:31" x14ac:dyDescent="0.25">
      <c r="A104">
        <v>103</v>
      </c>
      <c r="B104" s="1">
        <v>45480</v>
      </c>
      <c r="C104" s="2">
        <v>0.68402777777777779</v>
      </c>
      <c r="D104" s="2">
        <v>0.68402777777777779</v>
      </c>
      <c r="E104" t="s">
        <v>53</v>
      </c>
      <c r="F104" t="s">
        <v>106</v>
      </c>
      <c r="G104" t="s">
        <v>83</v>
      </c>
      <c r="H104" t="s">
        <v>56</v>
      </c>
      <c r="I104" t="s">
        <v>64</v>
      </c>
      <c r="J104" t="s">
        <v>55</v>
      </c>
      <c r="K104">
        <v>4</v>
      </c>
      <c r="L104">
        <v>2</v>
      </c>
      <c r="M104">
        <v>6</v>
      </c>
      <c r="N104">
        <v>6</v>
      </c>
      <c r="O104">
        <v>1</v>
      </c>
      <c r="P104">
        <v>10</v>
      </c>
      <c r="Q104">
        <v>990</v>
      </c>
      <c r="R104">
        <v>55</v>
      </c>
      <c r="S104">
        <v>20</v>
      </c>
      <c r="T104" t="s">
        <v>56</v>
      </c>
      <c r="U104">
        <v>1029</v>
      </c>
      <c r="V104">
        <v>1</v>
      </c>
      <c r="W104">
        <v>0.75</v>
      </c>
      <c r="X104">
        <v>50</v>
      </c>
      <c r="Y104">
        <v>1179</v>
      </c>
      <c r="Z104">
        <v>1186</v>
      </c>
      <c r="AA104">
        <f t="shared" si="5"/>
        <v>1182.5</v>
      </c>
      <c r="AC104">
        <f t="shared" si="6"/>
        <v>2</v>
      </c>
      <c r="AD104">
        <f t="shared" si="8"/>
        <v>2</v>
      </c>
      <c r="AE104">
        <f t="shared" si="7"/>
        <v>0</v>
      </c>
    </row>
    <row r="105" spans="1:31" x14ac:dyDescent="0.25">
      <c r="A105">
        <v>104</v>
      </c>
      <c r="B105" s="1">
        <v>45480</v>
      </c>
      <c r="C105" s="2">
        <v>0.72013888888888888</v>
      </c>
      <c r="D105" s="2">
        <v>0.72013888888888888</v>
      </c>
      <c r="E105" t="s">
        <v>61</v>
      </c>
      <c r="F105" t="s">
        <v>106</v>
      </c>
      <c r="G105" t="s">
        <v>87</v>
      </c>
      <c r="H105" t="s">
        <v>65</v>
      </c>
      <c r="I105" t="s">
        <v>62</v>
      </c>
      <c r="J105" t="s">
        <v>55</v>
      </c>
      <c r="K105">
        <v>2</v>
      </c>
      <c r="L105">
        <v>1</v>
      </c>
      <c r="M105">
        <v>2</v>
      </c>
      <c r="N105">
        <v>4</v>
      </c>
      <c r="O105">
        <v>2</v>
      </c>
      <c r="P105">
        <v>12</v>
      </c>
      <c r="Q105">
        <v>759</v>
      </c>
      <c r="R105">
        <v>54</v>
      </c>
      <c r="S105">
        <v>50</v>
      </c>
      <c r="T105" t="s">
        <v>56</v>
      </c>
      <c r="U105">
        <v>1001</v>
      </c>
      <c r="V105">
        <v>1</v>
      </c>
      <c r="W105">
        <v>0.41</v>
      </c>
      <c r="X105">
        <v>50</v>
      </c>
      <c r="Y105">
        <v>925</v>
      </c>
      <c r="Z105">
        <v>925</v>
      </c>
      <c r="AA105">
        <f t="shared" si="5"/>
        <v>925</v>
      </c>
      <c r="AC105">
        <f t="shared" si="6"/>
        <v>3</v>
      </c>
      <c r="AD105">
        <f t="shared" si="8"/>
        <v>3</v>
      </c>
      <c r="AE105">
        <f t="shared" si="7"/>
        <v>0</v>
      </c>
    </row>
    <row r="106" spans="1:31" x14ac:dyDescent="0.25">
      <c r="A106">
        <v>105</v>
      </c>
      <c r="B106" s="1">
        <v>45480</v>
      </c>
      <c r="C106" s="2">
        <v>0.74722222222222223</v>
      </c>
      <c r="D106" s="2">
        <v>0.74722222222222223</v>
      </c>
      <c r="E106" t="s">
        <v>53</v>
      </c>
      <c r="F106" t="s">
        <v>105</v>
      </c>
      <c r="G106" t="s">
        <v>83</v>
      </c>
      <c r="H106" t="s">
        <v>56</v>
      </c>
      <c r="I106" t="s">
        <v>62</v>
      </c>
      <c r="J106" t="s">
        <v>63</v>
      </c>
      <c r="K106">
        <v>6</v>
      </c>
      <c r="L106">
        <v>1</v>
      </c>
      <c r="M106">
        <v>2</v>
      </c>
      <c r="N106">
        <v>0</v>
      </c>
      <c r="O106">
        <v>0</v>
      </c>
      <c r="P106">
        <v>0</v>
      </c>
      <c r="Q106">
        <v>500</v>
      </c>
      <c r="R106">
        <v>62</v>
      </c>
      <c r="S106">
        <v>16</v>
      </c>
      <c r="T106" t="s">
        <v>65</v>
      </c>
      <c r="U106">
        <v>971</v>
      </c>
      <c r="V106">
        <v>1</v>
      </c>
      <c r="W106">
        <v>1.44</v>
      </c>
      <c r="X106">
        <v>50</v>
      </c>
      <c r="Y106">
        <v>977</v>
      </c>
      <c r="Z106">
        <v>978</v>
      </c>
      <c r="AA106">
        <f t="shared" si="5"/>
        <v>977.5</v>
      </c>
      <c r="AB106" t="s">
        <v>71</v>
      </c>
      <c r="AC106">
        <f t="shared" si="6"/>
        <v>4</v>
      </c>
      <c r="AD106">
        <f t="shared" si="8"/>
        <v>0</v>
      </c>
      <c r="AE106">
        <f t="shared" si="7"/>
        <v>1</v>
      </c>
    </row>
    <row r="107" spans="1:31" x14ac:dyDescent="0.25">
      <c r="A107">
        <v>106</v>
      </c>
      <c r="B107" s="1">
        <v>45480</v>
      </c>
      <c r="C107" s="2">
        <v>0.83680555555555558</v>
      </c>
      <c r="D107" s="2">
        <v>0.83680555555555558</v>
      </c>
      <c r="E107" t="s">
        <v>61</v>
      </c>
      <c r="F107" t="s">
        <v>106</v>
      </c>
      <c r="G107" t="s">
        <v>83</v>
      </c>
      <c r="H107" t="s">
        <v>56</v>
      </c>
      <c r="I107" t="s">
        <v>66</v>
      </c>
      <c r="J107" t="s">
        <v>63</v>
      </c>
      <c r="K107">
        <v>3</v>
      </c>
      <c r="L107">
        <v>0</v>
      </c>
      <c r="M107">
        <v>10</v>
      </c>
      <c r="N107">
        <v>3</v>
      </c>
      <c r="O107">
        <v>1</v>
      </c>
      <c r="P107">
        <v>7</v>
      </c>
      <c r="Q107">
        <v>645</v>
      </c>
      <c r="R107">
        <v>33</v>
      </c>
      <c r="S107">
        <v>33</v>
      </c>
      <c r="T107" t="s">
        <v>56</v>
      </c>
      <c r="U107">
        <v>996</v>
      </c>
      <c r="V107">
        <v>1</v>
      </c>
      <c r="W107">
        <v>0.27</v>
      </c>
      <c r="X107">
        <v>48</v>
      </c>
      <c r="Y107">
        <v>852</v>
      </c>
      <c r="Z107">
        <v>900</v>
      </c>
      <c r="AA107">
        <f t="shared" si="5"/>
        <v>876</v>
      </c>
      <c r="AB107" t="s">
        <v>69</v>
      </c>
      <c r="AC107">
        <f t="shared" si="6"/>
        <v>5</v>
      </c>
      <c r="AD107">
        <f t="shared" si="8"/>
        <v>5</v>
      </c>
      <c r="AE107">
        <f t="shared" si="7"/>
        <v>0</v>
      </c>
    </row>
    <row r="108" spans="1:31" x14ac:dyDescent="0.25">
      <c r="A108">
        <v>107</v>
      </c>
      <c r="B108" s="1">
        <v>45480</v>
      </c>
      <c r="C108" s="2">
        <v>0.9604166666666667</v>
      </c>
      <c r="D108" s="2">
        <v>0.9604166666666667</v>
      </c>
      <c r="E108" t="s">
        <v>61</v>
      </c>
      <c r="F108" t="s">
        <v>106</v>
      </c>
      <c r="G108" t="s">
        <v>83</v>
      </c>
      <c r="H108" t="s">
        <v>65</v>
      </c>
      <c r="I108" t="s">
        <v>64</v>
      </c>
      <c r="J108" t="s">
        <v>55</v>
      </c>
      <c r="K108">
        <v>11</v>
      </c>
      <c r="L108">
        <v>1</v>
      </c>
      <c r="M108">
        <v>8</v>
      </c>
      <c r="N108">
        <v>13</v>
      </c>
      <c r="O108">
        <v>1</v>
      </c>
      <c r="P108">
        <v>6</v>
      </c>
      <c r="Q108">
        <v>2278</v>
      </c>
      <c r="R108">
        <v>103</v>
      </c>
      <c r="S108">
        <v>37</v>
      </c>
      <c r="T108" t="s">
        <v>65</v>
      </c>
      <c r="U108">
        <v>936</v>
      </c>
      <c r="V108">
        <v>1</v>
      </c>
      <c r="W108">
        <v>1.58</v>
      </c>
      <c r="X108">
        <v>50</v>
      </c>
      <c r="Y108">
        <v>937</v>
      </c>
      <c r="Z108">
        <v>941</v>
      </c>
      <c r="AA108">
        <f t="shared" si="5"/>
        <v>939</v>
      </c>
      <c r="AC108">
        <f t="shared" si="6"/>
        <v>6</v>
      </c>
      <c r="AD108">
        <f t="shared" si="8"/>
        <v>0</v>
      </c>
      <c r="AE108">
        <f t="shared" si="7"/>
        <v>1</v>
      </c>
    </row>
    <row r="109" spans="1:31" x14ac:dyDescent="0.25">
      <c r="A109">
        <v>108</v>
      </c>
      <c r="B109" s="1">
        <v>45484</v>
      </c>
      <c r="C109" s="2">
        <v>0.98472222222222228</v>
      </c>
      <c r="D109" s="2">
        <v>0.98472222222222228</v>
      </c>
      <c r="E109" t="s">
        <v>53</v>
      </c>
      <c r="F109" t="s">
        <v>106</v>
      </c>
      <c r="G109" t="s">
        <v>83</v>
      </c>
      <c r="H109" t="s">
        <v>65</v>
      </c>
      <c r="I109" t="s">
        <v>66</v>
      </c>
      <c r="J109" t="s">
        <v>55</v>
      </c>
      <c r="K109">
        <v>5</v>
      </c>
      <c r="L109">
        <v>1</v>
      </c>
      <c r="M109">
        <v>8</v>
      </c>
      <c r="N109">
        <v>3</v>
      </c>
      <c r="O109">
        <v>3</v>
      </c>
      <c r="P109">
        <v>9</v>
      </c>
      <c r="Q109">
        <v>1132</v>
      </c>
      <c r="R109">
        <v>56</v>
      </c>
      <c r="S109">
        <v>25</v>
      </c>
      <c r="T109" t="s">
        <v>56</v>
      </c>
      <c r="U109">
        <v>966</v>
      </c>
      <c r="V109">
        <v>1</v>
      </c>
      <c r="W109">
        <v>0.56000000000000005</v>
      </c>
      <c r="X109">
        <v>50</v>
      </c>
      <c r="Y109">
        <v>1035</v>
      </c>
      <c r="Z109">
        <v>1046</v>
      </c>
      <c r="AA109">
        <f t="shared" si="5"/>
        <v>1040.5</v>
      </c>
      <c r="AC109">
        <f t="shared" si="6"/>
        <v>1</v>
      </c>
      <c r="AD109">
        <f t="shared" si="8"/>
        <v>7</v>
      </c>
      <c r="AE109">
        <f t="shared" si="7"/>
        <v>0</v>
      </c>
    </row>
    <row r="110" spans="1:31" x14ac:dyDescent="0.25">
      <c r="A110">
        <v>109</v>
      </c>
      <c r="B110" s="1">
        <v>45485</v>
      </c>
      <c r="C110" s="2">
        <v>6.9444444444444441E-3</v>
      </c>
      <c r="D110" s="2">
        <v>6.9444444444444441E-3</v>
      </c>
      <c r="E110" t="s">
        <v>53</v>
      </c>
      <c r="F110" t="s">
        <v>106</v>
      </c>
      <c r="G110" t="s">
        <v>83</v>
      </c>
      <c r="H110" t="s">
        <v>65</v>
      </c>
      <c r="I110" t="s">
        <v>81</v>
      </c>
      <c r="J110" t="s">
        <v>55</v>
      </c>
      <c r="K110">
        <v>12</v>
      </c>
      <c r="L110">
        <v>0</v>
      </c>
      <c r="M110">
        <v>5</v>
      </c>
      <c r="N110">
        <v>8</v>
      </c>
      <c r="O110">
        <v>2</v>
      </c>
      <c r="P110">
        <v>10</v>
      </c>
      <c r="R110">
        <v>86</v>
      </c>
      <c r="S110">
        <v>35</v>
      </c>
      <c r="T110" t="s">
        <v>56</v>
      </c>
      <c r="U110">
        <v>938</v>
      </c>
      <c r="V110">
        <v>1</v>
      </c>
      <c r="W110">
        <v>1.31</v>
      </c>
      <c r="X110">
        <v>48</v>
      </c>
      <c r="Y110">
        <v>862</v>
      </c>
      <c r="Z110">
        <v>906</v>
      </c>
      <c r="AA110">
        <f t="shared" si="5"/>
        <v>884</v>
      </c>
      <c r="AC110">
        <f t="shared" si="6"/>
        <v>1</v>
      </c>
      <c r="AD110">
        <f t="shared" si="8"/>
        <v>2</v>
      </c>
      <c r="AE110">
        <f t="shared" si="7"/>
        <v>0</v>
      </c>
    </row>
    <row r="111" spans="1:31" x14ac:dyDescent="0.25">
      <c r="A111">
        <v>110</v>
      </c>
      <c r="B111" s="1">
        <v>45485</v>
      </c>
      <c r="C111" s="2">
        <v>0.98888888888888893</v>
      </c>
      <c r="D111" s="2">
        <v>0.98888888888888893</v>
      </c>
      <c r="E111" t="s">
        <v>53</v>
      </c>
      <c r="F111" t="s">
        <v>105</v>
      </c>
      <c r="G111" t="s">
        <v>83</v>
      </c>
      <c r="H111" t="s">
        <v>56</v>
      </c>
      <c r="I111" t="s">
        <v>80</v>
      </c>
      <c r="J111" t="s">
        <v>63</v>
      </c>
      <c r="K111">
        <v>4</v>
      </c>
      <c r="L111">
        <v>2</v>
      </c>
      <c r="M111">
        <v>9</v>
      </c>
      <c r="N111">
        <v>4</v>
      </c>
      <c r="O111">
        <v>3</v>
      </c>
      <c r="P111">
        <v>4</v>
      </c>
      <c r="Q111">
        <v>1123</v>
      </c>
      <c r="R111">
        <v>62</v>
      </c>
      <c r="S111">
        <v>62</v>
      </c>
      <c r="T111" t="s">
        <v>56</v>
      </c>
      <c r="U111">
        <v>919</v>
      </c>
      <c r="V111">
        <v>1</v>
      </c>
      <c r="W111">
        <v>0.73</v>
      </c>
      <c r="X111">
        <v>49</v>
      </c>
      <c r="Y111">
        <v>952</v>
      </c>
      <c r="Z111">
        <v>971</v>
      </c>
      <c r="AA111">
        <f t="shared" si="5"/>
        <v>961.5</v>
      </c>
      <c r="AC111">
        <f t="shared" si="6"/>
        <v>2</v>
      </c>
      <c r="AD111">
        <f t="shared" si="8"/>
        <v>2</v>
      </c>
      <c r="AE111">
        <f t="shared" si="7"/>
        <v>0</v>
      </c>
    </row>
    <row r="112" spans="1:31" x14ac:dyDescent="0.25">
      <c r="A112">
        <v>111</v>
      </c>
      <c r="B112" s="1">
        <v>45486</v>
      </c>
      <c r="C112" s="2">
        <v>1.7361111111111112E-2</v>
      </c>
      <c r="D112" s="2">
        <v>1.7361111111111112E-2</v>
      </c>
      <c r="E112" t="s">
        <v>53</v>
      </c>
      <c r="F112" t="s">
        <v>105</v>
      </c>
      <c r="G112" t="s">
        <v>83</v>
      </c>
      <c r="H112" t="s">
        <v>56</v>
      </c>
      <c r="I112" t="s">
        <v>79</v>
      </c>
      <c r="J112" t="s">
        <v>63</v>
      </c>
      <c r="K112">
        <v>11</v>
      </c>
      <c r="L112">
        <v>3</v>
      </c>
      <c r="M112">
        <v>7</v>
      </c>
      <c r="N112">
        <v>8</v>
      </c>
      <c r="O112">
        <v>2</v>
      </c>
      <c r="P112">
        <v>8</v>
      </c>
      <c r="Q112">
        <v>2336</v>
      </c>
      <c r="R112">
        <v>101</v>
      </c>
      <c r="S112">
        <v>15</v>
      </c>
      <c r="T112" t="s">
        <v>56</v>
      </c>
      <c r="U112">
        <v>892</v>
      </c>
      <c r="V112">
        <v>1</v>
      </c>
      <c r="W112">
        <v>1.27</v>
      </c>
      <c r="X112">
        <v>49</v>
      </c>
      <c r="Y112">
        <v>585</v>
      </c>
      <c r="Z112">
        <v>603</v>
      </c>
      <c r="AA112">
        <f t="shared" si="5"/>
        <v>594</v>
      </c>
      <c r="AC112">
        <f t="shared" si="6"/>
        <v>1</v>
      </c>
      <c r="AD112">
        <f t="shared" si="8"/>
        <v>3</v>
      </c>
      <c r="AE112">
        <f t="shared" si="7"/>
        <v>0</v>
      </c>
    </row>
    <row r="113" spans="1:31" x14ac:dyDescent="0.25">
      <c r="A113">
        <v>112</v>
      </c>
      <c r="B113" s="1">
        <v>45486</v>
      </c>
      <c r="C113" s="2">
        <v>0.45277777777777778</v>
      </c>
      <c r="D113" s="2">
        <v>0.45277777777777778</v>
      </c>
      <c r="E113" t="s">
        <v>53</v>
      </c>
      <c r="F113" t="s">
        <v>105</v>
      </c>
      <c r="G113" t="s">
        <v>83</v>
      </c>
      <c r="H113" t="s">
        <v>56</v>
      </c>
      <c r="I113" t="s">
        <v>64</v>
      </c>
      <c r="J113" t="s">
        <v>63</v>
      </c>
      <c r="K113">
        <v>10</v>
      </c>
      <c r="L113">
        <v>3</v>
      </c>
      <c r="M113">
        <v>10</v>
      </c>
      <c r="N113">
        <v>3</v>
      </c>
      <c r="O113">
        <v>1</v>
      </c>
      <c r="P113">
        <v>4</v>
      </c>
      <c r="Q113">
        <v>1444</v>
      </c>
      <c r="R113">
        <v>80</v>
      </c>
      <c r="S113">
        <v>46</v>
      </c>
      <c r="T113" t="s">
        <v>65</v>
      </c>
      <c r="U113">
        <v>870</v>
      </c>
      <c r="V113">
        <v>1</v>
      </c>
      <c r="W113">
        <v>1.0900000000000001</v>
      </c>
      <c r="X113">
        <v>51</v>
      </c>
      <c r="Y113">
        <v>947</v>
      </c>
      <c r="Z113">
        <v>932</v>
      </c>
      <c r="AA113">
        <f t="shared" si="5"/>
        <v>939.5</v>
      </c>
      <c r="AC113">
        <f t="shared" si="6"/>
        <v>2</v>
      </c>
      <c r="AD113">
        <f t="shared" si="8"/>
        <v>0</v>
      </c>
      <c r="AE113">
        <f t="shared" si="7"/>
        <v>1</v>
      </c>
    </row>
    <row r="114" spans="1:31" x14ac:dyDescent="0.25">
      <c r="A114">
        <v>113</v>
      </c>
      <c r="B114" s="1">
        <v>45486</v>
      </c>
      <c r="C114" s="2">
        <v>0.48541666666666666</v>
      </c>
      <c r="D114" s="2">
        <v>0.48541666666666666</v>
      </c>
      <c r="E114" t="s">
        <v>53</v>
      </c>
      <c r="F114" t="s">
        <v>105</v>
      </c>
      <c r="G114" t="s">
        <v>83</v>
      </c>
      <c r="H114" t="s">
        <v>65</v>
      </c>
      <c r="I114" t="s">
        <v>80</v>
      </c>
      <c r="J114" t="s">
        <v>55</v>
      </c>
      <c r="K114">
        <v>6</v>
      </c>
      <c r="L114">
        <v>3</v>
      </c>
      <c r="M114">
        <v>2</v>
      </c>
      <c r="N114">
        <v>9</v>
      </c>
      <c r="O114">
        <v>4</v>
      </c>
      <c r="P114">
        <v>8</v>
      </c>
      <c r="Q114">
        <v>1328</v>
      </c>
      <c r="R114">
        <v>78</v>
      </c>
      <c r="S114">
        <v>26</v>
      </c>
      <c r="T114" t="s">
        <v>65</v>
      </c>
      <c r="U114">
        <v>898</v>
      </c>
      <c r="V114">
        <v>1</v>
      </c>
      <c r="W114">
        <v>1.42</v>
      </c>
      <c r="X114">
        <v>53</v>
      </c>
      <c r="Y114">
        <v>636</v>
      </c>
      <c r="Z114">
        <v>569</v>
      </c>
      <c r="AA114">
        <f t="shared" si="5"/>
        <v>602.5</v>
      </c>
      <c r="AC114">
        <f t="shared" si="6"/>
        <v>3</v>
      </c>
      <c r="AD114">
        <f t="shared" si="8"/>
        <v>0</v>
      </c>
      <c r="AE114">
        <f t="shared" si="7"/>
        <v>2</v>
      </c>
    </row>
    <row r="115" spans="1:31" x14ac:dyDescent="0.25">
      <c r="A115">
        <v>114</v>
      </c>
      <c r="B115" s="1">
        <v>45486</v>
      </c>
      <c r="C115" s="2">
        <v>0.92152777777777772</v>
      </c>
      <c r="D115" s="2">
        <v>0.92152777777777772</v>
      </c>
      <c r="E115" t="s">
        <v>61</v>
      </c>
      <c r="F115" t="s">
        <v>106</v>
      </c>
      <c r="G115" t="s">
        <v>83</v>
      </c>
      <c r="H115" t="s">
        <v>65</v>
      </c>
      <c r="I115" t="s">
        <v>79</v>
      </c>
      <c r="J115" t="s">
        <v>55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12</v>
      </c>
      <c r="Q115">
        <v>1156</v>
      </c>
      <c r="R115">
        <v>55</v>
      </c>
      <c r="S115">
        <v>33</v>
      </c>
      <c r="T115" t="s">
        <v>65</v>
      </c>
      <c r="U115">
        <v>922</v>
      </c>
      <c r="V115">
        <v>1</v>
      </c>
      <c r="W115">
        <v>0.64</v>
      </c>
      <c r="X115">
        <v>48</v>
      </c>
      <c r="Y115">
        <v>987</v>
      </c>
      <c r="Z115">
        <v>1019</v>
      </c>
      <c r="AA115">
        <f t="shared" si="5"/>
        <v>1003</v>
      </c>
      <c r="AB115" t="s">
        <v>63</v>
      </c>
      <c r="AC115">
        <f t="shared" si="6"/>
        <v>4</v>
      </c>
      <c r="AD115">
        <f t="shared" si="8"/>
        <v>0</v>
      </c>
      <c r="AE115">
        <f t="shared" si="7"/>
        <v>3</v>
      </c>
    </row>
    <row r="116" spans="1:31" x14ac:dyDescent="0.25">
      <c r="A116">
        <v>115</v>
      </c>
      <c r="B116" s="1">
        <v>45486</v>
      </c>
      <c r="C116" s="2">
        <v>0.95208333333333328</v>
      </c>
      <c r="D116" s="2">
        <v>0.95208333333333328</v>
      </c>
      <c r="E116" t="s">
        <v>53</v>
      </c>
      <c r="F116" t="s">
        <v>106</v>
      </c>
      <c r="G116" t="s">
        <v>87</v>
      </c>
      <c r="H116" t="s">
        <v>65</v>
      </c>
      <c r="I116" t="s">
        <v>64</v>
      </c>
      <c r="J116" t="s">
        <v>63</v>
      </c>
      <c r="K116">
        <v>10</v>
      </c>
      <c r="L116">
        <v>3</v>
      </c>
      <c r="M116">
        <v>5</v>
      </c>
      <c r="N116">
        <v>2</v>
      </c>
      <c r="O116">
        <v>1</v>
      </c>
      <c r="P116">
        <v>0</v>
      </c>
      <c r="Q116">
        <v>1238</v>
      </c>
      <c r="R116">
        <v>82</v>
      </c>
      <c r="S116">
        <v>66</v>
      </c>
      <c r="T116" t="s">
        <v>65</v>
      </c>
      <c r="U116">
        <v>943</v>
      </c>
      <c r="V116">
        <v>1</v>
      </c>
      <c r="W116">
        <v>1.61</v>
      </c>
      <c r="X116">
        <v>50</v>
      </c>
      <c r="Y116">
        <v>965</v>
      </c>
      <c r="Z116">
        <v>965</v>
      </c>
      <c r="AA116">
        <f t="shared" si="5"/>
        <v>965</v>
      </c>
      <c r="AB116" t="s">
        <v>73</v>
      </c>
      <c r="AC116">
        <f t="shared" si="6"/>
        <v>5</v>
      </c>
      <c r="AD116">
        <f t="shared" si="8"/>
        <v>0</v>
      </c>
      <c r="AE116">
        <f t="shared" si="7"/>
        <v>4</v>
      </c>
    </row>
    <row r="117" spans="1:31" x14ac:dyDescent="0.25">
      <c r="A117">
        <v>116</v>
      </c>
      <c r="B117" s="1">
        <v>45486</v>
      </c>
      <c r="C117" s="2">
        <v>0.97777777777777775</v>
      </c>
      <c r="D117" s="2">
        <v>0.97777777777777775</v>
      </c>
      <c r="E117" t="s">
        <v>61</v>
      </c>
      <c r="F117" t="s">
        <v>105</v>
      </c>
      <c r="G117" t="s">
        <v>83</v>
      </c>
      <c r="H117" t="s">
        <v>56</v>
      </c>
      <c r="I117" t="s">
        <v>66</v>
      </c>
      <c r="J117" t="s">
        <v>63</v>
      </c>
      <c r="K117">
        <v>8</v>
      </c>
      <c r="L117">
        <v>2</v>
      </c>
      <c r="M117">
        <v>10</v>
      </c>
      <c r="N117">
        <v>6</v>
      </c>
      <c r="O117">
        <v>1</v>
      </c>
      <c r="P117">
        <v>6</v>
      </c>
      <c r="Q117">
        <v>1368</v>
      </c>
      <c r="R117">
        <v>65</v>
      </c>
      <c r="S117">
        <v>42</v>
      </c>
      <c r="T117" t="s">
        <v>56</v>
      </c>
      <c r="U117">
        <v>973</v>
      </c>
      <c r="V117">
        <v>1</v>
      </c>
      <c r="W117">
        <v>0.91</v>
      </c>
      <c r="X117">
        <v>48</v>
      </c>
      <c r="Y117">
        <v>869</v>
      </c>
      <c r="Z117">
        <v>916</v>
      </c>
      <c r="AA117">
        <f t="shared" si="5"/>
        <v>892.5</v>
      </c>
      <c r="AC117">
        <f t="shared" si="6"/>
        <v>6</v>
      </c>
      <c r="AD117">
        <f t="shared" si="8"/>
        <v>6</v>
      </c>
      <c r="AE117">
        <f t="shared" si="7"/>
        <v>0</v>
      </c>
    </row>
    <row r="118" spans="1:31" x14ac:dyDescent="0.25">
      <c r="A118">
        <v>117</v>
      </c>
      <c r="B118" s="1">
        <v>45487</v>
      </c>
      <c r="C118" s="2">
        <v>0.86875000000000002</v>
      </c>
      <c r="D118" s="2">
        <v>0.86875000000000002</v>
      </c>
      <c r="E118" t="s">
        <v>61</v>
      </c>
      <c r="F118" t="s">
        <v>106</v>
      </c>
      <c r="G118" t="s">
        <v>87</v>
      </c>
      <c r="H118" t="s">
        <v>56</v>
      </c>
      <c r="I118" t="s">
        <v>64</v>
      </c>
      <c r="J118" t="s">
        <v>63</v>
      </c>
      <c r="K118">
        <v>5</v>
      </c>
      <c r="L118">
        <v>6</v>
      </c>
      <c r="M118">
        <v>9</v>
      </c>
      <c r="N118">
        <v>0</v>
      </c>
      <c r="O118">
        <v>0</v>
      </c>
      <c r="P118">
        <v>5</v>
      </c>
      <c r="Q118">
        <v>991</v>
      </c>
      <c r="R118">
        <v>58</v>
      </c>
      <c r="S118">
        <v>40</v>
      </c>
      <c r="T118" t="s">
        <v>56</v>
      </c>
      <c r="U118">
        <v>950</v>
      </c>
      <c r="V118">
        <v>1</v>
      </c>
      <c r="W118">
        <v>0.48</v>
      </c>
      <c r="X118">
        <v>49</v>
      </c>
      <c r="Y118">
        <v>1000</v>
      </c>
      <c r="Z118">
        <v>1022</v>
      </c>
      <c r="AA118">
        <f>(Y118+Z118)/2</f>
        <v>1011</v>
      </c>
      <c r="AC118">
        <f t="shared" si="6"/>
        <v>1</v>
      </c>
      <c r="AD118">
        <f t="shared" si="8"/>
        <v>7</v>
      </c>
      <c r="AE118">
        <f t="shared" si="7"/>
        <v>0</v>
      </c>
    </row>
    <row r="119" spans="1:31" x14ac:dyDescent="0.25">
      <c r="A119">
        <v>118</v>
      </c>
      <c r="B119" s="1">
        <v>45487</v>
      </c>
      <c r="C119" s="2">
        <v>0.96875</v>
      </c>
      <c r="D119" s="2">
        <v>0.96875</v>
      </c>
      <c r="E119" t="s">
        <v>61</v>
      </c>
      <c r="F119" t="s">
        <v>106</v>
      </c>
      <c r="G119" t="s">
        <v>87</v>
      </c>
      <c r="H119" t="s">
        <v>65</v>
      </c>
      <c r="I119" t="s">
        <v>62</v>
      </c>
      <c r="J119" t="s">
        <v>55</v>
      </c>
      <c r="K119">
        <v>7</v>
      </c>
      <c r="L119">
        <v>6</v>
      </c>
      <c r="M119">
        <v>4</v>
      </c>
      <c r="N119">
        <v>4</v>
      </c>
      <c r="O119">
        <v>3</v>
      </c>
      <c r="P119">
        <v>8</v>
      </c>
      <c r="Q119">
        <v>1235</v>
      </c>
      <c r="R119">
        <v>58</v>
      </c>
      <c r="S119">
        <v>36</v>
      </c>
      <c r="T119" t="s">
        <v>65</v>
      </c>
      <c r="U119">
        <v>922</v>
      </c>
      <c r="V119">
        <v>1</v>
      </c>
      <c r="W119">
        <v>0.95</v>
      </c>
      <c r="X119">
        <v>50</v>
      </c>
      <c r="Y119">
        <v>1097</v>
      </c>
      <c r="Z119">
        <v>1100</v>
      </c>
      <c r="AA119">
        <f t="shared" si="5"/>
        <v>1098.5</v>
      </c>
      <c r="AC119">
        <f t="shared" si="6"/>
        <v>2</v>
      </c>
      <c r="AD119">
        <f t="shared" si="8"/>
        <v>0</v>
      </c>
      <c r="AE119">
        <f t="shared" si="7"/>
        <v>1</v>
      </c>
    </row>
    <row r="120" spans="1:31" x14ac:dyDescent="0.25">
      <c r="A120">
        <v>119</v>
      </c>
      <c r="B120" s="1">
        <v>45488</v>
      </c>
      <c r="C120" s="2">
        <v>0</v>
      </c>
      <c r="D120" s="2">
        <v>0</v>
      </c>
      <c r="E120" t="s">
        <v>61</v>
      </c>
      <c r="F120" t="s">
        <v>106</v>
      </c>
      <c r="G120" t="s">
        <v>83</v>
      </c>
      <c r="H120" t="s">
        <v>65</v>
      </c>
      <c r="I120" t="s">
        <v>66</v>
      </c>
      <c r="J120" t="s">
        <v>63</v>
      </c>
      <c r="Q120">
        <v>1349</v>
      </c>
      <c r="R120">
        <v>61</v>
      </c>
      <c r="S120">
        <v>30</v>
      </c>
      <c r="T120" t="s">
        <v>65</v>
      </c>
      <c r="U120">
        <v>947</v>
      </c>
      <c r="V120">
        <v>1</v>
      </c>
      <c r="W120">
        <v>0.83</v>
      </c>
      <c r="X120">
        <v>50</v>
      </c>
      <c r="Y120">
        <v>867</v>
      </c>
      <c r="Z120">
        <v>867</v>
      </c>
      <c r="AA120">
        <f t="shared" si="5"/>
        <v>867</v>
      </c>
      <c r="AC120">
        <f t="shared" si="6"/>
        <v>1</v>
      </c>
      <c r="AD120">
        <f t="shared" si="8"/>
        <v>0</v>
      </c>
      <c r="AE120">
        <f t="shared" si="7"/>
        <v>2</v>
      </c>
    </row>
    <row r="121" spans="1:31" x14ac:dyDescent="0.25">
      <c r="A121">
        <v>120</v>
      </c>
      <c r="B121" s="1">
        <v>45488</v>
      </c>
      <c r="C121" s="2">
        <v>0.82291666666666663</v>
      </c>
      <c r="D121" s="2">
        <v>0.82291666666666663</v>
      </c>
      <c r="E121" t="s">
        <v>61</v>
      </c>
      <c r="F121" t="s">
        <v>106</v>
      </c>
      <c r="G121" t="s">
        <v>83</v>
      </c>
      <c r="H121" t="s">
        <v>65</v>
      </c>
      <c r="I121" t="s">
        <v>62</v>
      </c>
      <c r="J121" t="s">
        <v>55</v>
      </c>
      <c r="K121">
        <v>5</v>
      </c>
      <c r="L121">
        <v>2</v>
      </c>
      <c r="M121">
        <v>8</v>
      </c>
      <c r="N121">
        <v>9</v>
      </c>
      <c r="O121">
        <v>0</v>
      </c>
      <c r="P121">
        <v>5</v>
      </c>
      <c r="Q121">
        <v>1475</v>
      </c>
      <c r="R121">
        <v>67</v>
      </c>
      <c r="S121">
        <v>36</v>
      </c>
      <c r="T121" t="s">
        <v>65</v>
      </c>
      <c r="U121">
        <v>968</v>
      </c>
      <c r="V121">
        <v>1</v>
      </c>
      <c r="W121">
        <v>1.06</v>
      </c>
      <c r="X121">
        <v>50</v>
      </c>
      <c r="Y121">
        <v>875</v>
      </c>
      <c r="Z121">
        <v>871</v>
      </c>
      <c r="AA121">
        <f t="shared" si="5"/>
        <v>873</v>
      </c>
      <c r="AC121">
        <f t="shared" si="6"/>
        <v>2</v>
      </c>
      <c r="AD121">
        <f t="shared" si="8"/>
        <v>0</v>
      </c>
      <c r="AE121">
        <f t="shared" si="7"/>
        <v>3</v>
      </c>
    </row>
    <row r="122" spans="1:31" x14ac:dyDescent="0.25">
      <c r="A122">
        <v>121</v>
      </c>
      <c r="B122" s="1">
        <v>45488</v>
      </c>
      <c r="C122" s="2">
        <v>0.90208333333333335</v>
      </c>
      <c r="D122" s="2">
        <v>0.90208333333333335</v>
      </c>
      <c r="E122" t="s">
        <v>53</v>
      </c>
      <c r="F122" t="s">
        <v>106</v>
      </c>
      <c r="G122" t="s">
        <v>83</v>
      </c>
      <c r="H122" t="s">
        <v>65</v>
      </c>
      <c r="I122" t="s">
        <v>79</v>
      </c>
      <c r="J122" t="s">
        <v>55</v>
      </c>
      <c r="K122">
        <v>2</v>
      </c>
      <c r="L122">
        <v>0</v>
      </c>
      <c r="M122">
        <v>0</v>
      </c>
      <c r="N122">
        <v>9</v>
      </c>
      <c r="O122">
        <v>6</v>
      </c>
      <c r="P122">
        <v>7</v>
      </c>
      <c r="Q122">
        <v>1095</v>
      </c>
      <c r="R122">
        <v>68</v>
      </c>
      <c r="S122">
        <v>27</v>
      </c>
      <c r="T122" t="s">
        <v>65</v>
      </c>
      <c r="U122">
        <v>992</v>
      </c>
      <c r="V122">
        <v>1</v>
      </c>
      <c r="W122">
        <v>1.37</v>
      </c>
      <c r="X122">
        <v>52</v>
      </c>
      <c r="Y122">
        <v>1107</v>
      </c>
      <c r="Z122">
        <v>1071</v>
      </c>
      <c r="AA122">
        <f t="shared" si="5"/>
        <v>1089</v>
      </c>
      <c r="AC122">
        <f t="shared" si="6"/>
        <v>3</v>
      </c>
      <c r="AD122">
        <f t="shared" si="8"/>
        <v>0</v>
      </c>
      <c r="AE122">
        <f t="shared" si="7"/>
        <v>4</v>
      </c>
    </row>
    <row r="123" spans="1:31" x14ac:dyDescent="0.25">
      <c r="A123">
        <v>122</v>
      </c>
      <c r="B123" s="1">
        <v>45488</v>
      </c>
      <c r="C123" s="2">
        <v>0.93055555555555558</v>
      </c>
      <c r="D123" s="2">
        <v>0.93055555555555558</v>
      </c>
      <c r="E123" t="s">
        <v>61</v>
      </c>
      <c r="F123" t="s">
        <v>105</v>
      </c>
      <c r="G123" t="s">
        <v>83</v>
      </c>
      <c r="H123" t="s">
        <v>65</v>
      </c>
      <c r="I123" t="s">
        <v>79</v>
      </c>
      <c r="J123" t="s">
        <v>55</v>
      </c>
      <c r="K123">
        <v>4</v>
      </c>
      <c r="L123">
        <v>1</v>
      </c>
      <c r="M123">
        <v>6</v>
      </c>
      <c r="N123">
        <v>4</v>
      </c>
      <c r="O123">
        <v>4</v>
      </c>
      <c r="P123">
        <v>8</v>
      </c>
      <c r="R123">
        <v>57</v>
      </c>
      <c r="S123">
        <v>62</v>
      </c>
      <c r="T123" t="s">
        <v>56</v>
      </c>
      <c r="U123">
        <v>1020</v>
      </c>
      <c r="V123">
        <v>1</v>
      </c>
      <c r="W123">
        <v>0.76</v>
      </c>
      <c r="X123">
        <v>50</v>
      </c>
      <c r="Y123">
        <v>966</v>
      </c>
      <c r="Z123">
        <v>974</v>
      </c>
      <c r="AA123">
        <f t="shared" si="5"/>
        <v>970</v>
      </c>
      <c r="AC123">
        <f t="shared" ref="AC123:AC186" si="9">IF(B123=B122, AC122+1, 1)</f>
        <v>4</v>
      </c>
      <c r="AD123">
        <f t="shared" ref="AD123:AD186" si="10">IF(T123="Loss",AC122+1,0)</f>
        <v>4</v>
      </c>
      <c r="AE123">
        <f t="shared" si="7"/>
        <v>0</v>
      </c>
    </row>
    <row r="124" spans="1:31" x14ac:dyDescent="0.25">
      <c r="A124">
        <v>123</v>
      </c>
      <c r="B124" s="1">
        <v>45488</v>
      </c>
      <c r="C124" s="2">
        <v>0.96250000000000002</v>
      </c>
      <c r="D124" s="2">
        <v>0.96250000000000002</v>
      </c>
      <c r="E124" t="s">
        <v>53</v>
      </c>
      <c r="F124" t="s">
        <v>106</v>
      </c>
      <c r="G124" t="s">
        <v>83</v>
      </c>
      <c r="H124" t="s">
        <v>56</v>
      </c>
      <c r="I124" t="s">
        <v>81</v>
      </c>
      <c r="J124" t="s">
        <v>55</v>
      </c>
      <c r="K124">
        <v>2</v>
      </c>
      <c r="L124">
        <v>2</v>
      </c>
      <c r="M124">
        <v>6</v>
      </c>
      <c r="N124">
        <v>6</v>
      </c>
      <c r="O124">
        <v>4</v>
      </c>
      <c r="P124">
        <v>9</v>
      </c>
      <c r="Q124">
        <v>779</v>
      </c>
      <c r="R124">
        <v>43</v>
      </c>
      <c r="S124">
        <v>0</v>
      </c>
      <c r="T124" t="s">
        <v>56</v>
      </c>
      <c r="U124">
        <v>991</v>
      </c>
      <c r="V124">
        <v>1</v>
      </c>
      <c r="W124">
        <v>0.55000000000000004</v>
      </c>
      <c r="X124">
        <v>51</v>
      </c>
      <c r="Y124">
        <v>1023</v>
      </c>
      <c r="Z124">
        <v>1010</v>
      </c>
      <c r="AA124">
        <f t="shared" si="5"/>
        <v>1016.5</v>
      </c>
      <c r="AC124">
        <f t="shared" si="9"/>
        <v>5</v>
      </c>
      <c r="AD124">
        <f t="shared" si="10"/>
        <v>5</v>
      </c>
      <c r="AE124">
        <f t="shared" si="7"/>
        <v>0</v>
      </c>
    </row>
    <row r="125" spans="1:31" x14ac:dyDescent="0.25">
      <c r="A125">
        <v>124</v>
      </c>
      <c r="B125" s="1">
        <v>45488</v>
      </c>
      <c r="C125" s="2">
        <v>0.99652777777777779</v>
      </c>
      <c r="D125" s="2">
        <v>0.99652777777777779</v>
      </c>
      <c r="E125" t="s">
        <v>61</v>
      </c>
      <c r="F125" t="s">
        <v>105</v>
      </c>
      <c r="G125" t="s">
        <v>87</v>
      </c>
      <c r="H125" t="s">
        <v>56</v>
      </c>
      <c r="I125" t="s">
        <v>66</v>
      </c>
      <c r="J125" t="s">
        <v>63</v>
      </c>
      <c r="K125">
        <v>10</v>
      </c>
      <c r="L125">
        <v>2</v>
      </c>
      <c r="M125">
        <v>10</v>
      </c>
      <c r="N125">
        <v>0</v>
      </c>
      <c r="O125">
        <v>0</v>
      </c>
      <c r="P125">
        <v>4</v>
      </c>
      <c r="Q125">
        <v>1089</v>
      </c>
      <c r="R125">
        <v>68</v>
      </c>
      <c r="S125">
        <v>40</v>
      </c>
      <c r="T125" t="s">
        <v>56</v>
      </c>
      <c r="U125">
        <v>962</v>
      </c>
      <c r="V125">
        <v>1</v>
      </c>
      <c r="W125">
        <v>0.78</v>
      </c>
      <c r="X125">
        <v>50</v>
      </c>
      <c r="Y125">
        <v>988</v>
      </c>
      <c r="Z125">
        <v>988</v>
      </c>
      <c r="AA125">
        <f t="shared" si="5"/>
        <v>988</v>
      </c>
      <c r="AC125">
        <f t="shared" si="9"/>
        <v>6</v>
      </c>
      <c r="AD125">
        <f t="shared" si="10"/>
        <v>6</v>
      </c>
      <c r="AE125">
        <f t="shared" si="7"/>
        <v>0</v>
      </c>
    </row>
    <row r="126" spans="1:31" x14ac:dyDescent="0.25">
      <c r="A126">
        <v>125</v>
      </c>
      <c r="B126" s="1">
        <v>45494</v>
      </c>
      <c r="C126" s="2">
        <v>0.75</v>
      </c>
      <c r="D126" s="2">
        <v>0.75</v>
      </c>
      <c r="E126" t="s">
        <v>53</v>
      </c>
      <c r="F126" t="s">
        <v>105</v>
      </c>
      <c r="G126" t="s">
        <v>83</v>
      </c>
      <c r="H126" t="s">
        <v>56</v>
      </c>
      <c r="I126" t="s">
        <v>62</v>
      </c>
      <c r="J126" t="s">
        <v>63</v>
      </c>
      <c r="K126">
        <v>9</v>
      </c>
      <c r="L126">
        <v>1</v>
      </c>
      <c r="M126">
        <v>9</v>
      </c>
      <c r="N126">
        <v>5</v>
      </c>
      <c r="O126">
        <v>2</v>
      </c>
      <c r="P126">
        <v>2</v>
      </c>
      <c r="Q126">
        <v>1126</v>
      </c>
      <c r="R126">
        <v>62</v>
      </c>
      <c r="S126">
        <v>33</v>
      </c>
      <c r="T126" t="s">
        <v>65</v>
      </c>
      <c r="U126">
        <v>935</v>
      </c>
      <c r="V126">
        <v>1</v>
      </c>
      <c r="W126">
        <v>1.04</v>
      </c>
      <c r="X126">
        <v>50</v>
      </c>
      <c r="Y126">
        <v>877</v>
      </c>
      <c r="Z126">
        <v>889</v>
      </c>
      <c r="AA126">
        <f t="shared" si="5"/>
        <v>883</v>
      </c>
      <c r="AC126">
        <f t="shared" si="9"/>
        <v>1</v>
      </c>
      <c r="AD126">
        <f t="shared" si="10"/>
        <v>0</v>
      </c>
      <c r="AE126">
        <f t="shared" si="7"/>
        <v>1</v>
      </c>
    </row>
    <row r="127" spans="1:31" x14ac:dyDescent="0.25">
      <c r="A127">
        <v>126</v>
      </c>
      <c r="B127" s="1">
        <v>45494</v>
      </c>
      <c r="C127" s="2">
        <v>0.78402777777777777</v>
      </c>
      <c r="D127" s="2">
        <v>0.78402777777777777</v>
      </c>
      <c r="E127" t="s">
        <v>53</v>
      </c>
      <c r="F127" t="s">
        <v>105</v>
      </c>
      <c r="G127" t="s">
        <v>87</v>
      </c>
      <c r="H127" t="s">
        <v>65</v>
      </c>
      <c r="I127" t="s">
        <v>62</v>
      </c>
      <c r="J127" t="s">
        <v>55</v>
      </c>
      <c r="K127">
        <v>4</v>
      </c>
      <c r="L127">
        <v>2</v>
      </c>
      <c r="M127">
        <v>5</v>
      </c>
      <c r="N127">
        <v>10</v>
      </c>
      <c r="O127">
        <v>5</v>
      </c>
      <c r="P127">
        <v>10</v>
      </c>
      <c r="Q127">
        <v>1517</v>
      </c>
      <c r="R127">
        <v>79</v>
      </c>
      <c r="S127">
        <v>50</v>
      </c>
      <c r="T127" t="s">
        <v>56</v>
      </c>
      <c r="U127">
        <v>965</v>
      </c>
      <c r="V127">
        <v>1</v>
      </c>
      <c r="W127">
        <v>1.1499999999999999</v>
      </c>
      <c r="X127">
        <v>49</v>
      </c>
      <c r="Y127">
        <v>991</v>
      </c>
      <c r="Z127">
        <v>1003</v>
      </c>
      <c r="AA127">
        <f t="shared" si="5"/>
        <v>997</v>
      </c>
      <c r="AC127">
        <f t="shared" si="9"/>
        <v>2</v>
      </c>
      <c r="AD127">
        <f t="shared" si="10"/>
        <v>2</v>
      </c>
      <c r="AE127">
        <f t="shared" si="7"/>
        <v>0</v>
      </c>
    </row>
    <row r="128" spans="1:31" x14ac:dyDescent="0.25">
      <c r="A128">
        <v>127</v>
      </c>
      <c r="B128" s="1">
        <v>45494</v>
      </c>
      <c r="C128" s="2">
        <v>0.83819444444444446</v>
      </c>
      <c r="D128" s="2">
        <v>0.83819444444444446</v>
      </c>
      <c r="E128" t="s">
        <v>61</v>
      </c>
      <c r="F128" t="s">
        <v>105</v>
      </c>
      <c r="G128" t="s">
        <v>83</v>
      </c>
      <c r="H128" t="s">
        <v>56</v>
      </c>
      <c r="I128" t="s">
        <v>62</v>
      </c>
      <c r="J128" t="s">
        <v>63</v>
      </c>
      <c r="K128">
        <v>7</v>
      </c>
      <c r="L128">
        <v>3</v>
      </c>
      <c r="M128">
        <v>10</v>
      </c>
      <c r="N128">
        <v>3</v>
      </c>
      <c r="O128">
        <v>0</v>
      </c>
      <c r="P128">
        <v>2</v>
      </c>
      <c r="Q128">
        <v>1038</v>
      </c>
      <c r="R128">
        <v>64</v>
      </c>
      <c r="S128">
        <v>40</v>
      </c>
      <c r="T128" t="s">
        <v>65</v>
      </c>
      <c r="U128">
        <v>942</v>
      </c>
      <c r="V128">
        <v>1</v>
      </c>
      <c r="W128">
        <v>0.91</v>
      </c>
      <c r="X128">
        <v>48</v>
      </c>
      <c r="Y128">
        <v>1045</v>
      </c>
      <c r="Z128">
        <v>1093</v>
      </c>
      <c r="AA128">
        <f t="shared" si="5"/>
        <v>1069</v>
      </c>
      <c r="AC128">
        <f t="shared" si="9"/>
        <v>3</v>
      </c>
      <c r="AD128">
        <f t="shared" si="10"/>
        <v>0</v>
      </c>
      <c r="AE128">
        <f t="shared" si="7"/>
        <v>1</v>
      </c>
    </row>
    <row r="129" spans="1:31" x14ac:dyDescent="0.25">
      <c r="A129">
        <v>128</v>
      </c>
      <c r="B129" s="1">
        <v>45495</v>
      </c>
      <c r="C129" s="2">
        <v>0.78402777777777777</v>
      </c>
      <c r="D129" s="2">
        <v>0.78402777777777777</v>
      </c>
      <c r="E129" t="s">
        <v>53</v>
      </c>
      <c r="F129" t="s">
        <v>105</v>
      </c>
      <c r="G129" t="s">
        <v>83</v>
      </c>
      <c r="H129" t="s">
        <v>56</v>
      </c>
      <c r="I129" t="s">
        <v>54</v>
      </c>
      <c r="J129" t="s">
        <v>55</v>
      </c>
      <c r="K129">
        <v>9</v>
      </c>
      <c r="L129">
        <v>2</v>
      </c>
      <c r="M129">
        <v>6</v>
      </c>
      <c r="N129">
        <v>8</v>
      </c>
      <c r="O129">
        <v>2</v>
      </c>
      <c r="P129">
        <v>11</v>
      </c>
      <c r="Q129">
        <v>2008</v>
      </c>
      <c r="R129">
        <v>91</v>
      </c>
      <c r="S129">
        <v>35</v>
      </c>
      <c r="T129" t="s">
        <v>56</v>
      </c>
      <c r="U129">
        <v>965</v>
      </c>
      <c r="V129">
        <v>1</v>
      </c>
      <c r="W129">
        <v>1.17</v>
      </c>
      <c r="X129">
        <v>50</v>
      </c>
      <c r="Y129">
        <v>862</v>
      </c>
      <c r="Z129">
        <v>863</v>
      </c>
      <c r="AA129">
        <f t="shared" si="5"/>
        <v>862.5</v>
      </c>
      <c r="AC129">
        <f t="shared" si="9"/>
        <v>1</v>
      </c>
      <c r="AD129">
        <f t="shared" si="10"/>
        <v>4</v>
      </c>
      <c r="AE129">
        <f t="shared" si="7"/>
        <v>0</v>
      </c>
    </row>
    <row r="130" spans="1:31" x14ac:dyDescent="0.25">
      <c r="A130">
        <v>129</v>
      </c>
      <c r="B130" s="1">
        <v>45495</v>
      </c>
      <c r="C130" s="2">
        <v>0.81458333333333333</v>
      </c>
      <c r="D130" s="2">
        <v>0.81458333333333333</v>
      </c>
      <c r="E130" t="s">
        <v>61</v>
      </c>
      <c r="F130" t="s">
        <v>106</v>
      </c>
      <c r="G130" t="s">
        <v>87</v>
      </c>
      <c r="H130" t="s">
        <v>65</v>
      </c>
      <c r="I130" t="s">
        <v>54</v>
      </c>
      <c r="J130" t="s">
        <v>63</v>
      </c>
      <c r="K130">
        <v>9</v>
      </c>
      <c r="L130">
        <v>5</v>
      </c>
      <c r="M130">
        <v>9</v>
      </c>
      <c r="N130">
        <v>6</v>
      </c>
      <c r="O130">
        <v>2</v>
      </c>
      <c r="P130">
        <v>12</v>
      </c>
      <c r="Q130">
        <v>1847</v>
      </c>
      <c r="R130">
        <v>76</v>
      </c>
      <c r="S130">
        <v>53</v>
      </c>
      <c r="T130" t="s">
        <v>56</v>
      </c>
      <c r="U130">
        <v>942</v>
      </c>
      <c r="V130">
        <v>1</v>
      </c>
      <c r="W130">
        <v>0.84</v>
      </c>
      <c r="X130">
        <v>50</v>
      </c>
      <c r="Y130">
        <v>960</v>
      </c>
      <c r="Z130">
        <v>959</v>
      </c>
      <c r="AA130">
        <f t="shared" ref="AA130:AA193" si="11">(Y130+Z130)/2</f>
        <v>959.5</v>
      </c>
      <c r="AC130">
        <f t="shared" si="9"/>
        <v>2</v>
      </c>
      <c r="AD130">
        <f t="shared" si="10"/>
        <v>2</v>
      </c>
      <c r="AE130">
        <f t="shared" si="7"/>
        <v>0</v>
      </c>
    </row>
    <row r="131" spans="1:31" x14ac:dyDescent="0.25">
      <c r="A131">
        <v>130</v>
      </c>
      <c r="B131" s="1">
        <v>45495</v>
      </c>
      <c r="C131" s="2">
        <v>0.96597222222222223</v>
      </c>
      <c r="D131" s="2">
        <v>0.96597222222222223</v>
      </c>
      <c r="E131" t="s">
        <v>61</v>
      </c>
      <c r="F131" t="s">
        <v>105</v>
      </c>
      <c r="G131" t="s">
        <v>83</v>
      </c>
      <c r="H131" t="s">
        <v>65</v>
      </c>
      <c r="I131" t="s">
        <v>62</v>
      </c>
      <c r="J131" t="s">
        <v>55</v>
      </c>
      <c r="K131">
        <v>6</v>
      </c>
      <c r="L131">
        <v>0</v>
      </c>
      <c r="M131">
        <v>12</v>
      </c>
      <c r="N131">
        <v>10</v>
      </c>
      <c r="O131">
        <v>4</v>
      </c>
      <c r="P131">
        <v>12</v>
      </c>
      <c r="Q131">
        <v>1914</v>
      </c>
      <c r="R131">
        <v>63</v>
      </c>
      <c r="S131">
        <v>18</v>
      </c>
      <c r="T131" t="s">
        <v>56</v>
      </c>
      <c r="U131">
        <v>913</v>
      </c>
      <c r="V131">
        <v>1</v>
      </c>
      <c r="W131">
        <v>0.73</v>
      </c>
      <c r="X131">
        <v>50</v>
      </c>
      <c r="Y131">
        <v>1032</v>
      </c>
      <c r="Z131">
        <v>1030</v>
      </c>
      <c r="AA131">
        <f>(Y131+Z131)/2</f>
        <v>1031</v>
      </c>
      <c r="AC131">
        <f t="shared" si="9"/>
        <v>3</v>
      </c>
      <c r="AD131">
        <f t="shared" si="10"/>
        <v>3</v>
      </c>
      <c r="AE131">
        <f t="shared" ref="AE131:AE194" si="12">IF(T131="Win",AE130+1,0)</f>
        <v>0</v>
      </c>
    </row>
    <row r="132" spans="1:31" x14ac:dyDescent="0.25">
      <c r="A132">
        <v>131</v>
      </c>
      <c r="B132" s="1">
        <v>45499</v>
      </c>
      <c r="C132" s="2">
        <v>0.8354166666666667</v>
      </c>
      <c r="D132" s="2">
        <v>0.8354166666666667</v>
      </c>
      <c r="E132" t="s">
        <v>61</v>
      </c>
      <c r="F132" t="s">
        <v>106</v>
      </c>
      <c r="G132" t="s">
        <v>83</v>
      </c>
      <c r="H132" t="s">
        <v>56</v>
      </c>
      <c r="I132" t="s">
        <v>62</v>
      </c>
      <c r="J132" t="s">
        <v>63</v>
      </c>
      <c r="K132">
        <v>11</v>
      </c>
      <c r="L132">
        <v>5</v>
      </c>
      <c r="M132">
        <v>8</v>
      </c>
      <c r="N132">
        <v>3</v>
      </c>
      <c r="O132">
        <v>1</v>
      </c>
      <c r="P132">
        <v>7</v>
      </c>
      <c r="Q132">
        <v>1885</v>
      </c>
      <c r="R132">
        <v>99</v>
      </c>
      <c r="S132">
        <v>57</v>
      </c>
      <c r="T132" t="s">
        <v>56</v>
      </c>
      <c r="U132">
        <v>913</v>
      </c>
      <c r="V132">
        <v>1</v>
      </c>
      <c r="W132">
        <v>1.21</v>
      </c>
      <c r="X132">
        <v>50</v>
      </c>
      <c r="Y132">
        <v>948</v>
      </c>
      <c r="Z132">
        <v>957</v>
      </c>
      <c r="AA132">
        <f t="shared" si="11"/>
        <v>952.5</v>
      </c>
      <c r="AC132">
        <f t="shared" si="9"/>
        <v>1</v>
      </c>
      <c r="AD132">
        <f t="shared" si="10"/>
        <v>4</v>
      </c>
      <c r="AE132">
        <f t="shared" si="12"/>
        <v>0</v>
      </c>
    </row>
    <row r="133" spans="1:31" x14ac:dyDescent="0.25">
      <c r="A133">
        <v>132</v>
      </c>
      <c r="B133" s="1">
        <v>45499</v>
      </c>
      <c r="C133" s="2">
        <v>0.86736111111111114</v>
      </c>
      <c r="D133" s="2">
        <v>0.86736111111111114</v>
      </c>
      <c r="E133" t="s">
        <v>53</v>
      </c>
      <c r="F133" t="s">
        <v>105</v>
      </c>
      <c r="G133" t="s">
        <v>83</v>
      </c>
      <c r="H133" t="s">
        <v>65</v>
      </c>
      <c r="I133" t="s">
        <v>66</v>
      </c>
      <c r="J133" t="s">
        <v>55</v>
      </c>
      <c r="K133">
        <v>4</v>
      </c>
      <c r="L133">
        <v>3</v>
      </c>
      <c r="M133">
        <v>7</v>
      </c>
      <c r="N133">
        <v>9</v>
      </c>
      <c r="O133">
        <v>2</v>
      </c>
      <c r="P133">
        <v>8</v>
      </c>
      <c r="Q133">
        <v>1457</v>
      </c>
      <c r="R133">
        <v>72</v>
      </c>
      <c r="S133">
        <v>33</v>
      </c>
      <c r="T133" t="s">
        <v>65</v>
      </c>
      <c r="U133">
        <v>890</v>
      </c>
      <c r="V133">
        <v>1</v>
      </c>
      <c r="W133">
        <v>0.92</v>
      </c>
      <c r="X133">
        <v>50</v>
      </c>
      <c r="Y133">
        <v>894</v>
      </c>
      <c r="Z133">
        <v>894</v>
      </c>
      <c r="AA133">
        <f t="shared" si="11"/>
        <v>894</v>
      </c>
      <c r="AC133">
        <f t="shared" si="9"/>
        <v>2</v>
      </c>
      <c r="AD133">
        <f t="shared" si="10"/>
        <v>0</v>
      </c>
      <c r="AE133">
        <f t="shared" si="12"/>
        <v>1</v>
      </c>
    </row>
    <row r="134" spans="1:31" x14ac:dyDescent="0.25">
      <c r="A134">
        <v>133</v>
      </c>
      <c r="B134" s="1">
        <v>45501</v>
      </c>
      <c r="C134" s="2">
        <v>0.93819444444444444</v>
      </c>
      <c r="D134" s="2">
        <v>0.93819444444444444</v>
      </c>
      <c r="E134" t="s">
        <v>61</v>
      </c>
      <c r="F134" t="s">
        <v>105</v>
      </c>
      <c r="G134" t="s">
        <v>87</v>
      </c>
      <c r="H134" t="s">
        <v>65</v>
      </c>
      <c r="I134" t="s">
        <v>66</v>
      </c>
      <c r="J134" t="s">
        <v>55</v>
      </c>
      <c r="K134">
        <v>12</v>
      </c>
      <c r="L134">
        <v>4</v>
      </c>
      <c r="M134">
        <v>16</v>
      </c>
      <c r="N134">
        <v>9</v>
      </c>
      <c r="O134">
        <v>9</v>
      </c>
      <c r="P134">
        <v>15</v>
      </c>
      <c r="Q134">
        <v>2870</v>
      </c>
      <c r="R134">
        <v>71</v>
      </c>
      <c r="S134">
        <v>52</v>
      </c>
      <c r="T134" t="s">
        <v>65</v>
      </c>
      <c r="U134">
        <v>915</v>
      </c>
      <c r="V134">
        <v>1</v>
      </c>
      <c r="W134">
        <v>0.84</v>
      </c>
      <c r="X134">
        <v>49</v>
      </c>
      <c r="Y134">
        <v>862</v>
      </c>
      <c r="Z134">
        <v>886</v>
      </c>
      <c r="AA134">
        <f t="shared" si="11"/>
        <v>874</v>
      </c>
      <c r="AC134">
        <f t="shared" si="9"/>
        <v>1</v>
      </c>
      <c r="AD134">
        <f t="shared" si="10"/>
        <v>0</v>
      </c>
      <c r="AE134">
        <f t="shared" si="12"/>
        <v>2</v>
      </c>
    </row>
    <row r="135" spans="1:31" x14ac:dyDescent="0.25">
      <c r="A135">
        <v>134</v>
      </c>
      <c r="B135" s="1">
        <v>45502</v>
      </c>
      <c r="C135" s="2">
        <v>0.78749999999999998</v>
      </c>
      <c r="D135" s="2">
        <v>0.78749999999999998</v>
      </c>
      <c r="E135" t="s">
        <v>61</v>
      </c>
      <c r="F135" t="s">
        <v>106</v>
      </c>
      <c r="G135" t="s">
        <v>87</v>
      </c>
      <c r="H135" t="s">
        <v>65</v>
      </c>
      <c r="I135" t="s">
        <v>64</v>
      </c>
      <c r="J135" t="s">
        <v>55</v>
      </c>
      <c r="K135">
        <v>2</v>
      </c>
      <c r="L135">
        <v>0</v>
      </c>
      <c r="M135">
        <v>4</v>
      </c>
      <c r="N135">
        <v>13</v>
      </c>
      <c r="O135">
        <v>3</v>
      </c>
      <c r="P135">
        <v>8</v>
      </c>
      <c r="Q135">
        <v>1480</v>
      </c>
      <c r="R135">
        <v>87</v>
      </c>
      <c r="S135">
        <v>33</v>
      </c>
      <c r="T135" t="s">
        <v>65</v>
      </c>
      <c r="U135">
        <v>937</v>
      </c>
      <c r="V135">
        <v>1</v>
      </c>
      <c r="W135">
        <v>1.26</v>
      </c>
      <c r="X135">
        <v>50</v>
      </c>
      <c r="Y135">
        <v>999</v>
      </c>
      <c r="Z135">
        <v>1005</v>
      </c>
      <c r="AA135">
        <f t="shared" si="11"/>
        <v>1002</v>
      </c>
      <c r="AC135">
        <f t="shared" si="9"/>
        <v>1</v>
      </c>
      <c r="AD135">
        <f t="shared" si="10"/>
        <v>0</v>
      </c>
      <c r="AE135">
        <f t="shared" si="12"/>
        <v>3</v>
      </c>
    </row>
    <row r="136" spans="1:31" x14ac:dyDescent="0.25">
      <c r="A136">
        <v>135</v>
      </c>
      <c r="B136" s="1">
        <v>45502</v>
      </c>
      <c r="C136" s="2">
        <v>0.87569444444444444</v>
      </c>
      <c r="D136" s="2">
        <v>0.87569444444444444</v>
      </c>
      <c r="E136" t="s">
        <v>61</v>
      </c>
      <c r="F136" t="s">
        <v>106</v>
      </c>
      <c r="G136" t="s">
        <v>87</v>
      </c>
      <c r="H136" t="s">
        <v>65</v>
      </c>
      <c r="I136" t="s">
        <v>66</v>
      </c>
      <c r="J136" t="s">
        <v>55</v>
      </c>
      <c r="K136">
        <v>10</v>
      </c>
      <c r="L136">
        <v>6</v>
      </c>
      <c r="M136">
        <v>14</v>
      </c>
      <c r="N136">
        <v>8</v>
      </c>
      <c r="O136">
        <v>2</v>
      </c>
      <c r="P136">
        <v>10</v>
      </c>
      <c r="Q136">
        <v>2199</v>
      </c>
      <c r="R136">
        <v>73</v>
      </c>
      <c r="S136">
        <v>50</v>
      </c>
      <c r="T136" t="s">
        <v>65</v>
      </c>
      <c r="U136">
        <v>967</v>
      </c>
      <c r="V136">
        <v>1</v>
      </c>
      <c r="W136">
        <v>1.01</v>
      </c>
      <c r="X136">
        <v>51</v>
      </c>
      <c r="Y136">
        <v>936</v>
      </c>
      <c r="Z136">
        <v>924</v>
      </c>
      <c r="AA136">
        <f t="shared" si="11"/>
        <v>930</v>
      </c>
      <c r="AC136">
        <f t="shared" si="9"/>
        <v>2</v>
      </c>
      <c r="AD136">
        <f t="shared" si="10"/>
        <v>0</v>
      </c>
      <c r="AE136">
        <f t="shared" si="12"/>
        <v>4</v>
      </c>
    </row>
    <row r="137" spans="1:31" x14ac:dyDescent="0.25">
      <c r="A137">
        <v>136</v>
      </c>
      <c r="B137" s="1">
        <v>45502</v>
      </c>
      <c r="C137" s="2">
        <v>0.95972222222222225</v>
      </c>
      <c r="D137" s="2">
        <v>0.95972222222222225</v>
      </c>
      <c r="E137" t="s">
        <v>53</v>
      </c>
      <c r="F137" t="s">
        <v>106</v>
      </c>
      <c r="G137" t="s">
        <v>83</v>
      </c>
      <c r="H137" t="s">
        <v>65</v>
      </c>
      <c r="I137" t="s">
        <v>62</v>
      </c>
      <c r="J137" t="s">
        <v>55</v>
      </c>
      <c r="K137">
        <v>8</v>
      </c>
      <c r="L137">
        <v>1</v>
      </c>
      <c r="M137">
        <v>7</v>
      </c>
      <c r="N137">
        <v>8</v>
      </c>
      <c r="O137">
        <v>4</v>
      </c>
      <c r="P137">
        <v>9</v>
      </c>
      <c r="Q137">
        <v>1941</v>
      </c>
      <c r="R137">
        <v>84</v>
      </c>
      <c r="S137">
        <v>50</v>
      </c>
      <c r="T137" t="s">
        <v>56</v>
      </c>
      <c r="U137">
        <v>988</v>
      </c>
      <c r="V137">
        <v>1</v>
      </c>
      <c r="W137">
        <v>1.04</v>
      </c>
      <c r="X137">
        <v>50</v>
      </c>
      <c r="Y137">
        <v>927</v>
      </c>
      <c r="Z137">
        <v>931</v>
      </c>
      <c r="AA137">
        <f t="shared" si="11"/>
        <v>929</v>
      </c>
      <c r="AC137">
        <f t="shared" si="9"/>
        <v>3</v>
      </c>
      <c r="AD137">
        <f t="shared" si="10"/>
        <v>3</v>
      </c>
      <c r="AE137">
        <f t="shared" si="12"/>
        <v>0</v>
      </c>
    </row>
    <row r="138" spans="1:31" x14ac:dyDescent="0.25">
      <c r="A138">
        <v>137</v>
      </c>
      <c r="B138" s="1">
        <v>45502</v>
      </c>
      <c r="C138" s="2">
        <v>0.99097222222222225</v>
      </c>
      <c r="D138" s="2">
        <v>0.99097222222222225</v>
      </c>
      <c r="E138" t="s">
        <v>61</v>
      </c>
      <c r="F138" t="s">
        <v>106</v>
      </c>
      <c r="G138" t="s">
        <v>83</v>
      </c>
      <c r="H138" t="s">
        <v>56</v>
      </c>
      <c r="I138" t="s">
        <v>62</v>
      </c>
      <c r="J138" t="s">
        <v>63</v>
      </c>
      <c r="K138">
        <v>11</v>
      </c>
      <c r="L138">
        <v>3</v>
      </c>
      <c r="M138">
        <v>10</v>
      </c>
      <c r="N138">
        <v>17</v>
      </c>
      <c r="O138">
        <v>11</v>
      </c>
      <c r="P138">
        <v>10</v>
      </c>
      <c r="Q138">
        <v>3418</v>
      </c>
      <c r="R138">
        <v>117</v>
      </c>
      <c r="S138">
        <v>34</v>
      </c>
      <c r="T138" t="s">
        <v>65</v>
      </c>
      <c r="U138">
        <v>965</v>
      </c>
      <c r="V138">
        <v>1</v>
      </c>
      <c r="W138">
        <v>1.59</v>
      </c>
      <c r="X138">
        <v>52</v>
      </c>
      <c r="Y138">
        <v>1072</v>
      </c>
      <c r="Z138">
        <v>1021</v>
      </c>
      <c r="AA138">
        <f t="shared" si="11"/>
        <v>1046.5</v>
      </c>
      <c r="AC138">
        <f t="shared" si="9"/>
        <v>4</v>
      </c>
      <c r="AD138">
        <f t="shared" si="10"/>
        <v>0</v>
      </c>
      <c r="AE138">
        <f t="shared" si="12"/>
        <v>1</v>
      </c>
    </row>
    <row r="139" spans="1:31" x14ac:dyDescent="0.25">
      <c r="A139">
        <v>138</v>
      </c>
      <c r="B139" s="1">
        <v>45505</v>
      </c>
      <c r="C139" s="2">
        <v>0.7631944444444444</v>
      </c>
      <c r="D139" s="2">
        <v>0.7631944444444444</v>
      </c>
      <c r="E139" t="s">
        <v>61</v>
      </c>
      <c r="F139" t="s">
        <v>106</v>
      </c>
      <c r="G139" t="s">
        <v>83</v>
      </c>
      <c r="H139" t="s">
        <v>65</v>
      </c>
      <c r="I139" t="s">
        <v>79</v>
      </c>
      <c r="J139" t="s">
        <v>55</v>
      </c>
      <c r="K139">
        <v>2</v>
      </c>
      <c r="L139">
        <v>2</v>
      </c>
      <c r="M139">
        <v>7</v>
      </c>
      <c r="N139">
        <v>10</v>
      </c>
      <c r="O139">
        <v>6</v>
      </c>
      <c r="P139">
        <v>7</v>
      </c>
      <c r="Q139">
        <v>1641</v>
      </c>
      <c r="R139">
        <v>82</v>
      </c>
      <c r="S139">
        <v>25</v>
      </c>
      <c r="T139" t="s">
        <v>56</v>
      </c>
      <c r="U139">
        <v>993</v>
      </c>
      <c r="V139">
        <v>1</v>
      </c>
      <c r="W139">
        <v>1</v>
      </c>
      <c r="X139">
        <v>50</v>
      </c>
      <c r="Y139">
        <v>1006</v>
      </c>
      <c r="Z139">
        <v>1010</v>
      </c>
      <c r="AA139">
        <f t="shared" si="11"/>
        <v>1008</v>
      </c>
      <c r="AC139">
        <f t="shared" si="9"/>
        <v>1</v>
      </c>
      <c r="AD139">
        <f t="shared" si="10"/>
        <v>5</v>
      </c>
      <c r="AE139">
        <f t="shared" si="12"/>
        <v>0</v>
      </c>
    </row>
    <row r="140" spans="1:31" x14ac:dyDescent="0.25">
      <c r="A140">
        <v>139</v>
      </c>
      <c r="B140" s="1">
        <v>45505</v>
      </c>
      <c r="C140" s="2">
        <v>0.79583333333333328</v>
      </c>
      <c r="D140" s="2">
        <v>0.79583333333333328</v>
      </c>
      <c r="E140" t="s">
        <v>61</v>
      </c>
      <c r="F140" t="s">
        <v>105</v>
      </c>
      <c r="G140" t="s">
        <v>83</v>
      </c>
      <c r="H140" t="s">
        <v>65</v>
      </c>
      <c r="I140" t="s">
        <v>80</v>
      </c>
      <c r="J140" t="s">
        <v>55</v>
      </c>
      <c r="K140">
        <v>1</v>
      </c>
      <c r="L140">
        <v>3</v>
      </c>
      <c r="M140">
        <v>5</v>
      </c>
      <c r="N140">
        <v>3</v>
      </c>
      <c r="O140">
        <v>4</v>
      </c>
      <c r="P140">
        <v>9</v>
      </c>
      <c r="Q140">
        <v>848</v>
      </c>
      <c r="R140">
        <v>49</v>
      </c>
      <c r="S140">
        <v>50</v>
      </c>
      <c r="T140" t="s">
        <v>56</v>
      </c>
      <c r="U140">
        <v>969</v>
      </c>
      <c r="V140">
        <v>1</v>
      </c>
      <c r="W140">
        <v>0.5</v>
      </c>
      <c r="X140">
        <v>50</v>
      </c>
      <c r="Y140">
        <v>973</v>
      </c>
      <c r="Z140">
        <v>968</v>
      </c>
      <c r="AA140">
        <f t="shared" si="11"/>
        <v>970.5</v>
      </c>
      <c r="AC140">
        <f t="shared" si="9"/>
        <v>2</v>
      </c>
      <c r="AD140">
        <f t="shared" si="10"/>
        <v>2</v>
      </c>
      <c r="AE140">
        <f t="shared" si="12"/>
        <v>0</v>
      </c>
    </row>
    <row r="141" spans="1:31" x14ac:dyDescent="0.25">
      <c r="A141">
        <v>140</v>
      </c>
      <c r="B141" s="1">
        <v>45505</v>
      </c>
      <c r="C141" s="2">
        <v>0.82708333333333328</v>
      </c>
      <c r="D141" s="2">
        <v>0.82708333333333328</v>
      </c>
      <c r="E141" t="s">
        <v>53</v>
      </c>
      <c r="F141" t="s">
        <v>105</v>
      </c>
      <c r="G141" t="s">
        <v>83</v>
      </c>
      <c r="H141" t="s">
        <v>56</v>
      </c>
      <c r="I141" t="s">
        <v>62</v>
      </c>
      <c r="J141" t="s">
        <v>63</v>
      </c>
      <c r="K141">
        <v>4</v>
      </c>
      <c r="L141">
        <v>4</v>
      </c>
      <c r="M141">
        <v>12</v>
      </c>
      <c r="N141">
        <v>1</v>
      </c>
      <c r="O141">
        <v>5</v>
      </c>
      <c r="P141">
        <v>8</v>
      </c>
      <c r="Q141">
        <v>1158</v>
      </c>
      <c r="R141">
        <v>57</v>
      </c>
      <c r="S141">
        <v>40</v>
      </c>
      <c r="T141" t="s">
        <v>56</v>
      </c>
      <c r="U141">
        <v>939</v>
      </c>
      <c r="V141">
        <v>1</v>
      </c>
      <c r="W141">
        <v>0.42</v>
      </c>
      <c r="X141">
        <v>50</v>
      </c>
      <c r="Y141">
        <v>872</v>
      </c>
      <c r="Z141">
        <v>872</v>
      </c>
      <c r="AA141">
        <f t="shared" si="11"/>
        <v>872</v>
      </c>
      <c r="AC141">
        <f t="shared" si="9"/>
        <v>3</v>
      </c>
      <c r="AD141">
        <f t="shared" si="10"/>
        <v>3</v>
      </c>
      <c r="AE141">
        <f t="shared" si="12"/>
        <v>0</v>
      </c>
    </row>
    <row r="142" spans="1:31" x14ac:dyDescent="0.25">
      <c r="A142">
        <v>141</v>
      </c>
      <c r="B142" s="1">
        <v>45505</v>
      </c>
      <c r="C142" s="2">
        <v>0.91180555555555554</v>
      </c>
      <c r="D142" s="2">
        <v>0.91180555555555554</v>
      </c>
      <c r="E142" t="s">
        <v>53</v>
      </c>
      <c r="F142" t="s">
        <v>105</v>
      </c>
      <c r="G142" t="s">
        <v>87</v>
      </c>
      <c r="H142" t="s">
        <v>65</v>
      </c>
      <c r="I142" t="s">
        <v>79</v>
      </c>
      <c r="J142" t="s">
        <v>55</v>
      </c>
      <c r="K142">
        <v>10</v>
      </c>
      <c r="L142">
        <v>1</v>
      </c>
      <c r="M142">
        <v>8</v>
      </c>
      <c r="N142">
        <v>8</v>
      </c>
      <c r="O142">
        <v>2</v>
      </c>
      <c r="P142">
        <v>10</v>
      </c>
      <c r="Q142">
        <v>1932</v>
      </c>
      <c r="R142">
        <v>84</v>
      </c>
      <c r="S142">
        <v>33</v>
      </c>
      <c r="T142" t="s">
        <v>56</v>
      </c>
      <c r="U142">
        <v>909</v>
      </c>
      <c r="V142">
        <v>1</v>
      </c>
      <c r="W142">
        <v>1.0900000000000001</v>
      </c>
      <c r="X142">
        <v>50</v>
      </c>
      <c r="Y142">
        <v>907</v>
      </c>
      <c r="Z142">
        <v>917</v>
      </c>
      <c r="AA142">
        <f t="shared" si="11"/>
        <v>912</v>
      </c>
      <c r="AC142">
        <f t="shared" si="9"/>
        <v>4</v>
      </c>
      <c r="AD142">
        <f t="shared" si="10"/>
        <v>4</v>
      </c>
      <c r="AE142">
        <f t="shared" si="12"/>
        <v>0</v>
      </c>
    </row>
    <row r="143" spans="1:31" x14ac:dyDescent="0.25">
      <c r="A143">
        <v>142</v>
      </c>
      <c r="B143" s="1">
        <v>45505</v>
      </c>
      <c r="C143" s="2">
        <v>0.9506944444444444</v>
      </c>
      <c r="D143" s="2">
        <v>0.9506944444444444</v>
      </c>
      <c r="E143" t="s">
        <v>61</v>
      </c>
      <c r="F143" t="s">
        <v>105</v>
      </c>
      <c r="G143" t="s">
        <v>83</v>
      </c>
      <c r="H143" t="s">
        <v>65</v>
      </c>
      <c r="I143" t="s">
        <v>81</v>
      </c>
      <c r="J143" t="s">
        <v>63</v>
      </c>
      <c r="K143">
        <v>9</v>
      </c>
      <c r="L143">
        <v>3</v>
      </c>
      <c r="M143">
        <v>10</v>
      </c>
      <c r="N143">
        <v>10</v>
      </c>
      <c r="O143">
        <v>4</v>
      </c>
      <c r="P143">
        <v>7</v>
      </c>
      <c r="Q143">
        <v>1835</v>
      </c>
      <c r="R143">
        <v>76</v>
      </c>
      <c r="S143">
        <v>26</v>
      </c>
      <c r="T143" t="s">
        <v>65</v>
      </c>
      <c r="U143">
        <v>885</v>
      </c>
      <c r="V143">
        <v>1</v>
      </c>
      <c r="W143">
        <v>1.26</v>
      </c>
      <c r="X143">
        <v>50</v>
      </c>
      <c r="Y143">
        <v>1019</v>
      </c>
      <c r="Z143">
        <v>1017</v>
      </c>
      <c r="AA143">
        <f t="shared" si="11"/>
        <v>1018</v>
      </c>
      <c r="AC143">
        <f t="shared" si="9"/>
        <v>5</v>
      </c>
      <c r="AD143">
        <f t="shared" si="10"/>
        <v>0</v>
      </c>
      <c r="AE143">
        <f t="shared" si="12"/>
        <v>1</v>
      </c>
    </row>
    <row r="144" spans="1:31" x14ac:dyDescent="0.25">
      <c r="A144">
        <v>143</v>
      </c>
      <c r="B144" s="1">
        <v>45505</v>
      </c>
      <c r="C144" s="2">
        <v>0.98888888888888893</v>
      </c>
      <c r="D144" s="2">
        <v>0.98888888888888893</v>
      </c>
      <c r="E144" t="s">
        <v>61</v>
      </c>
      <c r="F144" t="s">
        <v>105</v>
      </c>
      <c r="G144" t="s">
        <v>83</v>
      </c>
      <c r="H144" t="s">
        <v>65</v>
      </c>
      <c r="I144" t="s">
        <v>54</v>
      </c>
      <c r="J144" t="s">
        <v>63</v>
      </c>
      <c r="K144">
        <v>13</v>
      </c>
      <c r="L144">
        <v>3</v>
      </c>
      <c r="M144">
        <v>4</v>
      </c>
      <c r="N144">
        <v>4</v>
      </c>
      <c r="O144">
        <v>0</v>
      </c>
      <c r="P144">
        <v>0</v>
      </c>
      <c r="Q144">
        <v>1280</v>
      </c>
      <c r="R144">
        <v>91</v>
      </c>
      <c r="S144">
        <v>29</v>
      </c>
      <c r="T144" t="s">
        <v>65</v>
      </c>
      <c r="U144">
        <v>911</v>
      </c>
      <c r="V144">
        <v>1</v>
      </c>
      <c r="W144">
        <v>1.85</v>
      </c>
      <c r="X144">
        <v>53</v>
      </c>
      <c r="Y144">
        <v>966</v>
      </c>
      <c r="Z144">
        <v>909</v>
      </c>
      <c r="AA144">
        <f>(Y144+Z144)/2</f>
        <v>937.5</v>
      </c>
      <c r="AB144" t="s">
        <v>71</v>
      </c>
      <c r="AC144">
        <f t="shared" si="9"/>
        <v>6</v>
      </c>
      <c r="AD144">
        <f t="shared" si="10"/>
        <v>0</v>
      </c>
      <c r="AE144">
        <f t="shared" si="12"/>
        <v>2</v>
      </c>
    </row>
    <row r="145" spans="1:31" x14ac:dyDescent="0.25">
      <c r="A145">
        <v>144</v>
      </c>
      <c r="B145" s="1">
        <v>45506</v>
      </c>
      <c r="C145" s="2">
        <v>1.7361111111111112E-2</v>
      </c>
      <c r="D145" s="2">
        <v>1.7361111111111112E-2</v>
      </c>
      <c r="E145" t="s">
        <v>61</v>
      </c>
      <c r="F145" t="s">
        <v>106</v>
      </c>
      <c r="G145" t="s">
        <v>83</v>
      </c>
      <c r="H145" t="s">
        <v>65</v>
      </c>
      <c r="I145" t="s">
        <v>80</v>
      </c>
      <c r="J145" t="s">
        <v>55</v>
      </c>
      <c r="K145">
        <v>9</v>
      </c>
      <c r="L145">
        <v>5</v>
      </c>
      <c r="M145">
        <v>9</v>
      </c>
      <c r="N145">
        <v>6</v>
      </c>
      <c r="O145">
        <v>7</v>
      </c>
      <c r="P145">
        <v>12</v>
      </c>
      <c r="Q145">
        <v>2268</v>
      </c>
      <c r="R145">
        <v>94</v>
      </c>
      <c r="S145">
        <v>53</v>
      </c>
      <c r="T145" t="s">
        <v>56</v>
      </c>
      <c r="U145">
        <v>940</v>
      </c>
      <c r="V145">
        <v>1</v>
      </c>
      <c r="W145">
        <v>1.1100000000000001</v>
      </c>
      <c r="X145">
        <v>50</v>
      </c>
      <c r="Y145">
        <v>890</v>
      </c>
      <c r="Z145">
        <v>887</v>
      </c>
      <c r="AA145">
        <f t="shared" si="11"/>
        <v>888.5</v>
      </c>
      <c r="AC145">
        <f t="shared" si="9"/>
        <v>1</v>
      </c>
      <c r="AD145">
        <f t="shared" si="10"/>
        <v>7</v>
      </c>
      <c r="AE145">
        <f t="shared" si="12"/>
        <v>0</v>
      </c>
    </row>
    <row r="146" spans="1:31" x14ac:dyDescent="0.25">
      <c r="A146">
        <v>145</v>
      </c>
      <c r="B146" s="1">
        <v>45506</v>
      </c>
      <c r="C146" s="2">
        <v>0.93055555555555558</v>
      </c>
      <c r="D146" s="2">
        <v>0.93055555555555558</v>
      </c>
      <c r="E146" t="s">
        <v>61</v>
      </c>
      <c r="F146" t="s">
        <v>106</v>
      </c>
      <c r="G146" t="s">
        <v>83</v>
      </c>
      <c r="H146" t="s">
        <v>65</v>
      </c>
      <c r="I146" t="s">
        <v>79</v>
      </c>
      <c r="J146" t="s">
        <v>63</v>
      </c>
      <c r="K146">
        <v>21</v>
      </c>
      <c r="L146">
        <v>2</v>
      </c>
      <c r="M146">
        <v>5</v>
      </c>
      <c r="N146">
        <v>5</v>
      </c>
      <c r="O146">
        <v>1</v>
      </c>
      <c r="P146">
        <v>5</v>
      </c>
      <c r="Q146">
        <v>2727</v>
      </c>
      <c r="R146">
        <v>136</v>
      </c>
      <c r="S146">
        <v>46</v>
      </c>
      <c r="T146" t="s">
        <v>65</v>
      </c>
      <c r="U146">
        <v>912</v>
      </c>
      <c r="V146">
        <v>2</v>
      </c>
      <c r="W146">
        <v>2.04</v>
      </c>
      <c r="X146">
        <v>51</v>
      </c>
      <c r="Y146">
        <v>850</v>
      </c>
      <c r="Z146">
        <v>822</v>
      </c>
      <c r="AA146">
        <f t="shared" si="11"/>
        <v>836</v>
      </c>
      <c r="AC146">
        <f t="shared" si="9"/>
        <v>2</v>
      </c>
      <c r="AD146">
        <f t="shared" si="10"/>
        <v>0</v>
      </c>
      <c r="AE146">
        <f t="shared" si="12"/>
        <v>1</v>
      </c>
    </row>
    <row r="147" spans="1:31" x14ac:dyDescent="0.25">
      <c r="A147">
        <v>146</v>
      </c>
      <c r="B147" s="1">
        <v>45509</v>
      </c>
      <c r="C147" s="2">
        <v>0.7944444444444444</v>
      </c>
      <c r="D147" s="2">
        <v>0.7944444444444444</v>
      </c>
      <c r="E147" t="s">
        <v>61</v>
      </c>
      <c r="F147" t="s">
        <v>105</v>
      </c>
      <c r="G147" t="s">
        <v>87</v>
      </c>
      <c r="H147" t="s">
        <v>56</v>
      </c>
      <c r="I147" t="s">
        <v>62</v>
      </c>
      <c r="J147" t="s">
        <v>63</v>
      </c>
      <c r="K147">
        <v>12</v>
      </c>
      <c r="L147">
        <v>4</v>
      </c>
      <c r="M147">
        <v>8</v>
      </c>
      <c r="N147">
        <v>2</v>
      </c>
      <c r="O147">
        <v>1</v>
      </c>
      <c r="P147">
        <v>3</v>
      </c>
      <c r="Q147">
        <v>1349</v>
      </c>
      <c r="R147">
        <v>80</v>
      </c>
      <c r="S147">
        <v>64</v>
      </c>
      <c r="T147" t="s">
        <v>65</v>
      </c>
      <c r="U147">
        <v>941</v>
      </c>
      <c r="V147">
        <v>1</v>
      </c>
      <c r="W147">
        <v>1.22</v>
      </c>
      <c r="X147">
        <v>50</v>
      </c>
      <c r="Y147">
        <v>960</v>
      </c>
      <c r="Z147">
        <v>969</v>
      </c>
      <c r="AA147">
        <f t="shared" si="11"/>
        <v>964.5</v>
      </c>
      <c r="AC147">
        <f t="shared" si="9"/>
        <v>1</v>
      </c>
      <c r="AD147">
        <f t="shared" si="10"/>
        <v>0</v>
      </c>
      <c r="AE147">
        <f t="shared" si="12"/>
        <v>2</v>
      </c>
    </row>
    <row r="148" spans="1:31" x14ac:dyDescent="0.25">
      <c r="A148">
        <v>147</v>
      </c>
      <c r="B148" s="1">
        <v>45509</v>
      </c>
      <c r="C148" s="2">
        <v>0.82708333333333328</v>
      </c>
      <c r="D148" s="2">
        <v>0.82708333333333328</v>
      </c>
      <c r="E148" t="s">
        <v>61</v>
      </c>
      <c r="F148" t="s">
        <v>105</v>
      </c>
      <c r="G148" t="s">
        <v>83</v>
      </c>
      <c r="H148" t="s">
        <v>65</v>
      </c>
      <c r="I148" t="s">
        <v>81</v>
      </c>
      <c r="J148" t="s">
        <v>55</v>
      </c>
      <c r="K148">
        <v>2</v>
      </c>
      <c r="L148">
        <v>1</v>
      </c>
      <c r="M148">
        <v>5</v>
      </c>
      <c r="N148">
        <v>5</v>
      </c>
      <c r="O148">
        <v>3</v>
      </c>
      <c r="P148">
        <v>10</v>
      </c>
      <c r="Q148">
        <v>978</v>
      </c>
      <c r="R148">
        <v>57</v>
      </c>
      <c r="S148">
        <v>14</v>
      </c>
      <c r="T148" t="s">
        <v>56</v>
      </c>
      <c r="U148">
        <v>970</v>
      </c>
      <c r="V148">
        <v>1</v>
      </c>
      <c r="W148">
        <v>0.7</v>
      </c>
      <c r="X148">
        <v>50</v>
      </c>
      <c r="Y148">
        <v>1050</v>
      </c>
      <c r="Z148">
        <v>1051</v>
      </c>
      <c r="AA148">
        <f t="shared" si="11"/>
        <v>1050.5</v>
      </c>
      <c r="AB148" t="s">
        <v>69</v>
      </c>
      <c r="AC148">
        <f t="shared" si="9"/>
        <v>2</v>
      </c>
      <c r="AD148">
        <f t="shared" si="10"/>
        <v>2</v>
      </c>
      <c r="AE148">
        <f t="shared" si="12"/>
        <v>0</v>
      </c>
    </row>
    <row r="149" spans="1:31" x14ac:dyDescent="0.25">
      <c r="A149">
        <v>148</v>
      </c>
      <c r="B149" s="1">
        <v>45511</v>
      </c>
      <c r="C149" s="2">
        <v>0.80555555555555558</v>
      </c>
      <c r="D149" s="2">
        <v>0.80555555555555558</v>
      </c>
      <c r="E149" t="s">
        <v>61</v>
      </c>
      <c r="F149" t="s">
        <v>105</v>
      </c>
      <c r="G149" t="s">
        <v>83</v>
      </c>
      <c r="H149" t="s">
        <v>56</v>
      </c>
      <c r="I149" t="s">
        <v>80</v>
      </c>
      <c r="J149" t="s">
        <v>63</v>
      </c>
      <c r="K149">
        <v>11</v>
      </c>
      <c r="L149">
        <v>1</v>
      </c>
      <c r="M149">
        <v>9</v>
      </c>
      <c r="N149">
        <v>9</v>
      </c>
      <c r="O149">
        <v>7</v>
      </c>
      <c r="P149">
        <v>10</v>
      </c>
      <c r="Q149">
        <v>2276</v>
      </c>
      <c r="R149">
        <v>94</v>
      </c>
      <c r="S149">
        <v>14</v>
      </c>
      <c r="T149" t="s">
        <v>56</v>
      </c>
      <c r="U149">
        <v>955</v>
      </c>
      <c r="V149">
        <v>1</v>
      </c>
      <c r="W149">
        <v>1.35</v>
      </c>
      <c r="X149">
        <v>50</v>
      </c>
      <c r="Y149">
        <v>983</v>
      </c>
      <c r="Z149">
        <v>979</v>
      </c>
      <c r="AA149">
        <f t="shared" si="11"/>
        <v>981</v>
      </c>
      <c r="AC149">
        <f t="shared" si="9"/>
        <v>1</v>
      </c>
      <c r="AD149">
        <f t="shared" si="10"/>
        <v>3</v>
      </c>
      <c r="AE149">
        <f t="shared" si="12"/>
        <v>0</v>
      </c>
    </row>
    <row r="150" spans="1:31" x14ac:dyDescent="0.25">
      <c r="A150">
        <v>149</v>
      </c>
      <c r="B150" s="1">
        <v>45511</v>
      </c>
      <c r="C150" s="2">
        <v>0.84791666666666665</v>
      </c>
      <c r="D150" s="2">
        <v>0.84791666666666665</v>
      </c>
      <c r="E150" t="s">
        <v>53</v>
      </c>
      <c r="F150" t="s">
        <v>105</v>
      </c>
      <c r="G150" t="s">
        <v>83</v>
      </c>
      <c r="H150" t="s">
        <v>65</v>
      </c>
      <c r="I150" t="s">
        <v>62</v>
      </c>
      <c r="J150" t="s">
        <v>55</v>
      </c>
      <c r="K150">
        <v>0</v>
      </c>
      <c r="L150">
        <v>0</v>
      </c>
      <c r="M150">
        <v>0</v>
      </c>
      <c r="N150">
        <v>0</v>
      </c>
      <c r="O150">
        <v>5</v>
      </c>
      <c r="P150">
        <v>7</v>
      </c>
      <c r="Q150">
        <v>402</v>
      </c>
      <c r="R150">
        <v>80</v>
      </c>
      <c r="S150">
        <v>0</v>
      </c>
      <c r="T150" t="s">
        <v>65</v>
      </c>
      <c r="U150">
        <v>933</v>
      </c>
      <c r="V150">
        <v>1</v>
      </c>
      <c r="W150">
        <v>0.62</v>
      </c>
      <c r="X150">
        <v>50</v>
      </c>
      <c r="Y150">
        <v>875</v>
      </c>
      <c r="Z150">
        <v>875</v>
      </c>
      <c r="AA150">
        <f t="shared" si="11"/>
        <v>875</v>
      </c>
      <c r="AB150" t="s">
        <v>90</v>
      </c>
      <c r="AC150">
        <f t="shared" si="9"/>
        <v>2</v>
      </c>
      <c r="AD150">
        <f t="shared" si="10"/>
        <v>0</v>
      </c>
      <c r="AE150">
        <f t="shared" si="12"/>
        <v>1</v>
      </c>
    </row>
    <row r="151" spans="1:31" x14ac:dyDescent="0.25">
      <c r="A151">
        <v>150</v>
      </c>
      <c r="B151" s="1">
        <v>45511</v>
      </c>
      <c r="C151" s="2">
        <v>0.86458333333333337</v>
      </c>
      <c r="D151" s="2">
        <v>0.86458333333333337</v>
      </c>
      <c r="E151" t="s">
        <v>61</v>
      </c>
      <c r="F151" t="s">
        <v>106</v>
      </c>
      <c r="G151" t="s">
        <v>83</v>
      </c>
      <c r="H151" t="s">
        <v>65</v>
      </c>
      <c r="I151" t="s">
        <v>54</v>
      </c>
      <c r="J151" t="s">
        <v>55</v>
      </c>
      <c r="K151">
        <v>6</v>
      </c>
      <c r="L151">
        <v>3</v>
      </c>
      <c r="M151">
        <v>12</v>
      </c>
      <c r="N151">
        <v>9</v>
      </c>
      <c r="O151">
        <v>3</v>
      </c>
      <c r="P151">
        <v>9</v>
      </c>
      <c r="Q151">
        <v>1671</v>
      </c>
      <c r="R151">
        <v>69</v>
      </c>
      <c r="S151">
        <v>40</v>
      </c>
      <c r="T151" t="s">
        <v>56</v>
      </c>
      <c r="U151">
        <v>958</v>
      </c>
      <c r="V151">
        <v>1</v>
      </c>
      <c r="W151">
        <v>0.94</v>
      </c>
      <c r="X151">
        <v>49</v>
      </c>
      <c r="Y151">
        <v>927</v>
      </c>
      <c r="Z151">
        <v>941</v>
      </c>
      <c r="AA151">
        <f t="shared" si="11"/>
        <v>934</v>
      </c>
      <c r="AC151">
        <f t="shared" si="9"/>
        <v>3</v>
      </c>
      <c r="AD151">
        <f t="shared" si="10"/>
        <v>3</v>
      </c>
      <c r="AE151">
        <f t="shared" si="12"/>
        <v>0</v>
      </c>
    </row>
    <row r="152" spans="1:31" x14ac:dyDescent="0.25">
      <c r="A152">
        <v>151</v>
      </c>
      <c r="B152" s="1">
        <v>45515</v>
      </c>
      <c r="C152" s="2">
        <v>0.8305555555555556</v>
      </c>
      <c r="D152" s="2">
        <v>0.8305555555555556</v>
      </c>
      <c r="E152" t="s">
        <v>61</v>
      </c>
      <c r="F152" t="s">
        <v>105</v>
      </c>
      <c r="G152" t="s">
        <v>83</v>
      </c>
      <c r="H152" t="s">
        <v>65</v>
      </c>
      <c r="I152" t="s">
        <v>81</v>
      </c>
      <c r="J152" t="s">
        <v>55</v>
      </c>
      <c r="K152">
        <v>6</v>
      </c>
      <c r="L152">
        <v>3</v>
      </c>
      <c r="M152">
        <v>11</v>
      </c>
      <c r="N152">
        <v>7</v>
      </c>
      <c r="O152">
        <v>2</v>
      </c>
      <c r="P152">
        <v>12</v>
      </c>
      <c r="R152">
        <v>57</v>
      </c>
      <c r="S152">
        <v>69</v>
      </c>
      <c r="T152" t="s">
        <v>65</v>
      </c>
      <c r="U152">
        <v>929</v>
      </c>
      <c r="V152">
        <v>4</v>
      </c>
      <c r="W152">
        <v>0.76</v>
      </c>
      <c r="X152">
        <v>49</v>
      </c>
      <c r="Y152">
        <v>1108</v>
      </c>
      <c r="Z152">
        <v>1121</v>
      </c>
      <c r="AA152">
        <f t="shared" si="11"/>
        <v>1114.5</v>
      </c>
      <c r="AC152">
        <f t="shared" si="9"/>
        <v>1</v>
      </c>
      <c r="AD152">
        <f t="shared" si="10"/>
        <v>0</v>
      </c>
      <c r="AE152">
        <f t="shared" si="12"/>
        <v>1</v>
      </c>
    </row>
    <row r="153" spans="1:31" x14ac:dyDescent="0.25">
      <c r="A153">
        <v>152</v>
      </c>
      <c r="B153" s="1">
        <v>45515</v>
      </c>
      <c r="C153" s="2">
        <v>0.87361111111111112</v>
      </c>
      <c r="D153" s="2">
        <v>0.87361111111111112</v>
      </c>
      <c r="E153" t="s">
        <v>61</v>
      </c>
      <c r="F153" t="s">
        <v>106</v>
      </c>
      <c r="G153" t="s">
        <v>89</v>
      </c>
      <c r="H153" t="s">
        <v>65</v>
      </c>
      <c r="I153" t="s">
        <v>64</v>
      </c>
      <c r="J153" t="s">
        <v>55</v>
      </c>
      <c r="K153">
        <v>7</v>
      </c>
      <c r="L153">
        <v>5</v>
      </c>
      <c r="M153">
        <v>4</v>
      </c>
      <c r="N153">
        <v>5</v>
      </c>
      <c r="O153">
        <v>0</v>
      </c>
      <c r="P153">
        <v>6</v>
      </c>
      <c r="Q153">
        <v>1601</v>
      </c>
      <c r="R153">
        <v>80</v>
      </c>
      <c r="S153">
        <v>41</v>
      </c>
      <c r="T153" t="s">
        <v>65</v>
      </c>
      <c r="U153">
        <v>951</v>
      </c>
      <c r="V153">
        <v>4</v>
      </c>
      <c r="W153">
        <v>1.1100000000000001</v>
      </c>
      <c r="X153">
        <v>51</v>
      </c>
      <c r="Y153">
        <v>1161</v>
      </c>
      <c r="Z153">
        <v>1135</v>
      </c>
      <c r="AA153">
        <f t="shared" si="11"/>
        <v>1148</v>
      </c>
      <c r="AC153">
        <f t="shared" si="9"/>
        <v>2</v>
      </c>
      <c r="AD153">
        <f t="shared" si="10"/>
        <v>0</v>
      </c>
      <c r="AE153">
        <f t="shared" si="12"/>
        <v>2</v>
      </c>
    </row>
    <row r="154" spans="1:31" x14ac:dyDescent="0.25">
      <c r="A154">
        <v>153</v>
      </c>
      <c r="B154" s="1">
        <v>45518</v>
      </c>
      <c r="C154" s="2">
        <v>0.44722222222222224</v>
      </c>
      <c r="D154" s="2">
        <v>0.44722222222222224</v>
      </c>
      <c r="E154" t="s">
        <v>61</v>
      </c>
      <c r="F154" t="s">
        <v>105</v>
      </c>
      <c r="G154" t="s">
        <v>87</v>
      </c>
      <c r="H154" t="s">
        <v>65</v>
      </c>
      <c r="I154" t="s">
        <v>80</v>
      </c>
      <c r="J154" t="s">
        <v>55</v>
      </c>
      <c r="K154">
        <v>4</v>
      </c>
      <c r="L154">
        <v>1</v>
      </c>
      <c r="M154">
        <v>4</v>
      </c>
      <c r="N154">
        <v>5</v>
      </c>
      <c r="O154">
        <v>0</v>
      </c>
      <c r="P154">
        <v>9</v>
      </c>
      <c r="Q154">
        <v>922</v>
      </c>
      <c r="R154">
        <v>48</v>
      </c>
      <c r="S154">
        <v>33</v>
      </c>
      <c r="T154" t="s">
        <v>56</v>
      </c>
      <c r="U154">
        <v>977</v>
      </c>
      <c r="V154">
        <v>1</v>
      </c>
      <c r="W154">
        <v>0.69</v>
      </c>
      <c r="X154">
        <v>52</v>
      </c>
      <c r="Y154">
        <v>792</v>
      </c>
      <c r="Z154">
        <v>758</v>
      </c>
      <c r="AA154">
        <f t="shared" si="11"/>
        <v>775</v>
      </c>
      <c r="AC154">
        <f t="shared" si="9"/>
        <v>1</v>
      </c>
      <c r="AD154">
        <f t="shared" si="10"/>
        <v>3</v>
      </c>
      <c r="AE154">
        <f t="shared" si="12"/>
        <v>0</v>
      </c>
    </row>
    <row r="155" spans="1:31" x14ac:dyDescent="0.25">
      <c r="A155">
        <v>154</v>
      </c>
      <c r="B155" s="1">
        <v>45518</v>
      </c>
      <c r="C155" s="2">
        <v>0.4826388888888889</v>
      </c>
      <c r="D155" s="2">
        <v>0.4826388888888889</v>
      </c>
      <c r="E155" t="s">
        <v>53</v>
      </c>
      <c r="F155" t="s">
        <v>105</v>
      </c>
      <c r="G155" t="s">
        <v>83</v>
      </c>
      <c r="H155" t="s">
        <v>65</v>
      </c>
      <c r="I155" t="s">
        <v>81</v>
      </c>
      <c r="J155" t="s">
        <v>55</v>
      </c>
      <c r="K155">
        <v>2</v>
      </c>
      <c r="L155">
        <v>2</v>
      </c>
      <c r="M155">
        <v>8</v>
      </c>
      <c r="N155">
        <v>3</v>
      </c>
      <c r="O155">
        <v>5</v>
      </c>
      <c r="P155">
        <v>8</v>
      </c>
      <c r="Q155">
        <v>1098</v>
      </c>
      <c r="R155">
        <v>54</v>
      </c>
      <c r="S155">
        <v>42</v>
      </c>
      <c r="T155" t="s">
        <v>56</v>
      </c>
      <c r="U155">
        <v>947</v>
      </c>
      <c r="V155">
        <v>1</v>
      </c>
      <c r="X155">
        <v>50</v>
      </c>
      <c r="Y155">
        <v>951</v>
      </c>
      <c r="Z155">
        <v>952</v>
      </c>
      <c r="AA155">
        <f t="shared" si="11"/>
        <v>951.5</v>
      </c>
      <c r="AC155">
        <f t="shared" si="9"/>
        <v>2</v>
      </c>
      <c r="AD155">
        <f t="shared" si="10"/>
        <v>2</v>
      </c>
      <c r="AE155">
        <f t="shared" si="12"/>
        <v>0</v>
      </c>
    </row>
    <row r="156" spans="1:31" x14ac:dyDescent="0.25">
      <c r="A156">
        <v>155</v>
      </c>
      <c r="B156" s="1">
        <v>45518</v>
      </c>
      <c r="C156" s="2">
        <v>0.67291666666666672</v>
      </c>
      <c r="D156" s="2">
        <v>0.67291666666666672</v>
      </c>
      <c r="E156" t="s">
        <v>53</v>
      </c>
      <c r="F156" t="s">
        <v>105</v>
      </c>
      <c r="G156" t="s">
        <v>83</v>
      </c>
      <c r="H156" t="s">
        <v>65</v>
      </c>
      <c r="I156" t="s">
        <v>54</v>
      </c>
      <c r="J156" t="s">
        <v>55</v>
      </c>
      <c r="K156">
        <v>10</v>
      </c>
      <c r="L156">
        <v>2</v>
      </c>
      <c r="M156">
        <v>6</v>
      </c>
      <c r="N156">
        <v>11</v>
      </c>
      <c r="O156">
        <v>2</v>
      </c>
      <c r="P156">
        <v>10</v>
      </c>
      <c r="Q156">
        <v>2089</v>
      </c>
      <c r="R156">
        <v>94</v>
      </c>
      <c r="S156">
        <v>47</v>
      </c>
      <c r="T156" t="s">
        <v>56</v>
      </c>
      <c r="U156">
        <v>917</v>
      </c>
      <c r="V156">
        <v>1</v>
      </c>
      <c r="W156">
        <v>1.36</v>
      </c>
      <c r="X156">
        <v>50</v>
      </c>
      <c r="Y156">
        <v>833</v>
      </c>
      <c r="Z156">
        <v>840</v>
      </c>
      <c r="AA156">
        <f t="shared" si="11"/>
        <v>836.5</v>
      </c>
      <c r="AC156">
        <f t="shared" si="9"/>
        <v>3</v>
      </c>
      <c r="AD156">
        <f t="shared" si="10"/>
        <v>3</v>
      </c>
      <c r="AE156">
        <f t="shared" si="12"/>
        <v>0</v>
      </c>
    </row>
    <row r="157" spans="1:31" x14ac:dyDescent="0.25">
      <c r="A157">
        <v>156</v>
      </c>
      <c r="B157" s="1">
        <v>45518</v>
      </c>
      <c r="C157" s="2">
        <v>0.85069444444444442</v>
      </c>
      <c r="D157" s="2">
        <v>0.85069444444444442</v>
      </c>
      <c r="E157" t="s">
        <v>61</v>
      </c>
      <c r="F157" t="s">
        <v>106</v>
      </c>
      <c r="G157" t="s">
        <v>83</v>
      </c>
      <c r="H157" t="s">
        <v>65</v>
      </c>
      <c r="I157" t="s">
        <v>81</v>
      </c>
      <c r="J157" t="s">
        <v>55</v>
      </c>
      <c r="K157">
        <v>2</v>
      </c>
      <c r="L157">
        <v>1</v>
      </c>
      <c r="M157">
        <v>7</v>
      </c>
      <c r="N157">
        <v>4</v>
      </c>
      <c r="O157">
        <v>5</v>
      </c>
      <c r="P157">
        <v>5</v>
      </c>
      <c r="Q157">
        <v>718</v>
      </c>
      <c r="R157">
        <v>35</v>
      </c>
      <c r="S157">
        <v>67</v>
      </c>
      <c r="T157" t="s">
        <v>65</v>
      </c>
      <c r="U157">
        <v>897</v>
      </c>
      <c r="V157">
        <v>5</v>
      </c>
      <c r="AA157">
        <f t="shared" si="11"/>
        <v>0</v>
      </c>
      <c r="AC157">
        <f t="shared" si="9"/>
        <v>4</v>
      </c>
      <c r="AD157">
        <f t="shared" si="10"/>
        <v>0</v>
      </c>
      <c r="AE157">
        <f t="shared" si="12"/>
        <v>1</v>
      </c>
    </row>
    <row r="158" spans="1:31" x14ac:dyDescent="0.25">
      <c r="A158">
        <v>157</v>
      </c>
      <c r="B158" s="1">
        <v>45518</v>
      </c>
      <c r="C158" s="2">
        <v>0.90625</v>
      </c>
      <c r="D158" s="2">
        <v>0.90625</v>
      </c>
      <c r="E158" t="s">
        <v>53</v>
      </c>
      <c r="F158" t="s">
        <v>106</v>
      </c>
      <c r="G158" t="s">
        <v>83</v>
      </c>
      <c r="H158" t="s">
        <v>56</v>
      </c>
      <c r="I158" t="s">
        <v>64</v>
      </c>
      <c r="J158" t="s">
        <v>55</v>
      </c>
      <c r="K158">
        <v>2</v>
      </c>
      <c r="L158">
        <v>0</v>
      </c>
      <c r="M158">
        <v>5</v>
      </c>
      <c r="N158">
        <v>0</v>
      </c>
      <c r="O158">
        <v>4</v>
      </c>
      <c r="P158">
        <v>9</v>
      </c>
      <c r="Q158">
        <v>616</v>
      </c>
      <c r="R158">
        <v>34</v>
      </c>
      <c r="S158">
        <v>50</v>
      </c>
      <c r="T158" t="s">
        <v>56</v>
      </c>
      <c r="U158">
        <v>897</v>
      </c>
      <c r="V158">
        <v>5</v>
      </c>
      <c r="AA158">
        <f t="shared" si="11"/>
        <v>0</v>
      </c>
      <c r="AC158">
        <f t="shared" si="9"/>
        <v>5</v>
      </c>
      <c r="AD158">
        <f t="shared" si="10"/>
        <v>5</v>
      </c>
      <c r="AE158">
        <f t="shared" si="12"/>
        <v>0</v>
      </c>
    </row>
    <row r="159" spans="1:31" x14ac:dyDescent="0.25">
      <c r="A159">
        <v>158</v>
      </c>
      <c r="B159" s="1">
        <v>45518</v>
      </c>
      <c r="C159" s="2">
        <v>0.92569444444444449</v>
      </c>
      <c r="D159" s="2">
        <v>0.92569444444444449</v>
      </c>
      <c r="E159" t="s">
        <v>61</v>
      </c>
      <c r="F159" t="s">
        <v>106</v>
      </c>
      <c r="G159" t="s">
        <v>89</v>
      </c>
      <c r="H159" t="s">
        <v>65</v>
      </c>
      <c r="I159" t="s">
        <v>62</v>
      </c>
      <c r="J159" t="s">
        <v>55</v>
      </c>
      <c r="K159">
        <v>6</v>
      </c>
      <c r="L159">
        <v>4</v>
      </c>
      <c r="M159">
        <v>4</v>
      </c>
      <c r="N159">
        <v>11</v>
      </c>
      <c r="O159">
        <v>3</v>
      </c>
      <c r="P159">
        <v>8</v>
      </c>
      <c r="Q159">
        <v>1875</v>
      </c>
      <c r="R159">
        <v>89</v>
      </c>
      <c r="S159">
        <v>24</v>
      </c>
      <c r="T159" t="s">
        <v>65</v>
      </c>
      <c r="U159">
        <v>897</v>
      </c>
      <c r="V159">
        <v>3</v>
      </c>
      <c r="W159">
        <v>1.34</v>
      </c>
      <c r="X159">
        <v>49</v>
      </c>
      <c r="Y159">
        <v>1047</v>
      </c>
      <c r="Z159">
        <v>1060</v>
      </c>
      <c r="AA159">
        <f t="shared" si="11"/>
        <v>1053.5</v>
      </c>
      <c r="AC159">
        <f t="shared" si="9"/>
        <v>6</v>
      </c>
      <c r="AD159">
        <f t="shared" si="10"/>
        <v>0</v>
      </c>
      <c r="AE159">
        <f t="shared" si="12"/>
        <v>1</v>
      </c>
    </row>
    <row r="160" spans="1:31" x14ac:dyDescent="0.25">
      <c r="A160">
        <v>159</v>
      </c>
      <c r="B160" s="1">
        <v>45519</v>
      </c>
      <c r="C160" s="2">
        <v>0.9916666666666667</v>
      </c>
      <c r="D160" s="2">
        <v>0.9916666666666667</v>
      </c>
      <c r="E160" t="s">
        <v>53</v>
      </c>
      <c r="F160" t="s">
        <v>105</v>
      </c>
      <c r="G160" t="s">
        <v>83</v>
      </c>
      <c r="H160" t="s">
        <v>65</v>
      </c>
      <c r="I160" t="s">
        <v>79</v>
      </c>
      <c r="J160" t="s">
        <v>55</v>
      </c>
      <c r="K160">
        <v>4</v>
      </c>
      <c r="L160">
        <v>0</v>
      </c>
      <c r="M160">
        <v>3</v>
      </c>
      <c r="N160">
        <v>9</v>
      </c>
      <c r="O160">
        <v>0</v>
      </c>
      <c r="P160">
        <v>8</v>
      </c>
      <c r="Q160">
        <v>1415</v>
      </c>
      <c r="R160">
        <v>83</v>
      </c>
      <c r="S160">
        <v>46</v>
      </c>
      <c r="T160" t="s">
        <v>56</v>
      </c>
      <c r="U160">
        <v>927</v>
      </c>
      <c r="V160">
        <v>1</v>
      </c>
      <c r="W160">
        <v>1.18</v>
      </c>
      <c r="X160">
        <v>51</v>
      </c>
      <c r="Y160">
        <v>737</v>
      </c>
      <c r="Z160">
        <v>722</v>
      </c>
      <c r="AA160">
        <f t="shared" si="11"/>
        <v>729.5</v>
      </c>
      <c r="AC160">
        <f t="shared" si="9"/>
        <v>1</v>
      </c>
      <c r="AD160">
        <f t="shared" si="10"/>
        <v>7</v>
      </c>
      <c r="AE160">
        <f t="shared" si="12"/>
        <v>0</v>
      </c>
    </row>
    <row r="161" spans="1:32" x14ac:dyDescent="0.25">
      <c r="A161">
        <v>160</v>
      </c>
      <c r="B161" s="1">
        <v>45520</v>
      </c>
      <c r="C161" s="2">
        <v>2.2916666666666665E-2</v>
      </c>
      <c r="D161" s="2">
        <v>2.2916666666666665E-2</v>
      </c>
      <c r="E161" t="s">
        <v>53</v>
      </c>
      <c r="F161" t="s">
        <v>105</v>
      </c>
      <c r="G161" t="s">
        <v>87</v>
      </c>
      <c r="H161" t="s">
        <v>56</v>
      </c>
      <c r="I161" t="s">
        <v>62</v>
      </c>
      <c r="J161" t="s">
        <v>63</v>
      </c>
      <c r="K161">
        <v>6</v>
      </c>
      <c r="L161">
        <v>2</v>
      </c>
      <c r="M161">
        <v>12</v>
      </c>
      <c r="N161">
        <v>11</v>
      </c>
      <c r="O161">
        <v>3</v>
      </c>
      <c r="P161">
        <v>13</v>
      </c>
      <c r="Q161">
        <v>2121</v>
      </c>
      <c r="R161">
        <v>70</v>
      </c>
      <c r="S161">
        <v>53</v>
      </c>
      <c r="T161" t="s">
        <v>56</v>
      </c>
      <c r="U161">
        <v>904</v>
      </c>
      <c r="V161">
        <v>1</v>
      </c>
      <c r="W161">
        <v>0.89</v>
      </c>
      <c r="X161">
        <v>51</v>
      </c>
      <c r="Y161">
        <v>915</v>
      </c>
      <c r="Z161">
        <v>891</v>
      </c>
      <c r="AA161">
        <f t="shared" si="11"/>
        <v>903</v>
      </c>
      <c r="AC161">
        <f t="shared" si="9"/>
        <v>1</v>
      </c>
      <c r="AD161">
        <f t="shared" si="10"/>
        <v>2</v>
      </c>
      <c r="AE161">
        <f t="shared" si="12"/>
        <v>0</v>
      </c>
    </row>
    <row r="162" spans="1:32" x14ac:dyDescent="0.25">
      <c r="A162">
        <v>161</v>
      </c>
      <c r="B162" s="1">
        <v>45530</v>
      </c>
      <c r="C162" s="2">
        <v>0.89583333333333337</v>
      </c>
      <c r="D162" s="2">
        <v>0.89583333333333337</v>
      </c>
      <c r="E162" t="s">
        <v>53</v>
      </c>
      <c r="F162" t="s">
        <v>106</v>
      </c>
      <c r="G162" t="s">
        <v>89</v>
      </c>
      <c r="H162" t="s">
        <v>65</v>
      </c>
      <c r="I162" t="s">
        <v>79</v>
      </c>
      <c r="J162" t="s">
        <v>55</v>
      </c>
      <c r="K162">
        <v>4</v>
      </c>
      <c r="L162">
        <v>1</v>
      </c>
      <c r="M162">
        <v>3</v>
      </c>
      <c r="N162">
        <v>4</v>
      </c>
      <c r="O162">
        <v>5</v>
      </c>
      <c r="P162">
        <v>5</v>
      </c>
      <c r="R162">
        <v>56</v>
      </c>
      <c r="S162">
        <v>25</v>
      </c>
      <c r="T162" t="s">
        <v>65</v>
      </c>
      <c r="U162">
        <v>876</v>
      </c>
      <c r="V162">
        <v>2</v>
      </c>
      <c r="W162">
        <v>0.99</v>
      </c>
      <c r="X162">
        <v>50</v>
      </c>
      <c r="Y162">
        <v>890</v>
      </c>
      <c r="Z162">
        <v>885</v>
      </c>
      <c r="AA162">
        <f t="shared" si="11"/>
        <v>887.5</v>
      </c>
      <c r="AC162">
        <f t="shared" si="9"/>
        <v>1</v>
      </c>
      <c r="AD162">
        <f t="shared" si="10"/>
        <v>0</v>
      </c>
      <c r="AE162">
        <f t="shared" si="12"/>
        <v>1</v>
      </c>
    </row>
    <row r="163" spans="1:32" x14ac:dyDescent="0.25">
      <c r="A163">
        <v>162</v>
      </c>
      <c r="B163" s="1">
        <v>45530</v>
      </c>
      <c r="C163" s="2">
        <v>0.93541666666666667</v>
      </c>
      <c r="D163" s="2">
        <v>0.93541666666666667</v>
      </c>
      <c r="E163" t="s">
        <v>61</v>
      </c>
      <c r="F163" t="s">
        <v>106</v>
      </c>
      <c r="G163" t="s">
        <v>89</v>
      </c>
      <c r="H163" t="s">
        <v>65</v>
      </c>
      <c r="I163" t="s">
        <v>64</v>
      </c>
      <c r="J163" t="s">
        <v>63</v>
      </c>
      <c r="K163">
        <v>9</v>
      </c>
      <c r="L163">
        <v>2</v>
      </c>
      <c r="M163">
        <v>12</v>
      </c>
      <c r="N163">
        <v>8</v>
      </c>
      <c r="O163">
        <v>0</v>
      </c>
      <c r="P163">
        <v>11</v>
      </c>
      <c r="Q163">
        <v>1947</v>
      </c>
      <c r="R163">
        <v>64</v>
      </c>
      <c r="S163">
        <v>29</v>
      </c>
      <c r="T163" t="s">
        <v>56</v>
      </c>
      <c r="U163">
        <v>899</v>
      </c>
      <c r="V163">
        <v>2</v>
      </c>
      <c r="W163">
        <v>0.83</v>
      </c>
      <c r="X163">
        <v>50</v>
      </c>
      <c r="Y163">
        <v>1048</v>
      </c>
      <c r="Z163">
        <v>1048</v>
      </c>
      <c r="AA163">
        <f t="shared" si="11"/>
        <v>1048</v>
      </c>
      <c r="AC163">
        <f t="shared" si="9"/>
        <v>2</v>
      </c>
      <c r="AD163">
        <f t="shared" si="10"/>
        <v>2</v>
      </c>
      <c r="AE163">
        <f t="shared" si="12"/>
        <v>0</v>
      </c>
    </row>
    <row r="164" spans="1:32" x14ac:dyDescent="0.25">
      <c r="A164">
        <v>163</v>
      </c>
      <c r="B164" s="1">
        <v>45532</v>
      </c>
      <c r="C164" s="2">
        <v>0.84027777777777779</v>
      </c>
      <c r="D164" s="2">
        <v>0.84027777777777779</v>
      </c>
      <c r="E164" t="s">
        <v>53</v>
      </c>
      <c r="F164" t="s">
        <v>106</v>
      </c>
      <c r="G164" t="s">
        <v>83</v>
      </c>
      <c r="H164" t="s">
        <v>65</v>
      </c>
      <c r="I164" t="s">
        <v>62</v>
      </c>
      <c r="J164" t="s">
        <v>55</v>
      </c>
      <c r="K164">
        <v>1</v>
      </c>
      <c r="L164">
        <v>2</v>
      </c>
      <c r="M164">
        <v>10</v>
      </c>
      <c r="N164">
        <v>8</v>
      </c>
      <c r="O164">
        <v>1</v>
      </c>
      <c r="P164">
        <v>6</v>
      </c>
      <c r="Q164">
        <v>1141</v>
      </c>
      <c r="R164">
        <v>47</v>
      </c>
      <c r="S164">
        <v>44</v>
      </c>
      <c r="T164" t="s">
        <v>56</v>
      </c>
      <c r="U164">
        <v>871</v>
      </c>
      <c r="V164">
        <v>5</v>
      </c>
      <c r="AA164">
        <f t="shared" si="11"/>
        <v>0</v>
      </c>
      <c r="AC164">
        <f t="shared" si="9"/>
        <v>1</v>
      </c>
      <c r="AD164">
        <f t="shared" si="10"/>
        <v>3</v>
      </c>
      <c r="AE164">
        <f t="shared" si="12"/>
        <v>0</v>
      </c>
    </row>
    <row r="165" spans="1:32" x14ac:dyDescent="0.25">
      <c r="A165">
        <v>164</v>
      </c>
      <c r="B165" s="1">
        <v>45536</v>
      </c>
      <c r="C165" s="2">
        <v>0.68194444444444446</v>
      </c>
      <c r="D165" s="2">
        <v>0.68194444444444446</v>
      </c>
      <c r="E165" t="s">
        <v>61</v>
      </c>
      <c r="F165" t="s">
        <v>106</v>
      </c>
      <c r="G165" t="s">
        <v>83</v>
      </c>
      <c r="H165" t="s">
        <v>56</v>
      </c>
      <c r="I165" t="s">
        <v>66</v>
      </c>
      <c r="J165" t="s">
        <v>63</v>
      </c>
      <c r="K165">
        <v>5</v>
      </c>
      <c r="L165">
        <v>8</v>
      </c>
      <c r="M165">
        <v>13</v>
      </c>
      <c r="N165">
        <v>14</v>
      </c>
      <c r="O165">
        <v>5</v>
      </c>
      <c r="P165">
        <v>10</v>
      </c>
      <c r="Q165">
        <v>2821</v>
      </c>
      <c r="R165">
        <v>97</v>
      </c>
      <c r="S165">
        <v>22</v>
      </c>
      <c r="T165" t="s">
        <v>65</v>
      </c>
      <c r="U165">
        <v>871</v>
      </c>
      <c r="V165">
        <v>1</v>
      </c>
      <c r="X165">
        <v>50</v>
      </c>
      <c r="Y165">
        <v>855</v>
      </c>
      <c r="Z165">
        <v>856</v>
      </c>
      <c r="AA165">
        <f t="shared" si="11"/>
        <v>855.5</v>
      </c>
      <c r="AC165">
        <f t="shared" si="9"/>
        <v>1</v>
      </c>
      <c r="AD165">
        <f t="shared" si="10"/>
        <v>0</v>
      </c>
      <c r="AE165">
        <f t="shared" si="12"/>
        <v>1</v>
      </c>
    </row>
    <row r="166" spans="1:32" x14ac:dyDescent="0.25">
      <c r="A166">
        <v>165</v>
      </c>
      <c r="B166" s="1">
        <v>45536</v>
      </c>
      <c r="C166" s="2">
        <v>0.85138888888888886</v>
      </c>
      <c r="D166" s="2">
        <v>0.85138888888888886</v>
      </c>
      <c r="E166" t="s">
        <v>61</v>
      </c>
      <c r="F166" t="s">
        <v>106</v>
      </c>
      <c r="G166" t="s">
        <v>83</v>
      </c>
      <c r="H166" t="s">
        <v>65</v>
      </c>
      <c r="I166" t="s">
        <v>62</v>
      </c>
      <c r="J166" t="s">
        <v>55</v>
      </c>
      <c r="K166">
        <v>4</v>
      </c>
      <c r="L166">
        <v>2</v>
      </c>
      <c r="M166">
        <v>8</v>
      </c>
      <c r="N166">
        <v>4</v>
      </c>
      <c r="O166">
        <v>3</v>
      </c>
      <c r="P166">
        <v>8</v>
      </c>
      <c r="Q166">
        <v>1140</v>
      </c>
      <c r="R166">
        <v>47</v>
      </c>
      <c r="S166">
        <v>39</v>
      </c>
      <c r="T166" t="s">
        <v>65</v>
      </c>
      <c r="U166">
        <v>900</v>
      </c>
      <c r="V166">
        <v>4</v>
      </c>
      <c r="W166">
        <v>0.59</v>
      </c>
      <c r="X166">
        <v>52</v>
      </c>
      <c r="Y166">
        <v>1158</v>
      </c>
      <c r="Z166">
        <v>1120</v>
      </c>
      <c r="AA166">
        <f t="shared" si="11"/>
        <v>1139</v>
      </c>
      <c r="AC166">
        <f t="shared" si="9"/>
        <v>2</v>
      </c>
      <c r="AD166">
        <f t="shared" si="10"/>
        <v>0</v>
      </c>
      <c r="AE166">
        <f t="shared" si="12"/>
        <v>2</v>
      </c>
    </row>
    <row r="167" spans="1:32" x14ac:dyDescent="0.25">
      <c r="A167">
        <v>166</v>
      </c>
      <c r="B167" s="1">
        <v>45536</v>
      </c>
      <c r="C167" s="2">
        <v>0.88472222222222219</v>
      </c>
      <c r="D167" s="2">
        <v>0.88472222222222219</v>
      </c>
      <c r="E167" t="s">
        <v>53</v>
      </c>
      <c r="F167" t="s">
        <v>106</v>
      </c>
      <c r="G167" t="s">
        <v>83</v>
      </c>
      <c r="H167" t="s">
        <v>56</v>
      </c>
      <c r="I167" t="s">
        <v>64</v>
      </c>
      <c r="J167" t="s">
        <v>63</v>
      </c>
      <c r="K167">
        <v>8</v>
      </c>
      <c r="L167">
        <v>5</v>
      </c>
      <c r="M167">
        <v>8</v>
      </c>
      <c r="N167">
        <v>2</v>
      </c>
      <c r="O167">
        <v>1</v>
      </c>
      <c r="P167">
        <v>3</v>
      </c>
      <c r="Q167">
        <v>1109</v>
      </c>
      <c r="R167">
        <v>74</v>
      </c>
      <c r="S167">
        <v>50</v>
      </c>
      <c r="T167" t="s">
        <v>65</v>
      </c>
      <c r="U167">
        <v>921</v>
      </c>
      <c r="V167">
        <v>4</v>
      </c>
      <c r="W167">
        <v>1.02</v>
      </c>
      <c r="X167">
        <v>49</v>
      </c>
      <c r="Y167">
        <v>1156</v>
      </c>
      <c r="Z167">
        <v>1183</v>
      </c>
      <c r="AA167">
        <f t="shared" si="11"/>
        <v>1169.5</v>
      </c>
      <c r="AC167">
        <f t="shared" si="9"/>
        <v>3</v>
      </c>
      <c r="AD167">
        <f t="shared" si="10"/>
        <v>0</v>
      </c>
      <c r="AE167">
        <f t="shared" si="12"/>
        <v>3</v>
      </c>
    </row>
    <row r="168" spans="1:32" x14ac:dyDescent="0.25">
      <c r="A168">
        <v>167</v>
      </c>
      <c r="B168" s="1">
        <v>45536</v>
      </c>
      <c r="C168" s="2">
        <v>0.91249999999999998</v>
      </c>
      <c r="D168" s="2">
        <v>0.91249999999999998</v>
      </c>
      <c r="E168" t="s">
        <v>61</v>
      </c>
      <c r="F168" t="s">
        <v>106</v>
      </c>
      <c r="G168" t="s">
        <v>83</v>
      </c>
      <c r="H168" t="s">
        <v>65</v>
      </c>
      <c r="I168" t="s">
        <v>81</v>
      </c>
      <c r="J168" t="s">
        <v>55</v>
      </c>
      <c r="K168">
        <v>8</v>
      </c>
      <c r="L168">
        <v>3</v>
      </c>
      <c r="M168">
        <v>6</v>
      </c>
      <c r="N168">
        <v>12</v>
      </c>
      <c r="O168">
        <v>3</v>
      </c>
      <c r="P168">
        <v>7</v>
      </c>
      <c r="Q168">
        <v>2098</v>
      </c>
      <c r="R168">
        <v>82</v>
      </c>
      <c r="S168">
        <v>20</v>
      </c>
      <c r="T168" t="s">
        <v>65</v>
      </c>
      <c r="U168">
        <v>948</v>
      </c>
      <c r="V168">
        <v>4</v>
      </c>
      <c r="W168">
        <v>1.38</v>
      </c>
      <c r="X168">
        <v>51</v>
      </c>
      <c r="Y168">
        <v>1228</v>
      </c>
      <c r="Z168">
        <v>1205</v>
      </c>
      <c r="AA168">
        <f t="shared" si="11"/>
        <v>1216.5</v>
      </c>
      <c r="AC168">
        <f t="shared" si="9"/>
        <v>4</v>
      </c>
      <c r="AD168">
        <f t="shared" si="10"/>
        <v>0</v>
      </c>
      <c r="AE168">
        <f t="shared" si="12"/>
        <v>4</v>
      </c>
    </row>
    <row r="169" spans="1:32" x14ac:dyDescent="0.25">
      <c r="A169">
        <v>168</v>
      </c>
      <c r="B169" s="1">
        <v>45543</v>
      </c>
      <c r="C169" s="2">
        <v>0.71111111111111114</v>
      </c>
      <c r="D169" s="2">
        <v>0.71111111111111114</v>
      </c>
      <c r="E169" t="s">
        <v>53</v>
      </c>
      <c r="F169" t="s">
        <v>105</v>
      </c>
      <c r="G169" t="s">
        <v>83</v>
      </c>
      <c r="H169" t="s">
        <v>56</v>
      </c>
      <c r="I169" t="s">
        <v>62</v>
      </c>
      <c r="J169" t="s">
        <v>63</v>
      </c>
      <c r="K169">
        <v>0</v>
      </c>
      <c r="N169">
        <v>2</v>
      </c>
      <c r="R169">
        <v>32</v>
      </c>
      <c r="S169">
        <v>50</v>
      </c>
      <c r="T169" t="s">
        <v>56</v>
      </c>
      <c r="U169">
        <v>979</v>
      </c>
      <c r="V169">
        <v>1</v>
      </c>
      <c r="W169">
        <v>0.11</v>
      </c>
      <c r="X169">
        <v>49</v>
      </c>
      <c r="Y169">
        <v>1069</v>
      </c>
      <c r="Z169">
        <v>1084</v>
      </c>
      <c r="AA169">
        <f t="shared" si="11"/>
        <v>1076.5</v>
      </c>
      <c r="AC169">
        <f t="shared" si="9"/>
        <v>1</v>
      </c>
      <c r="AD169">
        <f t="shared" si="10"/>
        <v>5</v>
      </c>
      <c r="AE169">
        <f t="shared" si="12"/>
        <v>0</v>
      </c>
    </row>
    <row r="170" spans="1:32" x14ac:dyDescent="0.25">
      <c r="A170">
        <v>169</v>
      </c>
      <c r="B170" s="1">
        <v>45543</v>
      </c>
      <c r="C170" s="2">
        <v>0.78194444444444444</v>
      </c>
      <c r="D170" s="2">
        <v>0.78194444444444444</v>
      </c>
      <c r="E170" t="s">
        <v>53</v>
      </c>
      <c r="F170" t="s">
        <v>105</v>
      </c>
      <c r="G170" t="s">
        <v>83</v>
      </c>
      <c r="H170" t="s">
        <v>56</v>
      </c>
      <c r="I170" t="s">
        <v>62</v>
      </c>
      <c r="J170" t="s">
        <v>63</v>
      </c>
      <c r="K170">
        <v>12</v>
      </c>
      <c r="L170">
        <v>6</v>
      </c>
      <c r="M170">
        <v>11</v>
      </c>
      <c r="N170">
        <v>17</v>
      </c>
      <c r="O170">
        <v>4</v>
      </c>
      <c r="P170">
        <v>6</v>
      </c>
      <c r="Q170">
        <v>3392</v>
      </c>
      <c r="R170">
        <v>116</v>
      </c>
      <c r="S170">
        <v>48</v>
      </c>
      <c r="T170" t="s">
        <v>65</v>
      </c>
      <c r="U170">
        <v>950</v>
      </c>
      <c r="V170">
        <v>1</v>
      </c>
      <c r="W170">
        <v>1.68</v>
      </c>
      <c r="X170">
        <v>50</v>
      </c>
      <c r="Y170">
        <v>843</v>
      </c>
      <c r="Z170">
        <v>843</v>
      </c>
      <c r="AA170">
        <f t="shared" si="11"/>
        <v>843</v>
      </c>
      <c r="AC170">
        <f t="shared" si="9"/>
        <v>2</v>
      </c>
      <c r="AD170">
        <f t="shared" si="10"/>
        <v>0</v>
      </c>
      <c r="AE170">
        <f t="shared" si="12"/>
        <v>1</v>
      </c>
    </row>
    <row r="171" spans="1:32" x14ac:dyDescent="0.25">
      <c r="A171">
        <v>170</v>
      </c>
      <c r="B171" s="1">
        <v>45543</v>
      </c>
      <c r="C171" s="2">
        <v>0.84583333333333333</v>
      </c>
      <c r="D171" s="2">
        <v>0.84583333333333333</v>
      </c>
      <c r="E171" t="s">
        <v>61</v>
      </c>
      <c r="F171" t="s">
        <v>106</v>
      </c>
      <c r="G171" t="s">
        <v>89</v>
      </c>
      <c r="H171" t="s">
        <v>65</v>
      </c>
      <c r="I171" t="s">
        <v>54</v>
      </c>
      <c r="J171" t="s">
        <v>63</v>
      </c>
      <c r="K171">
        <v>14</v>
      </c>
      <c r="L171">
        <v>1</v>
      </c>
      <c r="M171">
        <v>11</v>
      </c>
      <c r="N171">
        <v>11</v>
      </c>
      <c r="O171">
        <v>5</v>
      </c>
      <c r="P171">
        <v>13</v>
      </c>
      <c r="Q171">
        <v>2399</v>
      </c>
      <c r="R171">
        <v>70</v>
      </c>
      <c r="S171">
        <v>52</v>
      </c>
      <c r="T171" t="s">
        <v>56</v>
      </c>
      <c r="U171">
        <v>980</v>
      </c>
      <c r="V171">
        <v>5</v>
      </c>
      <c r="W171">
        <v>1.0900000000000001</v>
      </c>
      <c r="X171">
        <v>52</v>
      </c>
      <c r="Y171">
        <v>1425</v>
      </c>
      <c r="Z171">
        <v>1382</v>
      </c>
      <c r="AA171">
        <f t="shared" si="11"/>
        <v>1403.5</v>
      </c>
      <c r="AC171">
        <f t="shared" si="9"/>
        <v>3</v>
      </c>
      <c r="AD171">
        <f t="shared" si="10"/>
        <v>3</v>
      </c>
      <c r="AE171">
        <f t="shared" si="12"/>
        <v>0</v>
      </c>
    </row>
    <row r="172" spans="1:32" x14ac:dyDescent="0.25">
      <c r="A172">
        <v>171</v>
      </c>
      <c r="B172" s="1">
        <v>45543</v>
      </c>
      <c r="C172" s="2">
        <v>0.89097222222222228</v>
      </c>
      <c r="D172" s="2">
        <v>0.89097222222222228</v>
      </c>
      <c r="E172" t="s">
        <v>53</v>
      </c>
      <c r="F172" t="s">
        <v>106</v>
      </c>
      <c r="G172" t="s">
        <v>83</v>
      </c>
      <c r="H172" t="s">
        <v>65</v>
      </c>
      <c r="I172" t="s">
        <v>62</v>
      </c>
      <c r="J172" t="s">
        <v>55</v>
      </c>
      <c r="K172">
        <v>11</v>
      </c>
      <c r="L172">
        <v>0</v>
      </c>
      <c r="M172">
        <v>8</v>
      </c>
      <c r="N172">
        <v>5</v>
      </c>
      <c r="O172">
        <v>2</v>
      </c>
      <c r="P172">
        <v>9</v>
      </c>
      <c r="Q172">
        <v>1701</v>
      </c>
      <c r="R172">
        <v>73</v>
      </c>
      <c r="T172" t="s">
        <v>65</v>
      </c>
      <c r="U172">
        <v>962</v>
      </c>
      <c r="V172">
        <v>5</v>
      </c>
      <c r="X172">
        <v>53</v>
      </c>
      <c r="Y172">
        <v>1364</v>
      </c>
      <c r="Z172">
        <v>1293</v>
      </c>
      <c r="AA172">
        <f t="shared" si="11"/>
        <v>1328.5</v>
      </c>
      <c r="AC172">
        <f t="shared" si="9"/>
        <v>4</v>
      </c>
      <c r="AD172">
        <f t="shared" si="10"/>
        <v>0</v>
      </c>
      <c r="AE172">
        <f t="shared" si="12"/>
        <v>1</v>
      </c>
    </row>
    <row r="173" spans="1:32" x14ac:dyDescent="0.25">
      <c r="A173">
        <v>172</v>
      </c>
      <c r="B173" s="1">
        <v>45543</v>
      </c>
      <c r="C173" s="2">
        <v>0.92708333333333337</v>
      </c>
      <c r="D173" s="2">
        <v>0.92708333333333337</v>
      </c>
      <c r="E173" t="s">
        <v>61</v>
      </c>
      <c r="F173" t="s">
        <v>106</v>
      </c>
      <c r="G173" t="s">
        <v>89</v>
      </c>
      <c r="H173" t="s">
        <v>56</v>
      </c>
      <c r="I173" t="s">
        <v>81</v>
      </c>
      <c r="J173" t="s">
        <v>63</v>
      </c>
      <c r="K173">
        <v>7</v>
      </c>
      <c r="L173">
        <v>6</v>
      </c>
      <c r="M173">
        <v>8</v>
      </c>
      <c r="N173">
        <v>7</v>
      </c>
      <c r="O173">
        <v>0</v>
      </c>
      <c r="P173">
        <v>7</v>
      </c>
      <c r="Q173">
        <v>1271</v>
      </c>
      <c r="R173">
        <v>57</v>
      </c>
      <c r="S173">
        <v>7</v>
      </c>
      <c r="T173" t="s">
        <v>56</v>
      </c>
      <c r="U173">
        <v>984</v>
      </c>
      <c r="V173">
        <v>5</v>
      </c>
      <c r="W173">
        <v>1.03</v>
      </c>
      <c r="AA173">
        <f t="shared" si="11"/>
        <v>0</v>
      </c>
      <c r="AC173">
        <f t="shared" si="9"/>
        <v>5</v>
      </c>
      <c r="AD173">
        <f t="shared" si="10"/>
        <v>5</v>
      </c>
      <c r="AE173">
        <f t="shared" si="12"/>
        <v>0</v>
      </c>
    </row>
    <row r="174" spans="1:32" x14ac:dyDescent="0.25">
      <c r="A174">
        <v>173</v>
      </c>
      <c r="B174" s="1">
        <v>45544</v>
      </c>
      <c r="C174" s="2">
        <v>0.93611111111111112</v>
      </c>
      <c r="D174" s="2">
        <v>0.93611111111111112</v>
      </c>
      <c r="E174" t="s">
        <v>61</v>
      </c>
      <c r="F174" t="s">
        <v>106</v>
      </c>
      <c r="G174" t="s">
        <v>83</v>
      </c>
      <c r="H174" t="s">
        <v>65</v>
      </c>
      <c r="I174" t="s">
        <v>79</v>
      </c>
      <c r="J174" t="s">
        <v>55</v>
      </c>
      <c r="K174">
        <v>18</v>
      </c>
      <c r="L174">
        <v>4</v>
      </c>
      <c r="M174">
        <v>10</v>
      </c>
      <c r="N174">
        <v>12</v>
      </c>
      <c r="O174">
        <v>3</v>
      </c>
      <c r="P174">
        <v>8</v>
      </c>
      <c r="R174">
        <v>96</v>
      </c>
      <c r="S174">
        <v>33</v>
      </c>
      <c r="T174" t="s">
        <v>56</v>
      </c>
      <c r="U174">
        <v>966</v>
      </c>
      <c r="V174">
        <v>1</v>
      </c>
      <c r="W174">
        <v>1.59</v>
      </c>
      <c r="X174">
        <v>50</v>
      </c>
      <c r="Y174">
        <v>880</v>
      </c>
      <c r="Z174">
        <v>883</v>
      </c>
      <c r="AA174">
        <f t="shared" si="11"/>
        <v>881.5</v>
      </c>
      <c r="AB174" t="s">
        <v>63</v>
      </c>
      <c r="AC174">
        <f t="shared" si="9"/>
        <v>1</v>
      </c>
      <c r="AD174">
        <f t="shared" si="10"/>
        <v>6</v>
      </c>
      <c r="AE174">
        <f t="shared" si="12"/>
        <v>0</v>
      </c>
      <c r="AF174">
        <v>5.67</v>
      </c>
    </row>
    <row r="175" spans="1:32" x14ac:dyDescent="0.25">
      <c r="A175">
        <v>174</v>
      </c>
      <c r="B175" s="1">
        <v>45545</v>
      </c>
      <c r="C175" s="2">
        <v>0.97152777777777777</v>
      </c>
      <c r="D175" s="2">
        <v>0.97152777777777777</v>
      </c>
      <c r="E175" t="s">
        <v>61</v>
      </c>
      <c r="F175" t="s">
        <v>106</v>
      </c>
      <c r="G175" t="s">
        <v>83</v>
      </c>
      <c r="H175" t="s">
        <v>65</v>
      </c>
      <c r="I175" t="s">
        <v>66</v>
      </c>
      <c r="J175" t="s">
        <v>63</v>
      </c>
      <c r="K175">
        <v>9</v>
      </c>
      <c r="L175">
        <v>2</v>
      </c>
      <c r="M175">
        <v>9</v>
      </c>
      <c r="N175">
        <v>6</v>
      </c>
      <c r="O175">
        <v>1</v>
      </c>
      <c r="P175">
        <v>9</v>
      </c>
      <c r="Q175">
        <v>1619</v>
      </c>
      <c r="R175">
        <v>73</v>
      </c>
      <c r="S175">
        <v>27</v>
      </c>
      <c r="T175" t="s">
        <v>56</v>
      </c>
      <c r="U175">
        <v>956</v>
      </c>
      <c r="V175">
        <v>1</v>
      </c>
      <c r="W175">
        <v>0.94</v>
      </c>
      <c r="X175">
        <v>50</v>
      </c>
      <c r="Y175">
        <v>964</v>
      </c>
      <c r="Z175">
        <v>963</v>
      </c>
      <c r="AA175">
        <f t="shared" si="11"/>
        <v>963.5</v>
      </c>
      <c r="AC175">
        <f t="shared" si="9"/>
        <v>1</v>
      </c>
      <c r="AD175">
        <f t="shared" si="10"/>
        <v>2</v>
      </c>
      <c r="AE175">
        <f t="shared" si="12"/>
        <v>0</v>
      </c>
    </row>
    <row r="176" spans="1:32" x14ac:dyDescent="0.25">
      <c r="A176">
        <v>175</v>
      </c>
      <c r="B176" s="1">
        <v>45545</v>
      </c>
      <c r="C176" s="2">
        <v>0.9868055555555556</v>
      </c>
      <c r="D176" s="2">
        <v>0.9868055555555556</v>
      </c>
      <c r="E176" t="s">
        <v>53</v>
      </c>
      <c r="F176" t="s">
        <v>106</v>
      </c>
      <c r="G176" t="s">
        <v>83</v>
      </c>
      <c r="H176" t="s">
        <v>56</v>
      </c>
      <c r="I176" t="s">
        <v>79</v>
      </c>
      <c r="J176" t="s">
        <v>63</v>
      </c>
      <c r="K176">
        <v>7</v>
      </c>
      <c r="L176">
        <v>5</v>
      </c>
      <c r="M176">
        <v>9</v>
      </c>
      <c r="N176">
        <v>6</v>
      </c>
      <c r="O176">
        <v>0</v>
      </c>
      <c r="P176">
        <v>3</v>
      </c>
      <c r="Q176">
        <v>1388</v>
      </c>
      <c r="R176">
        <v>77</v>
      </c>
      <c r="S176">
        <v>30</v>
      </c>
      <c r="T176" t="s">
        <v>65</v>
      </c>
      <c r="U176">
        <v>932</v>
      </c>
      <c r="V176">
        <v>1</v>
      </c>
      <c r="W176">
        <v>1.1399999999999999</v>
      </c>
      <c r="X176">
        <v>48</v>
      </c>
      <c r="Y176">
        <v>926</v>
      </c>
      <c r="Z176">
        <v>962</v>
      </c>
      <c r="AA176">
        <f t="shared" si="11"/>
        <v>944</v>
      </c>
      <c r="AC176">
        <f t="shared" si="9"/>
        <v>2</v>
      </c>
      <c r="AD176">
        <f t="shared" si="10"/>
        <v>0</v>
      </c>
      <c r="AE176">
        <f t="shared" si="12"/>
        <v>1</v>
      </c>
      <c r="AF176">
        <v>-0.35</v>
      </c>
    </row>
    <row r="177" spans="1:32" x14ac:dyDescent="0.25">
      <c r="A177">
        <v>176</v>
      </c>
      <c r="B177" s="1">
        <v>45550</v>
      </c>
      <c r="C177" s="2">
        <v>0.70277777777777772</v>
      </c>
      <c r="D177" s="2">
        <v>0.70277777777777772</v>
      </c>
      <c r="E177" t="s">
        <v>61</v>
      </c>
      <c r="F177" t="s">
        <v>106</v>
      </c>
      <c r="G177" t="s">
        <v>83</v>
      </c>
      <c r="H177" t="s">
        <v>65</v>
      </c>
      <c r="I177" t="s">
        <v>64</v>
      </c>
      <c r="J177" t="s">
        <v>55</v>
      </c>
      <c r="K177">
        <v>9</v>
      </c>
      <c r="L177">
        <v>3</v>
      </c>
      <c r="M177">
        <v>5</v>
      </c>
      <c r="N177">
        <v>6</v>
      </c>
      <c r="O177">
        <v>2</v>
      </c>
      <c r="P177">
        <v>8</v>
      </c>
      <c r="Q177">
        <v>1767</v>
      </c>
      <c r="R177">
        <v>80</v>
      </c>
      <c r="S177">
        <v>26</v>
      </c>
      <c r="T177" t="s">
        <v>65</v>
      </c>
      <c r="U177">
        <v>957</v>
      </c>
      <c r="V177">
        <v>1</v>
      </c>
      <c r="W177">
        <v>1.0900000000000001</v>
      </c>
      <c r="X177">
        <v>51</v>
      </c>
      <c r="Y177">
        <v>1033</v>
      </c>
      <c r="Z177">
        <v>1015</v>
      </c>
      <c r="AA177">
        <f t="shared" si="11"/>
        <v>1024</v>
      </c>
      <c r="AC177">
        <f t="shared" si="9"/>
        <v>1</v>
      </c>
      <c r="AD177">
        <f t="shared" si="10"/>
        <v>0</v>
      </c>
      <c r="AE177">
        <f t="shared" si="12"/>
        <v>2</v>
      </c>
      <c r="AF177">
        <v>2.12</v>
      </c>
    </row>
    <row r="178" spans="1:32" x14ac:dyDescent="0.25">
      <c r="A178">
        <v>177</v>
      </c>
      <c r="B178" s="1">
        <v>45550</v>
      </c>
      <c r="C178" s="2">
        <v>0.78333333333333333</v>
      </c>
      <c r="D178" s="2">
        <v>0.78333333333333333</v>
      </c>
      <c r="E178" t="s">
        <v>61</v>
      </c>
      <c r="F178" t="s">
        <v>105</v>
      </c>
      <c r="G178" t="s">
        <v>87</v>
      </c>
      <c r="H178" t="s">
        <v>65</v>
      </c>
      <c r="I178" t="s">
        <v>66</v>
      </c>
      <c r="J178" t="s">
        <v>63</v>
      </c>
      <c r="K178">
        <v>8</v>
      </c>
      <c r="L178">
        <v>6</v>
      </c>
      <c r="M178">
        <v>8</v>
      </c>
      <c r="N178">
        <v>7</v>
      </c>
      <c r="O178">
        <v>3</v>
      </c>
      <c r="P178">
        <v>6</v>
      </c>
      <c r="Q178">
        <v>1879</v>
      </c>
      <c r="R178">
        <v>89</v>
      </c>
      <c r="S178">
        <v>46</v>
      </c>
      <c r="T178" t="s">
        <v>65</v>
      </c>
      <c r="U178">
        <v>985</v>
      </c>
      <c r="V178">
        <v>1</v>
      </c>
      <c r="W178">
        <v>1.25</v>
      </c>
      <c r="X178">
        <v>50</v>
      </c>
      <c r="Y178">
        <v>883</v>
      </c>
      <c r="Z178">
        <v>885</v>
      </c>
      <c r="AA178">
        <f t="shared" si="11"/>
        <v>884</v>
      </c>
      <c r="AC178">
        <f t="shared" si="9"/>
        <v>2</v>
      </c>
      <c r="AD178">
        <f t="shared" si="10"/>
        <v>0</v>
      </c>
      <c r="AE178">
        <f t="shared" si="12"/>
        <v>3</v>
      </c>
      <c r="AF178">
        <v>1.94</v>
      </c>
    </row>
    <row r="179" spans="1:32" x14ac:dyDescent="0.25">
      <c r="A179">
        <v>178</v>
      </c>
      <c r="B179" s="1">
        <v>45552</v>
      </c>
      <c r="C179" s="2">
        <v>0.83472222222222225</v>
      </c>
      <c r="D179" s="2">
        <v>0.83472222222222225</v>
      </c>
      <c r="E179" t="s">
        <v>61</v>
      </c>
      <c r="F179" t="s">
        <v>106</v>
      </c>
      <c r="G179" t="s">
        <v>83</v>
      </c>
      <c r="H179" t="s">
        <v>56</v>
      </c>
      <c r="I179" t="s">
        <v>62</v>
      </c>
      <c r="J179" t="s">
        <v>63</v>
      </c>
      <c r="K179">
        <v>10</v>
      </c>
      <c r="L179">
        <v>2</v>
      </c>
      <c r="M179">
        <v>0</v>
      </c>
      <c r="N179">
        <v>4</v>
      </c>
      <c r="O179">
        <v>3</v>
      </c>
      <c r="P179">
        <v>9</v>
      </c>
      <c r="Q179">
        <v>1495</v>
      </c>
      <c r="R179">
        <v>83</v>
      </c>
      <c r="S179">
        <v>43</v>
      </c>
      <c r="T179" t="s">
        <v>65</v>
      </c>
      <c r="U179">
        <v>1012</v>
      </c>
      <c r="V179">
        <v>3</v>
      </c>
      <c r="W179">
        <v>1.3</v>
      </c>
      <c r="X179">
        <v>50</v>
      </c>
      <c r="Y179">
        <v>1055</v>
      </c>
      <c r="Z179">
        <v>1057</v>
      </c>
      <c r="AA179">
        <f t="shared" si="11"/>
        <v>1056</v>
      </c>
      <c r="AC179">
        <f t="shared" si="9"/>
        <v>1</v>
      </c>
      <c r="AD179">
        <f t="shared" si="10"/>
        <v>0</v>
      </c>
      <c r="AE179">
        <f t="shared" si="12"/>
        <v>4</v>
      </c>
      <c r="AF179">
        <v>2.64</v>
      </c>
    </row>
    <row r="180" spans="1:32" x14ac:dyDescent="0.25">
      <c r="A180">
        <v>179</v>
      </c>
      <c r="B180" s="1">
        <v>45552</v>
      </c>
      <c r="C180" s="2">
        <v>0.85624999999999996</v>
      </c>
      <c r="D180" s="2">
        <v>0.85624999999999996</v>
      </c>
      <c r="E180" t="s">
        <v>53</v>
      </c>
      <c r="F180" t="s">
        <v>106</v>
      </c>
      <c r="G180" t="s">
        <v>83</v>
      </c>
      <c r="H180" t="s">
        <v>65</v>
      </c>
      <c r="I180" t="s">
        <v>81</v>
      </c>
      <c r="J180" t="s">
        <v>55</v>
      </c>
      <c r="K180">
        <v>2</v>
      </c>
      <c r="L180">
        <v>4</v>
      </c>
      <c r="M180">
        <v>4</v>
      </c>
      <c r="N180">
        <v>6</v>
      </c>
      <c r="O180">
        <v>3</v>
      </c>
      <c r="P180">
        <v>8</v>
      </c>
      <c r="Q180">
        <v>1037</v>
      </c>
      <c r="R180">
        <v>55</v>
      </c>
      <c r="S180">
        <v>14</v>
      </c>
      <c r="T180" t="s">
        <v>56</v>
      </c>
      <c r="U180">
        <v>1041</v>
      </c>
      <c r="V180">
        <v>3</v>
      </c>
      <c r="W180">
        <v>0.88</v>
      </c>
      <c r="X180">
        <v>51</v>
      </c>
      <c r="Y180">
        <v>1060</v>
      </c>
      <c r="Z180">
        <v>1041</v>
      </c>
      <c r="AA180">
        <f t="shared" si="11"/>
        <v>1050.5</v>
      </c>
      <c r="AC180">
        <f t="shared" si="9"/>
        <v>2</v>
      </c>
      <c r="AD180">
        <f t="shared" si="10"/>
        <v>2</v>
      </c>
      <c r="AE180">
        <f t="shared" si="12"/>
        <v>0</v>
      </c>
      <c r="AF180">
        <v>-4.83</v>
      </c>
    </row>
    <row r="181" spans="1:32" x14ac:dyDescent="0.25">
      <c r="A181">
        <v>180</v>
      </c>
      <c r="B181" s="1">
        <v>45552</v>
      </c>
      <c r="C181" s="2">
        <v>0.88124999999999998</v>
      </c>
      <c r="D181" s="2">
        <v>0.88124999999999998</v>
      </c>
      <c r="E181" t="s">
        <v>61</v>
      </c>
      <c r="F181" t="s">
        <v>106</v>
      </c>
      <c r="G181" t="s">
        <v>83</v>
      </c>
      <c r="H181" t="s">
        <v>65</v>
      </c>
      <c r="I181" t="s">
        <v>79</v>
      </c>
      <c r="J181" t="s">
        <v>55</v>
      </c>
      <c r="Q181">
        <v>1803</v>
      </c>
      <c r="R181">
        <v>64</v>
      </c>
      <c r="S181">
        <v>38</v>
      </c>
      <c r="T181" t="s">
        <v>56</v>
      </c>
      <c r="U181">
        <v>1012</v>
      </c>
      <c r="V181">
        <v>3</v>
      </c>
      <c r="W181">
        <v>0.86</v>
      </c>
      <c r="X181">
        <v>48</v>
      </c>
      <c r="Y181">
        <v>1029</v>
      </c>
      <c r="Z181">
        <v>1077</v>
      </c>
      <c r="AA181">
        <f t="shared" si="11"/>
        <v>1053</v>
      </c>
      <c r="AC181">
        <f t="shared" si="9"/>
        <v>3</v>
      </c>
      <c r="AD181">
        <f t="shared" si="10"/>
        <v>3</v>
      </c>
      <c r="AE181">
        <f t="shared" si="12"/>
        <v>0</v>
      </c>
      <c r="AF181">
        <v>-1.42</v>
      </c>
    </row>
    <row r="182" spans="1:32" x14ac:dyDescent="0.25">
      <c r="A182">
        <v>181</v>
      </c>
      <c r="B182" s="1">
        <v>45554</v>
      </c>
      <c r="C182" s="2">
        <v>0.87708333333333333</v>
      </c>
      <c r="D182" s="2">
        <v>0.87708333333333333</v>
      </c>
      <c r="E182" t="s">
        <v>53</v>
      </c>
      <c r="F182" t="s">
        <v>106</v>
      </c>
      <c r="G182" t="s">
        <v>83</v>
      </c>
      <c r="H182" t="s">
        <v>65</v>
      </c>
      <c r="I182" t="s">
        <v>62</v>
      </c>
      <c r="J182" t="s">
        <v>55</v>
      </c>
      <c r="K182">
        <v>3</v>
      </c>
      <c r="L182">
        <v>1</v>
      </c>
      <c r="M182">
        <v>6</v>
      </c>
      <c r="N182">
        <v>9</v>
      </c>
      <c r="O182">
        <v>1</v>
      </c>
      <c r="P182">
        <v>11</v>
      </c>
      <c r="Q182">
        <v>1275</v>
      </c>
      <c r="R182">
        <v>70</v>
      </c>
      <c r="S182">
        <v>41</v>
      </c>
      <c r="T182" t="s">
        <v>56</v>
      </c>
      <c r="U182">
        <v>984</v>
      </c>
      <c r="V182">
        <v>4</v>
      </c>
      <c r="W182">
        <v>0.78</v>
      </c>
      <c r="X182">
        <v>52</v>
      </c>
      <c r="Y182">
        <v>940</v>
      </c>
      <c r="Z182">
        <v>887</v>
      </c>
      <c r="AA182">
        <f t="shared" si="11"/>
        <v>913.5</v>
      </c>
      <c r="AC182">
        <f t="shared" si="9"/>
        <v>1</v>
      </c>
      <c r="AD182">
        <f t="shared" si="10"/>
        <v>4</v>
      </c>
      <c r="AE182">
        <f t="shared" si="12"/>
        <v>0</v>
      </c>
      <c r="AF182">
        <v>-8.5299999999999994</v>
      </c>
    </row>
    <row r="183" spans="1:32" x14ac:dyDescent="0.25">
      <c r="A183">
        <v>182</v>
      </c>
      <c r="B183" s="1">
        <v>45554</v>
      </c>
      <c r="C183" s="2">
        <v>0.90555555555555556</v>
      </c>
      <c r="D183" s="2">
        <v>0.90555555555555556</v>
      </c>
      <c r="E183" t="s">
        <v>53</v>
      </c>
      <c r="F183" t="s">
        <v>106</v>
      </c>
      <c r="G183" t="s">
        <v>87</v>
      </c>
      <c r="H183" t="s">
        <v>56</v>
      </c>
      <c r="I183" t="s">
        <v>64</v>
      </c>
      <c r="J183" t="s">
        <v>55</v>
      </c>
      <c r="K183">
        <v>4</v>
      </c>
      <c r="L183">
        <v>2</v>
      </c>
      <c r="M183">
        <v>7</v>
      </c>
      <c r="N183">
        <v>11</v>
      </c>
      <c r="O183">
        <v>4</v>
      </c>
      <c r="P183">
        <v>8</v>
      </c>
      <c r="Q183">
        <v>1910</v>
      </c>
      <c r="R183">
        <v>100</v>
      </c>
      <c r="S183">
        <v>42</v>
      </c>
      <c r="T183" t="s">
        <v>56</v>
      </c>
      <c r="U183">
        <v>954</v>
      </c>
      <c r="V183">
        <v>4</v>
      </c>
      <c r="W183">
        <v>1.1399999999999999</v>
      </c>
      <c r="X183">
        <v>51</v>
      </c>
      <c r="Y183">
        <v>907</v>
      </c>
      <c r="Z183">
        <v>892</v>
      </c>
      <c r="AA183">
        <f t="shared" si="11"/>
        <v>899.5</v>
      </c>
      <c r="AC183">
        <f t="shared" si="9"/>
        <v>2</v>
      </c>
      <c r="AD183">
        <f t="shared" si="10"/>
        <v>2</v>
      </c>
      <c r="AE183">
        <f t="shared" si="12"/>
        <v>0</v>
      </c>
      <c r="AF183">
        <v>-1.33</v>
      </c>
    </row>
    <row r="184" spans="1:32" x14ac:dyDescent="0.25">
      <c r="A184">
        <v>183</v>
      </c>
      <c r="B184" s="1">
        <v>45556</v>
      </c>
      <c r="C184" s="2">
        <v>0.87083333333333335</v>
      </c>
      <c r="D184" s="2">
        <v>0.87083333333333335</v>
      </c>
      <c r="E184" t="s">
        <v>61</v>
      </c>
      <c r="F184" t="s">
        <v>106</v>
      </c>
      <c r="G184" t="s">
        <v>83</v>
      </c>
      <c r="H184" t="s">
        <v>65</v>
      </c>
      <c r="I184" t="s">
        <v>80</v>
      </c>
      <c r="J184" t="s">
        <v>63</v>
      </c>
      <c r="K184">
        <v>5</v>
      </c>
      <c r="L184">
        <v>4</v>
      </c>
      <c r="M184">
        <v>6</v>
      </c>
      <c r="N184">
        <v>3</v>
      </c>
      <c r="O184">
        <v>0</v>
      </c>
      <c r="P184">
        <v>2</v>
      </c>
      <c r="Q184">
        <v>1073</v>
      </c>
      <c r="R184">
        <v>63</v>
      </c>
      <c r="S184">
        <v>25</v>
      </c>
      <c r="T184" t="s">
        <v>65</v>
      </c>
      <c r="U184">
        <v>931</v>
      </c>
      <c r="V184">
        <v>1</v>
      </c>
      <c r="W184">
        <v>1.05</v>
      </c>
      <c r="X184">
        <v>50</v>
      </c>
      <c r="Y184">
        <v>1003</v>
      </c>
      <c r="Z184">
        <v>998</v>
      </c>
      <c r="AA184">
        <f t="shared" si="11"/>
        <v>1000.5</v>
      </c>
      <c r="AC184">
        <f t="shared" si="9"/>
        <v>1</v>
      </c>
      <c r="AD184">
        <f t="shared" si="10"/>
        <v>0</v>
      </c>
      <c r="AE184">
        <f t="shared" si="12"/>
        <v>1</v>
      </c>
      <c r="AF184">
        <v>-2.3199999999999998</v>
      </c>
    </row>
    <row r="185" spans="1:32" x14ac:dyDescent="0.25">
      <c r="A185">
        <v>184</v>
      </c>
      <c r="B185" s="1">
        <v>45557</v>
      </c>
      <c r="C185" s="2">
        <v>0.6645833333333333</v>
      </c>
      <c r="D185" s="2">
        <v>0.6645833333333333</v>
      </c>
      <c r="E185" t="s">
        <v>53</v>
      </c>
      <c r="F185" t="s">
        <v>105</v>
      </c>
      <c r="G185" t="s">
        <v>83</v>
      </c>
      <c r="H185" t="s">
        <v>65</v>
      </c>
      <c r="I185" t="s">
        <v>79</v>
      </c>
      <c r="J185" t="s">
        <v>55</v>
      </c>
      <c r="K185">
        <v>4</v>
      </c>
      <c r="L185">
        <v>3</v>
      </c>
      <c r="M185">
        <v>4</v>
      </c>
      <c r="N185">
        <v>8</v>
      </c>
      <c r="O185">
        <v>5</v>
      </c>
      <c r="P185">
        <v>7</v>
      </c>
      <c r="Q185">
        <v>1262</v>
      </c>
      <c r="R185">
        <v>66</v>
      </c>
      <c r="S185">
        <v>33</v>
      </c>
      <c r="T185" t="s">
        <v>65</v>
      </c>
      <c r="U185">
        <v>955</v>
      </c>
      <c r="V185">
        <v>1</v>
      </c>
      <c r="W185">
        <v>1.22</v>
      </c>
      <c r="X185">
        <v>50</v>
      </c>
      <c r="Y185">
        <v>961</v>
      </c>
      <c r="Z185">
        <v>960</v>
      </c>
      <c r="AA185">
        <f t="shared" si="11"/>
        <v>960.5</v>
      </c>
      <c r="AC185">
        <f t="shared" si="9"/>
        <v>1</v>
      </c>
      <c r="AD185">
        <f t="shared" si="10"/>
        <v>0</v>
      </c>
      <c r="AE185">
        <f t="shared" si="12"/>
        <v>2</v>
      </c>
      <c r="AF185">
        <v>-0.51</v>
      </c>
    </row>
    <row r="186" spans="1:32" x14ac:dyDescent="0.25">
      <c r="A186">
        <v>185</v>
      </c>
      <c r="B186" s="1">
        <v>45557</v>
      </c>
      <c r="C186" s="2">
        <v>0.6958333333333333</v>
      </c>
      <c r="D186" s="2">
        <v>0.6958333333333333</v>
      </c>
      <c r="E186" t="s">
        <v>53</v>
      </c>
      <c r="F186" t="s">
        <v>105</v>
      </c>
      <c r="G186" t="s">
        <v>87</v>
      </c>
      <c r="H186" t="s">
        <v>56</v>
      </c>
      <c r="I186" t="s">
        <v>54</v>
      </c>
      <c r="J186" t="s">
        <v>63</v>
      </c>
      <c r="K186">
        <v>11</v>
      </c>
      <c r="L186">
        <v>2</v>
      </c>
      <c r="M186">
        <v>8</v>
      </c>
      <c r="N186">
        <v>4</v>
      </c>
      <c r="O186">
        <v>3</v>
      </c>
      <c r="P186">
        <v>5</v>
      </c>
      <c r="Q186">
        <v>1429</v>
      </c>
      <c r="R186">
        <v>71</v>
      </c>
      <c r="S186">
        <v>46</v>
      </c>
      <c r="T186" t="s">
        <v>65</v>
      </c>
      <c r="U186">
        <v>978</v>
      </c>
      <c r="V186">
        <v>1</v>
      </c>
      <c r="W186">
        <v>1.1499999999999999</v>
      </c>
      <c r="X186">
        <v>50</v>
      </c>
      <c r="Y186">
        <v>1046</v>
      </c>
      <c r="Z186">
        <v>1044</v>
      </c>
      <c r="AA186">
        <f t="shared" si="11"/>
        <v>1045</v>
      </c>
      <c r="AC186">
        <f t="shared" si="9"/>
        <v>2</v>
      </c>
      <c r="AD186">
        <f t="shared" si="10"/>
        <v>0</v>
      </c>
      <c r="AE186">
        <f t="shared" si="12"/>
        <v>3</v>
      </c>
      <c r="AF186">
        <v>1.94</v>
      </c>
    </row>
    <row r="187" spans="1:32" x14ac:dyDescent="0.25">
      <c r="A187">
        <v>186</v>
      </c>
      <c r="B187" s="1">
        <v>45557</v>
      </c>
      <c r="C187" s="2">
        <v>0.85555555555555551</v>
      </c>
      <c r="D187" s="2">
        <v>0.85555555555555551</v>
      </c>
      <c r="E187" t="s">
        <v>53</v>
      </c>
      <c r="F187" t="s">
        <v>106</v>
      </c>
      <c r="G187" t="s">
        <v>83</v>
      </c>
      <c r="H187" t="s">
        <v>56</v>
      </c>
      <c r="I187" t="s">
        <v>80</v>
      </c>
      <c r="J187" t="s">
        <v>63</v>
      </c>
      <c r="K187">
        <v>10</v>
      </c>
      <c r="L187">
        <v>4</v>
      </c>
      <c r="M187">
        <v>7</v>
      </c>
      <c r="N187">
        <v>12</v>
      </c>
      <c r="O187">
        <v>3</v>
      </c>
      <c r="P187">
        <v>10</v>
      </c>
      <c r="Q187">
        <v>2364</v>
      </c>
      <c r="R187">
        <v>78</v>
      </c>
      <c r="S187">
        <v>27</v>
      </c>
      <c r="T187" t="s">
        <v>65</v>
      </c>
      <c r="U187">
        <v>1007</v>
      </c>
      <c r="V187">
        <v>1</v>
      </c>
      <c r="W187">
        <v>1.21</v>
      </c>
      <c r="X187">
        <v>50</v>
      </c>
      <c r="Y187">
        <v>1034</v>
      </c>
      <c r="Z187">
        <v>1023</v>
      </c>
      <c r="AA187">
        <f t="shared" si="11"/>
        <v>1028.5</v>
      </c>
      <c r="AC187">
        <f t="shared" ref="AC187:AC242" si="13">IF(B187=B186, AC186+1, 1)</f>
        <v>3</v>
      </c>
      <c r="AD187">
        <f t="shared" ref="AD187:AD242" si="14">IF(T187="Loss",AC186+1,0)</f>
        <v>0</v>
      </c>
      <c r="AE187">
        <f t="shared" si="12"/>
        <v>4</v>
      </c>
      <c r="AF187">
        <v>2.58</v>
      </c>
    </row>
    <row r="188" spans="1:32" x14ac:dyDescent="0.25">
      <c r="A188">
        <v>187</v>
      </c>
      <c r="B188" s="1">
        <v>45557</v>
      </c>
      <c r="C188" s="2">
        <v>0.90486111111111112</v>
      </c>
      <c r="D188" s="2">
        <v>0.90486111111111112</v>
      </c>
      <c r="E188" t="s">
        <v>53</v>
      </c>
      <c r="F188" t="s">
        <v>105</v>
      </c>
      <c r="G188" t="s">
        <v>83</v>
      </c>
      <c r="H188" t="s">
        <v>65</v>
      </c>
      <c r="I188" t="s">
        <v>62</v>
      </c>
      <c r="J188" t="s">
        <v>55</v>
      </c>
      <c r="K188">
        <v>7</v>
      </c>
      <c r="L188">
        <v>2</v>
      </c>
      <c r="M188">
        <v>8</v>
      </c>
      <c r="N188">
        <v>7</v>
      </c>
      <c r="O188">
        <v>1</v>
      </c>
      <c r="P188">
        <v>8</v>
      </c>
      <c r="Q188">
        <v>1385</v>
      </c>
      <c r="R188">
        <v>57</v>
      </c>
      <c r="S188">
        <v>29</v>
      </c>
      <c r="T188" t="s">
        <v>56</v>
      </c>
      <c r="U188">
        <v>1035</v>
      </c>
      <c r="V188">
        <v>1</v>
      </c>
      <c r="W188">
        <v>0.93</v>
      </c>
      <c r="X188">
        <v>50</v>
      </c>
      <c r="Y188">
        <v>1048</v>
      </c>
      <c r="Z188">
        <v>1055</v>
      </c>
      <c r="AA188">
        <f t="shared" si="11"/>
        <v>1051.5</v>
      </c>
      <c r="AC188">
        <f t="shared" si="13"/>
        <v>4</v>
      </c>
      <c r="AD188">
        <f t="shared" si="14"/>
        <v>4</v>
      </c>
      <c r="AE188">
        <f t="shared" si="12"/>
        <v>0</v>
      </c>
      <c r="AF188">
        <v>1.95</v>
      </c>
    </row>
    <row r="189" spans="1:32" x14ac:dyDescent="0.25">
      <c r="A189">
        <v>188</v>
      </c>
      <c r="B189" s="1">
        <v>45557</v>
      </c>
      <c r="C189" s="2">
        <v>0.93611111111111112</v>
      </c>
      <c r="D189" s="2">
        <v>0.93611111111111112</v>
      </c>
      <c r="E189" t="s">
        <v>61</v>
      </c>
      <c r="F189" t="s">
        <v>106</v>
      </c>
      <c r="G189" t="s">
        <v>83</v>
      </c>
      <c r="H189" t="s">
        <v>65</v>
      </c>
      <c r="I189" t="s">
        <v>66</v>
      </c>
      <c r="J189" t="s">
        <v>55</v>
      </c>
      <c r="K189">
        <v>8</v>
      </c>
      <c r="L189">
        <v>0</v>
      </c>
      <c r="M189">
        <v>2</v>
      </c>
      <c r="N189">
        <v>7</v>
      </c>
      <c r="O189">
        <v>3</v>
      </c>
      <c r="P189">
        <v>10</v>
      </c>
      <c r="Q189">
        <v>1291</v>
      </c>
      <c r="R189">
        <v>64</v>
      </c>
      <c r="S189">
        <v>33</v>
      </c>
      <c r="T189" t="s">
        <v>65</v>
      </c>
      <c r="U189">
        <v>1008</v>
      </c>
      <c r="V189">
        <v>1</v>
      </c>
      <c r="W189">
        <v>1.17</v>
      </c>
      <c r="X189">
        <v>51</v>
      </c>
      <c r="Y189">
        <v>941</v>
      </c>
      <c r="Z189">
        <v>913</v>
      </c>
      <c r="AA189">
        <f t="shared" si="11"/>
        <v>927</v>
      </c>
      <c r="AC189">
        <f t="shared" si="13"/>
        <v>5</v>
      </c>
      <c r="AD189">
        <f t="shared" si="14"/>
        <v>0</v>
      </c>
      <c r="AE189">
        <f t="shared" si="12"/>
        <v>1</v>
      </c>
      <c r="AF189">
        <v>1.55</v>
      </c>
    </row>
    <row r="190" spans="1:32" x14ac:dyDescent="0.25">
      <c r="A190">
        <v>189</v>
      </c>
      <c r="B190" s="1">
        <v>45559</v>
      </c>
      <c r="C190" s="2">
        <v>0.8208333333333333</v>
      </c>
      <c r="D190" s="2">
        <v>0.8208333333333333</v>
      </c>
      <c r="E190" t="s">
        <v>53</v>
      </c>
      <c r="F190" t="s">
        <v>106</v>
      </c>
      <c r="G190" t="s">
        <v>83</v>
      </c>
      <c r="H190" t="s">
        <v>56</v>
      </c>
      <c r="I190" t="s">
        <v>79</v>
      </c>
      <c r="J190" t="s">
        <v>63</v>
      </c>
      <c r="K190">
        <v>8</v>
      </c>
      <c r="L190">
        <v>4</v>
      </c>
      <c r="M190">
        <v>8</v>
      </c>
      <c r="N190">
        <v>3</v>
      </c>
      <c r="O190">
        <v>1</v>
      </c>
      <c r="P190">
        <v>3</v>
      </c>
      <c r="Q190">
        <v>1353</v>
      </c>
      <c r="R190">
        <v>71</v>
      </c>
      <c r="S190">
        <v>45</v>
      </c>
      <c r="T190" t="s">
        <v>65</v>
      </c>
      <c r="U190">
        <v>1031</v>
      </c>
      <c r="V190">
        <v>2</v>
      </c>
      <c r="W190">
        <v>0.98</v>
      </c>
      <c r="X190">
        <v>49</v>
      </c>
      <c r="Y190">
        <v>1041</v>
      </c>
      <c r="Z190">
        <v>1063</v>
      </c>
      <c r="AA190">
        <f t="shared" si="11"/>
        <v>1052</v>
      </c>
      <c r="AC190">
        <f t="shared" si="13"/>
        <v>1</v>
      </c>
      <c r="AD190">
        <f t="shared" si="14"/>
        <v>0</v>
      </c>
      <c r="AE190">
        <f t="shared" si="12"/>
        <v>2</v>
      </c>
      <c r="AF190">
        <v>4.3099999999999996</v>
      </c>
    </row>
    <row r="191" spans="1:32" x14ac:dyDescent="0.25">
      <c r="A191">
        <v>190</v>
      </c>
      <c r="B191" s="1">
        <v>45559</v>
      </c>
      <c r="C191" s="2">
        <v>0.85069444444444442</v>
      </c>
      <c r="D191" s="2">
        <v>0.85069444444444442</v>
      </c>
      <c r="E191" t="s">
        <v>53</v>
      </c>
      <c r="F191" t="s">
        <v>106</v>
      </c>
      <c r="G191" t="s">
        <v>87</v>
      </c>
      <c r="H191" t="s">
        <v>56</v>
      </c>
      <c r="I191" t="s">
        <v>64</v>
      </c>
      <c r="J191" t="s">
        <v>63</v>
      </c>
      <c r="K191">
        <v>4</v>
      </c>
      <c r="L191">
        <v>4</v>
      </c>
      <c r="M191">
        <v>6</v>
      </c>
      <c r="N191">
        <v>0</v>
      </c>
      <c r="O191">
        <v>0</v>
      </c>
      <c r="P191">
        <v>0</v>
      </c>
      <c r="Q191">
        <v>481</v>
      </c>
      <c r="R191">
        <v>37</v>
      </c>
      <c r="S191">
        <v>100</v>
      </c>
      <c r="T191" t="s">
        <v>65</v>
      </c>
      <c r="U191">
        <v>1061</v>
      </c>
      <c r="V191">
        <v>3</v>
      </c>
      <c r="W191">
        <v>0.84</v>
      </c>
      <c r="X191">
        <v>51</v>
      </c>
      <c r="Y191">
        <v>1056</v>
      </c>
      <c r="Z191">
        <v>1040</v>
      </c>
      <c r="AA191">
        <f t="shared" si="11"/>
        <v>1048</v>
      </c>
      <c r="AC191">
        <f t="shared" si="13"/>
        <v>2</v>
      </c>
      <c r="AD191">
        <f t="shared" si="14"/>
        <v>0</v>
      </c>
      <c r="AE191">
        <f t="shared" si="12"/>
        <v>3</v>
      </c>
    </row>
    <row r="192" spans="1:32" x14ac:dyDescent="0.25">
      <c r="A192">
        <v>191</v>
      </c>
      <c r="B192" s="1">
        <v>45559</v>
      </c>
      <c r="C192" s="2">
        <v>0.87291666666666667</v>
      </c>
      <c r="D192" s="2">
        <v>0.87291666666666667</v>
      </c>
      <c r="E192" t="s">
        <v>61</v>
      </c>
      <c r="F192" t="s">
        <v>106</v>
      </c>
      <c r="G192" t="s">
        <v>83</v>
      </c>
      <c r="H192" t="s">
        <v>65</v>
      </c>
      <c r="I192" t="s">
        <v>62</v>
      </c>
      <c r="J192" t="s">
        <v>55</v>
      </c>
      <c r="K192">
        <v>6</v>
      </c>
      <c r="L192">
        <v>4</v>
      </c>
      <c r="M192">
        <v>7</v>
      </c>
      <c r="N192">
        <v>5</v>
      </c>
      <c r="O192">
        <v>4</v>
      </c>
      <c r="P192">
        <v>7</v>
      </c>
      <c r="Q192">
        <v>1361</v>
      </c>
      <c r="R192">
        <v>64</v>
      </c>
      <c r="S192">
        <v>27</v>
      </c>
      <c r="T192" t="s">
        <v>65</v>
      </c>
      <c r="U192">
        <v>1082</v>
      </c>
      <c r="V192">
        <v>3</v>
      </c>
      <c r="W192">
        <v>1.04</v>
      </c>
      <c r="X192">
        <v>50</v>
      </c>
      <c r="Y192">
        <v>1046</v>
      </c>
      <c r="Z192">
        <v>1057</v>
      </c>
      <c r="AA192">
        <f t="shared" si="11"/>
        <v>1051.5</v>
      </c>
      <c r="AC192">
        <f t="shared" si="13"/>
        <v>3</v>
      </c>
      <c r="AD192">
        <f t="shared" si="14"/>
        <v>0</v>
      </c>
      <c r="AE192">
        <f t="shared" si="12"/>
        <v>4</v>
      </c>
      <c r="AF192">
        <v>-1.89</v>
      </c>
    </row>
    <row r="193" spans="1:35" x14ac:dyDescent="0.25">
      <c r="A193">
        <v>192</v>
      </c>
      <c r="B193" s="1">
        <v>45559</v>
      </c>
      <c r="C193" s="2">
        <v>0.90486111111111112</v>
      </c>
      <c r="D193" s="2">
        <v>0.90486111111111112</v>
      </c>
      <c r="E193" t="s">
        <v>61</v>
      </c>
      <c r="F193" t="s">
        <v>106</v>
      </c>
      <c r="G193" t="s">
        <v>83</v>
      </c>
      <c r="H193" t="s">
        <v>65</v>
      </c>
      <c r="I193" t="s">
        <v>64</v>
      </c>
      <c r="J193" t="s">
        <v>55</v>
      </c>
      <c r="K193">
        <v>4</v>
      </c>
      <c r="L193">
        <v>3</v>
      </c>
      <c r="M193">
        <v>7</v>
      </c>
      <c r="N193">
        <v>4</v>
      </c>
      <c r="O193">
        <v>5</v>
      </c>
      <c r="P193">
        <v>8</v>
      </c>
      <c r="Q193">
        <v>1145</v>
      </c>
      <c r="R193">
        <v>52</v>
      </c>
      <c r="S193">
        <v>12</v>
      </c>
      <c r="T193" t="s">
        <v>56</v>
      </c>
      <c r="U193">
        <v>1104</v>
      </c>
      <c r="V193">
        <v>3</v>
      </c>
      <c r="W193">
        <v>0.7</v>
      </c>
      <c r="X193">
        <v>51</v>
      </c>
      <c r="Y193">
        <v>1388</v>
      </c>
      <c r="Z193">
        <v>1365</v>
      </c>
      <c r="AA193">
        <f t="shared" si="11"/>
        <v>1376.5</v>
      </c>
      <c r="AC193">
        <f t="shared" si="13"/>
        <v>4</v>
      </c>
      <c r="AD193">
        <f t="shared" si="14"/>
        <v>4</v>
      </c>
      <c r="AE193">
        <f t="shared" si="12"/>
        <v>0</v>
      </c>
      <c r="AF193">
        <v>-3.03</v>
      </c>
    </row>
    <row r="194" spans="1:35" x14ac:dyDescent="0.25">
      <c r="A194">
        <v>193</v>
      </c>
      <c r="B194" s="1">
        <v>45561</v>
      </c>
      <c r="C194" s="2">
        <v>0.83125000000000004</v>
      </c>
      <c r="D194" s="2">
        <v>0.83125000000000004</v>
      </c>
      <c r="E194" t="s">
        <v>53</v>
      </c>
      <c r="F194" t="s">
        <v>106</v>
      </c>
      <c r="G194" t="s">
        <v>87</v>
      </c>
      <c r="H194" t="s">
        <v>65</v>
      </c>
      <c r="I194" t="s">
        <v>66</v>
      </c>
      <c r="J194" t="s">
        <v>55</v>
      </c>
      <c r="K194">
        <v>10</v>
      </c>
      <c r="L194">
        <v>4</v>
      </c>
      <c r="M194">
        <v>8</v>
      </c>
      <c r="N194">
        <v>5</v>
      </c>
      <c r="O194">
        <v>3</v>
      </c>
      <c r="P194">
        <v>9</v>
      </c>
      <c r="Q194">
        <v>1897</v>
      </c>
      <c r="R194">
        <v>79</v>
      </c>
      <c r="S194">
        <v>27</v>
      </c>
      <c r="T194" t="s">
        <v>56</v>
      </c>
      <c r="U194">
        <v>1094</v>
      </c>
      <c r="V194">
        <v>3</v>
      </c>
      <c r="X194">
        <v>50</v>
      </c>
      <c r="Y194">
        <v>1044</v>
      </c>
      <c r="Z194">
        <v>1053</v>
      </c>
      <c r="AA194">
        <f t="shared" ref="AA194:AA257" si="15">(Y194+Z194)/2</f>
        <v>1048.5</v>
      </c>
      <c r="AC194">
        <f t="shared" si="13"/>
        <v>1</v>
      </c>
      <c r="AD194">
        <f t="shared" si="14"/>
        <v>5</v>
      </c>
      <c r="AE194">
        <f t="shared" si="12"/>
        <v>0</v>
      </c>
      <c r="AF194">
        <v>-4.4800000000000004</v>
      </c>
    </row>
    <row r="195" spans="1:35" x14ac:dyDescent="0.25">
      <c r="A195">
        <v>194</v>
      </c>
      <c r="B195" s="1">
        <v>45561</v>
      </c>
      <c r="C195" s="2">
        <v>0.86805555555555558</v>
      </c>
      <c r="D195" s="2">
        <v>0.86805555555555558</v>
      </c>
      <c r="E195" t="s">
        <v>61</v>
      </c>
      <c r="F195" t="s">
        <v>106</v>
      </c>
      <c r="G195" t="s">
        <v>83</v>
      </c>
      <c r="H195" t="s">
        <v>56</v>
      </c>
      <c r="I195" t="s">
        <v>79</v>
      </c>
      <c r="J195" t="s">
        <v>63</v>
      </c>
      <c r="K195">
        <v>10</v>
      </c>
      <c r="L195">
        <v>3</v>
      </c>
      <c r="M195">
        <v>7</v>
      </c>
      <c r="N195">
        <v>5</v>
      </c>
      <c r="O195">
        <v>2</v>
      </c>
      <c r="P195">
        <v>8</v>
      </c>
      <c r="Q195">
        <v>1733</v>
      </c>
      <c r="R195">
        <v>82</v>
      </c>
      <c r="S195">
        <v>46</v>
      </c>
      <c r="T195" t="s">
        <v>65</v>
      </c>
      <c r="U195">
        <v>1069</v>
      </c>
      <c r="V195">
        <v>3</v>
      </c>
      <c r="X195">
        <v>50</v>
      </c>
      <c r="Y195">
        <v>1127</v>
      </c>
      <c r="Z195">
        <v>1135</v>
      </c>
      <c r="AA195">
        <f t="shared" si="15"/>
        <v>1131</v>
      </c>
      <c r="AB195" t="s">
        <v>71</v>
      </c>
      <c r="AC195">
        <f t="shared" si="13"/>
        <v>2</v>
      </c>
      <c r="AD195">
        <f t="shared" si="14"/>
        <v>0</v>
      </c>
      <c r="AE195">
        <f t="shared" ref="AE195:AE242" si="16">IF(T195="Win",AE194+1,0)</f>
        <v>1</v>
      </c>
      <c r="AF195">
        <v>1.17</v>
      </c>
    </row>
    <row r="196" spans="1:35" x14ac:dyDescent="0.25">
      <c r="A196">
        <v>195</v>
      </c>
      <c r="B196" s="1">
        <v>45562</v>
      </c>
      <c r="C196" s="2">
        <v>0.84930555555555554</v>
      </c>
      <c r="D196" s="2">
        <v>0.84930555555555554</v>
      </c>
      <c r="E196" t="s">
        <v>61</v>
      </c>
      <c r="F196" t="s">
        <v>106</v>
      </c>
      <c r="G196" t="s">
        <v>83</v>
      </c>
      <c r="H196" t="s">
        <v>91</v>
      </c>
      <c r="I196" t="s">
        <v>66</v>
      </c>
      <c r="J196" t="s">
        <v>63</v>
      </c>
      <c r="K196">
        <v>4</v>
      </c>
      <c r="L196">
        <v>2</v>
      </c>
      <c r="M196">
        <v>12</v>
      </c>
      <c r="N196">
        <v>1</v>
      </c>
      <c r="O196">
        <v>0</v>
      </c>
      <c r="P196">
        <v>1</v>
      </c>
      <c r="Q196">
        <v>630</v>
      </c>
      <c r="R196">
        <v>48</v>
      </c>
      <c r="S196">
        <v>60</v>
      </c>
      <c r="T196" t="s">
        <v>56</v>
      </c>
      <c r="U196">
        <v>1097</v>
      </c>
      <c r="V196">
        <v>5</v>
      </c>
      <c r="AA196">
        <f t="shared" si="15"/>
        <v>0</v>
      </c>
      <c r="AC196">
        <f t="shared" si="13"/>
        <v>1</v>
      </c>
      <c r="AD196">
        <f t="shared" si="14"/>
        <v>3</v>
      </c>
      <c r="AE196">
        <f t="shared" si="16"/>
        <v>0</v>
      </c>
    </row>
    <row r="197" spans="1:35" x14ac:dyDescent="0.25">
      <c r="A197">
        <v>196</v>
      </c>
      <c r="B197" s="1">
        <v>45562</v>
      </c>
      <c r="C197" s="2">
        <v>0.86805555555555558</v>
      </c>
      <c r="D197" s="2">
        <v>0.86805555555555558</v>
      </c>
      <c r="E197" t="s">
        <v>61</v>
      </c>
      <c r="F197" t="s">
        <v>106</v>
      </c>
      <c r="G197" t="s">
        <v>83</v>
      </c>
      <c r="H197" t="s">
        <v>91</v>
      </c>
      <c r="I197" t="s">
        <v>64</v>
      </c>
      <c r="J197" t="s">
        <v>55</v>
      </c>
      <c r="K197">
        <v>2</v>
      </c>
      <c r="L197">
        <v>0</v>
      </c>
      <c r="M197">
        <v>4</v>
      </c>
      <c r="N197">
        <v>8</v>
      </c>
      <c r="O197">
        <v>2</v>
      </c>
      <c r="P197">
        <v>11</v>
      </c>
      <c r="Q197">
        <v>1196</v>
      </c>
      <c r="R197">
        <v>74</v>
      </c>
      <c r="S197">
        <v>30</v>
      </c>
      <c r="T197" t="s">
        <v>56</v>
      </c>
      <c r="U197">
        <v>1097</v>
      </c>
      <c r="V197">
        <v>5</v>
      </c>
      <c r="AA197">
        <f t="shared" si="15"/>
        <v>0</v>
      </c>
      <c r="AC197">
        <f t="shared" si="13"/>
        <v>2</v>
      </c>
      <c r="AD197">
        <f t="shared" si="14"/>
        <v>2</v>
      </c>
      <c r="AE197">
        <f t="shared" si="16"/>
        <v>0</v>
      </c>
    </row>
    <row r="198" spans="1:35" x14ac:dyDescent="0.25">
      <c r="A198">
        <v>197</v>
      </c>
      <c r="B198" s="1">
        <v>45565</v>
      </c>
      <c r="C198" s="2">
        <v>0.95763888888888893</v>
      </c>
      <c r="D198" s="2">
        <v>0.95763888888888893</v>
      </c>
      <c r="E198" t="s">
        <v>53</v>
      </c>
      <c r="F198" t="s">
        <v>106</v>
      </c>
      <c r="G198" t="s">
        <v>87</v>
      </c>
      <c r="H198" t="s">
        <v>65</v>
      </c>
      <c r="I198" t="s">
        <v>54</v>
      </c>
      <c r="J198" t="s">
        <v>55</v>
      </c>
      <c r="K198">
        <v>4</v>
      </c>
      <c r="L198">
        <v>2</v>
      </c>
      <c r="M198">
        <v>5</v>
      </c>
      <c r="N198">
        <v>12</v>
      </c>
      <c r="O198">
        <v>4</v>
      </c>
      <c r="P198">
        <v>9</v>
      </c>
      <c r="Q198">
        <v>1815</v>
      </c>
      <c r="R198">
        <v>95</v>
      </c>
      <c r="S198">
        <v>31</v>
      </c>
      <c r="T198" t="s">
        <v>65</v>
      </c>
      <c r="U198">
        <v>1097</v>
      </c>
      <c r="V198">
        <v>2</v>
      </c>
      <c r="W198">
        <v>1.4</v>
      </c>
      <c r="X198">
        <v>49</v>
      </c>
      <c r="Y198">
        <v>1146</v>
      </c>
      <c r="Z198">
        <v>1160</v>
      </c>
      <c r="AA198">
        <f t="shared" si="15"/>
        <v>1153</v>
      </c>
      <c r="AC198">
        <f t="shared" si="13"/>
        <v>1</v>
      </c>
      <c r="AD198">
        <f t="shared" si="14"/>
        <v>0</v>
      </c>
      <c r="AE198">
        <f t="shared" si="16"/>
        <v>1</v>
      </c>
      <c r="AF198">
        <v>1.34</v>
      </c>
    </row>
    <row r="199" spans="1:35" x14ac:dyDescent="0.25">
      <c r="A199">
        <v>198</v>
      </c>
      <c r="B199" s="1">
        <v>45566</v>
      </c>
      <c r="C199" s="2">
        <v>0.83263888888888893</v>
      </c>
      <c r="D199" s="2">
        <v>0.83263888888888893</v>
      </c>
      <c r="E199" t="s">
        <v>53</v>
      </c>
      <c r="F199" t="s">
        <v>106</v>
      </c>
      <c r="G199" t="s">
        <v>87</v>
      </c>
      <c r="H199" t="s">
        <v>56</v>
      </c>
      <c r="I199" t="s">
        <v>62</v>
      </c>
      <c r="J199" t="s">
        <v>63</v>
      </c>
      <c r="K199">
        <v>12</v>
      </c>
      <c r="L199">
        <v>1</v>
      </c>
      <c r="M199">
        <v>3</v>
      </c>
      <c r="N199">
        <v>0</v>
      </c>
      <c r="O199">
        <v>1</v>
      </c>
      <c r="P199">
        <v>2</v>
      </c>
      <c r="Q199">
        <v>775</v>
      </c>
      <c r="R199">
        <v>55</v>
      </c>
      <c r="S199">
        <v>33</v>
      </c>
      <c r="T199" t="s">
        <v>65</v>
      </c>
      <c r="U199">
        <v>1125</v>
      </c>
      <c r="V199">
        <v>3</v>
      </c>
      <c r="W199">
        <v>1.43</v>
      </c>
      <c r="X199">
        <v>48</v>
      </c>
      <c r="Y199">
        <v>1009</v>
      </c>
      <c r="Z199">
        <v>1043</v>
      </c>
      <c r="AA199">
        <f t="shared" si="15"/>
        <v>1026</v>
      </c>
      <c r="AC199">
        <f t="shared" si="13"/>
        <v>1</v>
      </c>
      <c r="AD199">
        <f t="shared" si="14"/>
        <v>0</v>
      </c>
      <c r="AE199">
        <f t="shared" si="16"/>
        <v>2</v>
      </c>
      <c r="AF199">
        <v>5.87</v>
      </c>
    </row>
    <row r="200" spans="1:35" x14ac:dyDescent="0.25">
      <c r="A200">
        <v>199</v>
      </c>
      <c r="B200" s="1">
        <v>45566</v>
      </c>
      <c r="C200" s="2">
        <v>0.8569444444444444</v>
      </c>
      <c r="D200" s="2">
        <v>0.8569444444444444</v>
      </c>
      <c r="E200" t="s">
        <v>53</v>
      </c>
      <c r="F200" t="s">
        <v>106</v>
      </c>
      <c r="G200" t="s">
        <v>83</v>
      </c>
      <c r="H200" t="s">
        <v>56</v>
      </c>
      <c r="I200" t="s">
        <v>62</v>
      </c>
      <c r="J200" t="s">
        <v>55</v>
      </c>
      <c r="K200">
        <v>7</v>
      </c>
      <c r="L200">
        <v>3</v>
      </c>
      <c r="M200">
        <v>6</v>
      </c>
      <c r="N200">
        <v>11</v>
      </c>
      <c r="O200">
        <v>3</v>
      </c>
      <c r="P200">
        <v>7</v>
      </c>
      <c r="Q200">
        <v>1926</v>
      </c>
      <c r="R200">
        <v>83</v>
      </c>
      <c r="S200">
        <v>55</v>
      </c>
      <c r="T200" t="s">
        <v>65</v>
      </c>
      <c r="U200">
        <v>1155</v>
      </c>
      <c r="V200">
        <v>3</v>
      </c>
      <c r="W200">
        <v>1.34</v>
      </c>
      <c r="X200">
        <v>50</v>
      </c>
      <c r="Y200">
        <v>1064</v>
      </c>
      <c r="Z200">
        <v>1072</v>
      </c>
      <c r="AA200">
        <f t="shared" si="15"/>
        <v>1068</v>
      </c>
      <c r="AC200">
        <f t="shared" si="13"/>
        <v>2</v>
      </c>
      <c r="AD200">
        <f t="shared" si="14"/>
        <v>0</v>
      </c>
      <c r="AE200">
        <f t="shared" si="16"/>
        <v>3</v>
      </c>
      <c r="AF200">
        <v>4.16</v>
      </c>
    </row>
    <row r="201" spans="1:35" x14ac:dyDescent="0.25">
      <c r="A201">
        <v>200</v>
      </c>
      <c r="B201" s="1">
        <v>45566</v>
      </c>
      <c r="C201" s="2">
        <v>0.89444444444444449</v>
      </c>
      <c r="D201" s="2">
        <v>0.89444444444444449</v>
      </c>
      <c r="E201" t="s">
        <v>61</v>
      </c>
      <c r="F201" t="s">
        <v>106</v>
      </c>
      <c r="G201" t="s">
        <v>83</v>
      </c>
      <c r="H201" t="s">
        <v>65</v>
      </c>
      <c r="I201" t="s">
        <v>81</v>
      </c>
      <c r="J201" t="s">
        <v>55</v>
      </c>
      <c r="K201">
        <v>8</v>
      </c>
      <c r="L201">
        <v>3</v>
      </c>
      <c r="M201">
        <v>8</v>
      </c>
      <c r="N201">
        <v>8</v>
      </c>
      <c r="O201">
        <v>2</v>
      </c>
      <c r="P201">
        <v>2</v>
      </c>
      <c r="Q201">
        <v>1745</v>
      </c>
      <c r="R201">
        <v>91</v>
      </c>
      <c r="S201">
        <v>25</v>
      </c>
      <c r="T201" t="s">
        <v>65</v>
      </c>
      <c r="U201">
        <v>1184</v>
      </c>
      <c r="V201">
        <v>2</v>
      </c>
      <c r="W201">
        <v>1.41</v>
      </c>
      <c r="X201">
        <v>51</v>
      </c>
      <c r="Y201">
        <v>1059</v>
      </c>
      <c r="Z201">
        <v>1039</v>
      </c>
      <c r="AA201">
        <f t="shared" si="15"/>
        <v>1049</v>
      </c>
      <c r="AC201">
        <f t="shared" si="13"/>
        <v>3</v>
      </c>
      <c r="AD201">
        <f t="shared" si="14"/>
        <v>0</v>
      </c>
      <c r="AE201">
        <f t="shared" si="16"/>
        <v>4</v>
      </c>
      <c r="AF201">
        <v>5.92</v>
      </c>
    </row>
    <row r="202" spans="1:35" x14ac:dyDescent="0.25">
      <c r="A202">
        <v>201</v>
      </c>
      <c r="B202" s="1">
        <v>45566</v>
      </c>
      <c r="C202" s="2">
        <v>0.92500000000000004</v>
      </c>
      <c r="D202" s="2">
        <v>0.92500000000000004</v>
      </c>
      <c r="E202" t="s">
        <v>53</v>
      </c>
      <c r="F202" t="s">
        <v>106</v>
      </c>
      <c r="G202" t="s">
        <v>87</v>
      </c>
      <c r="H202" t="s">
        <v>65</v>
      </c>
      <c r="I202" t="s">
        <v>79</v>
      </c>
      <c r="J202" t="s">
        <v>55</v>
      </c>
      <c r="K202">
        <v>1</v>
      </c>
      <c r="L202">
        <v>3</v>
      </c>
      <c r="M202">
        <v>7</v>
      </c>
      <c r="N202">
        <v>7</v>
      </c>
      <c r="O202">
        <v>2</v>
      </c>
      <c r="P202">
        <v>6</v>
      </c>
      <c r="Q202">
        <v>1074</v>
      </c>
      <c r="R202">
        <v>50</v>
      </c>
      <c r="S202">
        <v>53</v>
      </c>
      <c r="T202" t="s">
        <v>65</v>
      </c>
      <c r="U202">
        <v>1212</v>
      </c>
      <c r="V202">
        <v>2</v>
      </c>
      <c r="W202">
        <v>0.63</v>
      </c>
      <c r="X202">
        <v>50</v>
      </c>
      <c r="Y202">
        <v>1086</v>
      </c>
      <c r="Z202">
        <v>1093</v>
      </c>
      <c r="AA202">
        <f t="shared" si="15"/>
        <v>1089.5</v>
      </c>
      <c r="AC202">
        <f t="shared" si="13"/>
        <v>4</v>
      </c>
      <c r="AD202">
        <f t="shared" si="14"/>
        <v>0</v>
      </c>
      <c r="AE202">
        <f t="shared" si="16"/>
        <v>5</v>
      </c>
      <c r="AF202">
        <v>-4.34</v>
      </c>
    </row>
    <row r="203" spans="1:35" x14ac:dyDescent="0.25">
      <c r="A203">
        <v>202</v>
      </c>
      <c r="B203" s="1">
        <v>45568</v>
      </c>
      <c r="C203" s="2">
        <v>0.92638888888888893</v>
      </c>
      <c r="D203" s="2">
        <v>0.92638888888888893</v>
      </c>
      <c r="E203" t="s">
        <v>61</v>
      </c>
      <c r="F203" t="s">
        <v>106</v>
      </c>
      <c r="G203" t="s">
        <v>87</v>
      </c>
      <c r="H203" t="s">
        <v>65</v>
      </c>
      <c r="I203" t="s">
        <v>54</v>
      </c>
      <c r="J203" t="s">
        <v>63</v>
      </c>
      <c r="K203">
        <v>5</v>
      </c>
      <c r="L203">
        <v>7</v>
      </c>
      <c r="M203">
        <v>8</v>
      </c>
      <c r="N203">
        <v>2</v>
      </c>
      <c r="O203">
        <v>1</v>
      </c>
      <c r="P203">
        <v>6</v>
      </c>
      <c r="Q203">
        <v>1200</v>
      </c>
      <c r="R203">
        <v>66</v>
      </c>
      <c r="S203">
        <v>14</v>
      </c>
      <c r="T203" t="s">
        <v>56</v>
      </c>
      <c r="U203">
        <v>1235</v>
      </c>
      <c r="V203">
        <v>1</v>
      </c>
      <c r="X203">
        <v>51</v>
      </c>
      <c r="Y203">
        <v>1115</v>
      </c>
      <c r="Z203">
        <v>1099</v>
      </c>
      <c r="AA203">
        <f t="shared" si="15"/>
        <v>1107</v>
      </c>
      <c r="AC203">
        <f t="shared" si="13"/>
        <v>1</v>
      </c>
      <c r="AD203">
        <f t="shared" si="14"/>
        <v>5</v>
      </c>
      <c r="AE203">
        <f t="shared" si="16"/>
        <v>0</v>
      </c>
      <c r="AF203">
        <v>-4.3899999999999997</v>
      </c>
      <c r="AG203">
        <v>78</v>
      </c>
      <c r="AH203">
        <v>44</v>
      </c>
      <c r="AI203">
        <v>83</v>
      </c>
    </row>
    <row r="204" spans="1:35" x14ac:dyDescent="0.25">
      <c r="A204">
        <v>203</v>
      </c>
      <c r="B204" s="1">
        <v>45568</v>
      </c>
      <c r="C204" s="2">
        <v>0.95208333333333328</v>
      </c>
      <c r="D204" s="2">
        <v>0.95208333333333328</v>
      </c>
      <c r="E204" t="s">
        <v>61</v>
      </c>
      <c r="F204" t="s">
        <v>105</v>
      </c>
      <c r="G204" t="s">
        <v>87</v>
      </c>
      <c r="H204" t="s">
        <v>65</v>
      </c>
      <c r="I204" t="s">
        <v>54</v>
      </c>
      <c r="J204" t="s">
        <v>55</v>
      </c>
      <c r="K204">
        <v>9</v>
      </c>
      <c r="L204">
        <v>1</v>
      </c>
      <c r="M204">
        <v>3</v>
      </c>
      <c r="N204">
        <v>7</v>
      </c>
      <c r="O204">
        <v>6</v>
      </c>
      <c r="P204">
        <v>10</v>
      </c>
      <c r="Q204">
        <v>1715</v>
      </c>
      <c r="R204">
        <v>85</v>
      </c>
      <c r="S204">
        <v>19</v>
      </c>
      <c r="T204" t="s">
        <v>56</v>
      </c>
      <c r="U204">
        <v>1204</v>
      </c>
      <c r="V204">
        <v>1</v>
      </c>
      <c r="X204">
        <v>51</v>
      </c>
      <c r="Y204">
        <v>1155</v>
      </c>
      <c r="Z204">
        <v>1142</v>
      </c>
      <c r="AA204">
        <f t="shared" si="15"/>
        <v>1148.5</v>
      </c>
      <c r="AC204">
        <f t="shared" si="13"/>
        <v>2</v>
      </c>
      <c r="AD204">
        <f t="shared" si="14"/>
        <v>2</v>
      </c>
      <c r="AE204">
        <f t="shared" si="16"/>
        <v>0</v>
      </c>
      <c r="AF204">
        <v>-2.64</v>
      </c>
      <c r="AG204">
        <v>72</v>
      </c>
      <c r="AH204">
        <v>64</v>
      </c>
      <c r="AI204">
        <v>59</v>
      </c>
    </row>
    <row r="205" spans="1:35" x14ac:dyDescent="0.25">
      <c r="A205">
        <v>204</v>
      </c>
      <c r="B205" s="1">
        <v>45576</v>
      </c>
      <c r="C205" s="2">
        <v>0.8041666666666667</v>
      </c>
      <c r="D205" s="2">
        <v>0.8041666666666667</v>
      </c>
      <c r="E205" t="s">
        <v>53</v>
      </c>
      <c r="F205" t="s">
        <v>106</v>
      </c>
      <c r="G205" t="s">
        <v>87</v>
      </c>
      <c r="H205" t="s">
        <v>91</v>
      </c>
      <c r="I205" t="s">
        <v>80</v>
      </c>
      <c r="J205" t="s">
        <v>55</v>
      </c>
      <c r="K205">
        <v>2</v>
      </c>
      <c r="L205">
        <v>3</v>
      </c>
      <c r="M205">
        <v>9</v>
      </c>
      <c r="N205">
        <v>6</v>
      </c>
      <c r="O205">
        <v>2</v>
      </c>
      <c r="P205">
        <v>9</v>
      </c>
      <c r="Q205">
        <v>1245</v>
      </c>
      <c r="R205">
        <v>51</v>
      </c>
      <c r="S205">
        <v>50</v>
      </c>
      <c r="T205" t="s">
        <v>56</v>
      </c>
      <c r="U205">
        <v>1182</v>
      </c>
      <c r="V205">
        <v>5</v>
      </c>
      <c r="AA205">
        <f t="shared" si="15"/>
        <v>0</v>
      </c>
      <c r="AC205">
        <f t="shared" si="13"/>
        <v>1</v>
      </c>
      <c r="AD205">
        <f t="shared" si="14"/>
        <v>3</v>
      </c>
      <c r="AE205">
        <f t="shared" si="16"/>
        <v>0</v>
      </c>
      <c r="AF205">
        <v>-4.71</v>
      </c>
      <c r="AG205">
        <v>33</v>
      </c>
      <c r="AH205">
        <v>56</v>
      </c>
      <c r="AI205">
        <v>57</v>
      </c>
    </row>
    <row r="206" spans="1:35" x14ac:dyDescent="0.25">
      <c r="A206">
        <v>205</v>
      </c>
      <c r="B206" s="1">
        <v>45576</v>
      </c>
      <c r="C206" s="2">
        <v>0.83333333333333337</v>
      </c>
      <c r="D206" s="2">
        <v>0.83333333333333337</v>
      </c>
      <c r="E206" t="s">
        <v>53</v>
      </c>
      <c r="F206" t="s">
        <v>106</v>
      </c>
      <c r="G206" t="s">
        <v>87</v>
      </c>
      <c r="H206" t="s">
        <v>91</v>
      </c>
      <c r="I206" t="s">
        <v>64</v>
      </c>
      <c r="J206" t="s">
        <v>63</v>
      </c>
      <c r="K206">
        <v>6</v>
      </c>
      <c r="L206">
        <v>5</v>
      </c>
      <c r="M206">
        <v>14</v>
      </c>
      <c r="N206">
        <v>10</v>
      </c>
      <c r="O206">
        <v>6</v>
      </c>
      <c r="P206">
        <v>7</v>
      </c>
      <c r="Q206">
        <v>1936</v>
      </c>
      <c r="R206">
        <v>64</v>
      </c>
      <c r="S206">
        <v>50</v>
      </c>
      <c r="T206" t="s">
        <v>56</v>
      </c>
      <c r="U206">
        <v>1182</v>
      </c>
      <c r="V206">
        <v>5</v>
      </c>
      <c r="AA206">
        <f t="shared" si="15"/>
        <v>0</v>
      </c>
      <c r="AC206">
        <f t="shared" si="13"/>
        <v>2</v>
      </c>
      <c r="AD206">
        <f t="shared" si="14"/>
        <v>2</v>
      </c>
      <c r="AE206">
        <f t="shared" si="16"/>
        <v>0</v>
      </c>
      <c r="AF206">
        <v>0.53</v>
      </c>
      <c r="AG206">
        <v>44</v>
      </c>
      <c r="AH206">
        <v>53</v>
      </c>
      <c r="AI206">
        <v>61</v>
      </c>
    </row>
    <row r="207" spans="1:35" x14ac:dyDescent="0.25">
      <c r="A207">
        <v>206</v>
      </c>
      <c r="B207" s="1">
        <v>45581</v>
      </c>
      <c r="C207" s="2">
        <v>0.84652777777777777</v>
      </c>
      <c r="D207" s="2">
        <v>0.84652777777777777</v>
      </c>
      <c r="E207" t="s">
        <v>53</v>
      </c>
      <c r="F207" t="s">
        <v>106</v>
      </c>
      <c r="G207" t="s">
        <v>83</v>
      </c>
      <c r="H207" t="s">
        <v>56</v>
      </c>
      <c r="I207" t="s">
        <v>64</v>
      </c>
      <c r="J207" t="s">
        <v>55</v>
      </c>
      <c r="K207">
        <v>8</v>
      </c>
      <c r="L207">
        <v>4</v>
      </c>
      <c r="M207">
        <v>4</v>
      </c>
      <c r="N207">
        <v>10</v>
      </c>
      <c r="O207">
        <v>2</v>
      </c>
      <c r="P207">
        <v>7</v>
      </c>
      <c r="Q207">
        <v>1781</v>
      </c>
      <c r="R207">
        <v>80</v>
      </c>
      <c r="S207">
        <v>50</v>
      </c>
      <c r="T207" t="s">
        <v>65</v>
      </c>
      <c r="U207">
        <v>1182</v>
      </c>
      <c r="V207">
        <v>3</v>
      </c>
      <c r="X207">
        <v>50</v>
      </c>
      <c r="Y207">
        <v>1090</v>
      </c>
      <c r="Z207">
        <v>1100</v>
      </c>
      <c r="AA207">
        <f t="shared" si="15"/>
        <v>1095</v>
      </c>
      <c r="AB207" t="s">
        <v>71</v>
      </c>
      <c r="AC207">
        <f t="shared" si="13"/>
        <v>1</v>
      </c>
      <c r="AD207">
        <f t="shared" si="14"/>
        <v>0</v>
      </c>
      <c r="AE207">
        <f t="shared" si="16"/>
        <v>1</v>
      </c>
      <c r="AF207">
        <v>6.08</v>
      </c>
      <c r="AG207">
        <v>56</v>
      </c>
      <c r="AH207">
        <v>63</v>
      </c>
      <c r="AI207">
        <v>53</v>
      </c>
    </row>
    <row r="208" spans="1:35" x14ac:dyDescent="0.25">
      <c r="A208">
        <v>207</v>
      </c>
      <c r="B208" s="1">
        <v>45582</v>
      </c>
      <c r="C208" s="2">
        <v>0.8666666666666667</v>
      </c>
      <c r="D208" s="2">
        <v>0.8666666666666667</v>
      </c>
      <c r="E208" t="s">
        <v>61</v>
      </c>
      <c r="F208" t="s">
        <v>106</v>
      </c>
      <c r="G208" t="s">
        <v>83</v>
      </c>
      <c r="H208" t="s">
        <v>56</v>
      </c>
      <c r="I208" t="s">
        <v>81</v>
      </c>
      <c r="J208" t="s">
        <v>55</v>
      </c>
      <c r="K208">
        <v>6</v>
      </c>
      <c r="L208">
        <v>1</v>
      </c>
      <c r="M208">
        <v>5</v>
      </c>
      <c r="N208">
        <v>9</v>
      </c>
      <c r="O208">
        <v>5</v>
      </c>
      <c r="P208">
        <v>8</v>
      </c>
      <c r="Q208">
        <v>1601</v>
      </c>
      <c r="R208">
        <v>33</v>
      </c>
      <c r="S208">
        <v>72</v>
      </c>
      <c r="T208" t="s">
        <v>65</v>
      </c>
      <c r="U208">
        <v>1211</v>
      </c>
      <c r="V208">
        <v>5</v>
      </c>
      <c r="X208">
        <v>49</v>
      </c>
      <c r="Y208">
        <v>1111</v>
      </c>
      <c r="Z208">
        <v>1129</v>
      </c>
      <c r="AA208">
        <f t="shared" si="15"/>
        <v>1120</v>
      </c>
      <c r="AC208">
        <f t="shared" si="13"/>
        <v>1</v>
      </c>
      <c r="AD208">
        <f t="shared" si="14"/>
        <v>0</v>
      </c>
      <c r="AE208">
        <f t="shared" si="16"/>
        <v>2</v>
      </c>
      <c r="AF208">
        <v>2.38</v>
      </c>
      <c r="AG208">
        <v>78</v>
      </c>
      <c r="AH208">
        <v>61</v>
      </c>
      <c r="AI208">
        <v>49</v>
      </c>
    </row>
    <row r="209" spans="1:35" x14ac:dyDescent="0.25">
      <c r="A209">
        <v>208</v>
      </c>
      <c r="B209" s="1">
        <v>45582</v>
      </c>
      <c r="C209" s="2">
        <v>0.90208333333333335</v>
      </c>
      <c r="D209" s="2">
        <v>0.90208333333333335</v>
      </c>
      <c r="E209" t="s">
        <v>53</v>
      </c>
      <c r="F209" t="s">
        <v>106</v>
      </c>
      <c r="G209" t="s">
        <v>83</v>
      </c>
      <c r="H209" t="s">
        <v>65</v>
      </c>
      <c r="I209" t="s">
        <v>64</v>
      </c>
      <c r="J209" t="s">
        <v>55</v>
      </c>
      <c r="K209">
        <v>4</v>
      </c>
      <c r="L209">
        <v>2</v>
      </c>
      <c r="M209">
        <v>6</v>
      </c>
      <c r="N209">
        <v>6</v>
      </c>
      <c r="O209">
        <v>3</v>
      </c>
      <c r="P209">
        <v>8</v>
      </c>
      <c r="Q209">
        <v>1213</v>
      </c>
      <c r="R209">
        <v>57</v>
      </c>
      <c r="S209">
        <v>40</v>
      </c>
      <c r="T209" t="s">
        <v>56</v>
      </c>
      <c r="U209">
        <v>1237</v>
      </c>
      <c r="V209">
        <v>5</v>
      </c>
      <c r="X209">
        <v>50</v>
      </c>
      <c r="Y209">
        <v>1138</v>
      </c>
      <c r="Z209">
        <v>1140</v>
      </c>
      <c r="AA209">
        <f t="shared" si="15"/>
        <v>1139</v>
      </c>
      <c r="AC209">
        <f t="shared" si="13"/>
        <v>2</v>
      </c>
      <c r="AD209">
        <f t="shared" si="14"/>
        <v>2</v>
      </c>
      <c r="AE209">
        <f t="shared" si="16"/>
        <v>0</v>
      </c>
      <c r="AF209">
        <v>-4.1500000000000004</v>
      </c>
      <c r="AG209">
        <v>32</v>
      </c>
      <c r="AH209">
        <v>50</v>
      </c>
      <c r="AI209">
        <v>49</v>
      </c>
    </row>
    <row r="210" spans="1:35" x14ac:dyDescent="0.25">
      <c r="A210">
        <v>209</v>
      </c>
      <c r="B210" s="1">
        <v>45584</v>
      </c>
      <c r="C210" s="2">
        <v>1.3888888888888889E-3</v>
      </c>
      <c r="D210" s="2">
        <v>1.3888888888888889E-3</v>
      </c>
      <c r="E210" t="s">
        <v>61</v>
      </c>
      <c r="F210" t="s">
        <v>106</v>
      </c>
      <c r="G210" t="s">
        <v>83</v>
      </c>
      <c r="H210" t="s">
        <v>56</v>
      </c>
      <c r="I210" t="s">
        <v>62</v>
      </c>
      <c r="J210" t="s">
        <v>63</v>
      </c>
      <c r="K210">
        <v>9</v>
      </c>
      <c r="L210">
        <v>4</v>
      </c>
      <c r="M210">
        <v>9</v>
      </c>
      <c r="N210">
        <v>3</v>
      </c>
      <c r="O210">
        <v>1</v>
      </c>
      <c r="P210">
        <v>4</v>
      </c>
      <c r="Q210">
        <v>1771</v>
      </c>
      <c r="R210">
        <v>98</v>
      </c>
      <c r="S210">
        <v>25</v>
      </c>
      <c r="T210" t="s">
        <v>56</v>
      </c>
      <c r="U210">
        <v>1210</v>
      </c>
      <c r="V210">
        <v>4</v>
      </c>
      <c r="X210">
        <v>48</v>
      </c>
      <c r="Y210">
        <v>888</v>
      </c>
      <c r="Z210">
        <v>941</v>
      </c>
      <c r="AA210">
        <f t="shared" si="15"/>
        <v>914.5</v>
      </c>
      <c r="AC210">
        <f t="shared" si="13"/>
        <v>1</v>
      </c>
      <c r="AD210">
        <f t="shared" si="14"/>
        <v>3</v>
      </c>
      <c r="AE210">
        <f t="shared" si="16"/>
        <v>0</v>
      </c>
      <c r="AF210">
        <v>-1.59</v>
      </c>
      <c r="AG210">
        <v>88</v>
      </c>
      <c r="AH210">
        <v>56</v>
      </c>
      <c r="AI210">
        <v>46</v>
      </c>
    </row>
    <row r="211" spans="1:35" x14ac:dyDescent="0.25">
      <c r="A211">
        <v>210</v>
      </c>
      <c r="B211" s="1">
        <v>45587</v>
      </c>
      <c r="C211" s="2">
        <v>0.84027777777777779</v>
      </c>
      <c r="D211" s="2">
        <v>0.84027777777777779</v>
      </c>
      <c r="E211" t="s">
        <v>61</v>
      </c>
      <c r="F211" t="s">
        <v>106</v>
      </c>
      <c r="G211" t="s">
        <v>83</v>
      </c>
      <c r="H211" t="s">
        <v>65</v>
      </c>
      <c r="I211" t="s">
        <v>62</v>
      </c>
      <c r="J211" t="s">
        <v>55</v>
      </c>
      <c r="K211">
        <v>9</v>
      </c>
      <c r="L211">
        <v>4</v>
      </c>
      <c r="M211">
        <v>10</v>
      </c>
      <c r="N211">
        <v>12</v>
      </c>
      <c r="O211">
        <v>5</v>
      </c>
      <c r="P211">
        <v>8</v>
      </c>
      <c r="Q211">
        <v>1604</v>
      </c>
      <c r="R211">
        <v>53</v>
      </c>
      <c r="S211">
        <v>20</v>
      </c>
      <c r="T211" t="s">
        <v>56</v>
      </c>
      <c r="U211">
        <v>1188</v>
      </c>
      <c r="V211">
        <v>3</v>
      </c>
      <c r="X211">
        <v>50</v>
      </c>
      <c r="Y211">
        <v>1151</v>
      </c>
      <c r="Z211">
        <v>1155</v>
      </c>
      <c r="AA211">
        <f t="shared" si="15"/>
        <v>1153</v>
      </c>
      <c r="AC211">
        <f t="shared" si="13"/>
        <v>1</v>
      </c>
      <c r="AD211">
        <f t="shared" si="14"/>
        <v>2</v>
      </c>
      <c r="AE211">
        <f t="shared" si="16"/>
        <v>0</v>
      </c>
      <c r="AF211">
        <v>-0.93</v>
      </c>
      <c r="AG211">
        <v>69</v>
      </c>
      <c r="AH211">
        <v>47</v>
      </c>
      <c r="AI211">
        <v>39</v>
      </c>
    </row>
    <row r="212" spans="1:35" x14ac:dyDescent="0.25">
      <c r="A212">
        <v>211</v>
      </c>
      <c r="B212" s="1">
        <v>45587</v>
      </c>
      <c r="C212" s="2">
        <v>0.88749999999999996</v>
      </c>
      <c r="D212" s="2">
        <v>0.88749999999999996</v>
      </c>
      <c r="E212" t="s">
        <v>53</v>
      </c>
      <c r="F212" t="s">
        <v>106</v>
      </c>
      <c r="G212" t="s">
        <v>83</v>
      </c>
      <c r="H212" t="s">
        <v>56</v>
      </c>
      <c r="I212" t="s">
        <v>64</v>
      </c>
      <c r="J212" t="s">
        <v>55</v>
      </c>
      <c r="Q212">
        <v>1479</v>
      </c>
      <c r="R212">
        <v>82</v>
      </c>
      <c r="S212">
        <v>36</v>
      </c>
      <c r="T212" t="s">
        <v>56</v>
      </c>
      <c r="U212">
        <v>1163</v>
      </c>
      <c r="V212">
        <v>3</v>
      </c>
      <c r="X212">
        <v>50</v>
      </c>
      <c r="Y212">
        <v>1099</v>
      </c>
      <c r="Z212">
        <v>1106</v>
      </c>
      <c r="AA212">
        <f t="shared" si="15"/>
        <v>1102.5</v>
      </c>
      <c r="AC212">
        <f t="shared" si="13"/>
        <v>2</v>
      </c>
      <c r="AD212">
        <f t="shared" si="14"/>
        <v>2</v>
      </c>
      <c r="AE212">
        <f t="shared" si="16"/>
        <v>0</v>
      </c>
      <c r="AF212">
        <v>-4.05</v>
      </c>
      <c r="AG212">
        <v>66</v>
      </c>
      <c r="AH212">
        <v>69</v>
      </c>
      <c r="AI212">
        <v>77</v>
      </c>
    </row>
    <row r="213" spans="1:35" x14ac:dyDescent="0.25">
      <c r="A213">
        <v>212</v>
      </c>
      <c r="B213" s="1">
        <v>45588</v>
      </c>
      <c r="C213" s="2">
        <v>0.93402777777777779</v>
      </c>
      <c r="D213" s="2">
        <v>0.93402777777777779</v>
      </c>
      <c r="E213" t="s">
        <v>61</v>
      </c>
      <c r="F213" t="s">
        <v>106</v>
      </c>
      <c r="G213" t="s">
        <v>89</v>
      </c>
      <c r="H213" t="s">
        <v>65</v>
      </c>
      <c r="I213" t="s">
        <v>54</v>
      </c>
      <c r="J213" t="s">
        <v>55</v>
      </c>
      <c r="Q213">
        <v>1253</v>
      </c>
      <c r="R213">
        <v>65</v>
      </c>
      <c r="S213">
        <v>67</v>
      </c>
      <c r="T213" t="s">
        <v>56</v>
      </c>
      <c r="U213">
        <v>1137</v>
      </c>
      <c r="V213">
        <v>2</v>
      </c>
      <c r="X213">
        <v>53</v>
      </c>
      <c r="Y213">
        <v>1156</v>
      </c>
      <c r="Z213">
        <v>1090</v>
      </c>
      <c r="AA213">
        <f t="shared" si="15"/>
        <v>1123</v>
      </c>
      <c r="AC213">
        <f t="shared" si="13"/>
        <v>1</v>
      </c>
      <c r="AD213">
        <f t="shared" si="14"/>
        <v>3</v>
      </c>
      <c r="AE213">
        <f t="shared" si="16"/>
        <v>0</v>
      </c>
      <c r="AF213">
        <v>-8.93</v>
      </c>
      <c r="AG213">
        <v>71</v>
      </c>
      <c r="AH213">
        <v>45</v>
      </c>
      <c r="AI213">
        <v>51</v>
      </c>
    </row>
    <row r="214" spans="1:35" x14ac:dyDescent="0.25">
      <c r="A214">
        <v>213</v>
      </c>
      <c r="B214" s="1">
        <v>45590</v>
      </c>
      <c r="C214" s="2">
        <v>0.79513888888888884</v>
      </c>
      <c r="D214" s="2">
        <v>0.79513888888888884</v>
      </c>
      <c r="E214" t="s">
        <v>61</v>
      </c>
      <c r="F214" t="s">
        <v>106</v>
      </c>
      <c r="G214" t="s">
        <v>83</v>
      </c>
      <c r="H214" t="s">
        <v>91</v>
      </c>
      <c r="I214" t="s">
        <v>64</v>
      </c>
      <c r="J214" t="s">
        <v>55</v>
      </c>
      <c r="K214">
        <v>1</v>
      </c>
      <c r="L214">
        <v>1</v>
      </c>
      <c r="M214">
        <v>4</v>
      </c>
      <c r="N214">
        <v>5</v>
      </c>
      <c r="O214">
        <v>1</v>
      </c>
      <c r="P214">
        <v>11</v>
      </c>
      <c r="Q214">
        <v>821</v>
      </c>
      <c r="R214">
        <v>45</v>
      </c>
      <c r="S214">
        <v>66</v>
      </c>
      <c r="T214" t="s">
        <v>56</v>
      </c>
      <c r="U214">
        <v>1106</v>
      </c>
      <c r="V214">
        <v>5</v>
      </c>
      <c r="AA214">
        <f t="shared" si="15"/>
        <v>0</v>
      </c>
      <c r="AC214">
        <f t="shared" si="13"/>
        <v>1</v>
      </c>
      <c r="AD214">
        <f t="shared" si="14"/>
        <v>2</v>
      </c>
      <c r="AE214">
        <f t="shared" si="16"/>
        <v>0</v>
      </c>
    </row>
    <row r="215" spans="1:35" x14ac:dyDescent="0.25">
      <c r="A215">
        <v>214</v>
      </c>
      <c r="B215" s="1">
        <v>45590</v>
      </c>
      <c r="C215" s="2">
        <v>0.82361111111111107</v>
      </c>
      <c r="D215" s="2">
        <v>0.82361111111111107</v>
      </c>
      <c r="E215" t="s">
        <v>61</v>
      </c>
      <c r="F215" t="s">
        <v>106</v>
      </c>
      <c r="G215" t="s">
        <v>83</v>
      </c>
      <c r="H215" t="s">
        <v>91</v>
      </c>
      <c r="I215" t="s">
        <v>62</v>
      </c>
      <c r="J215" t="s">
        <v>55</v>
      </c>
      <c r="K215">
        <v>2</v>
      </c>
      <c r="L215">
        <v>1</v>
      </c>
      <c r="M215">
        <v>8</v>
      </c>
      <c r="N215">
        <v>8</v>
      </c>
      <c r="O215">
        <v>3</v>
      </c>
      <c r="P215">
        <v>6</v>
      </c>
      <c r="Q215">
        <v>1187</v>
      </c>
      <c r="R215">
        <v>69</v>
      </c>
      <c r="S215">
        <v>30</v>
      </c>
      <c r="T215" t="s">
        <v>56</v>
      </c>
      <c r="U215">
        <v>1106</v>
      </c>
      <c r="V215">
        <v>5</v>
      </c>
      <c r="AA215">
        <f t="shared" si="15"/>
        <v>0</v>
      </c>
      <c r="AC215">
        <f t="shared" si="13"/>
        <v>2</v>
      </c>
      <c r="AD215">
        <f t="shared" si="14"/>
        <v>2</v>
      </c>
      <c r="AE215">
        <f t="shared" si="16"/>
        <v>0</v>
      </c>
    </row>
    <row r="216" spans="1:35" x14ac:dyDescent="0.25">
      <c r="A216">
        <v>215</v>
      </c>
      <c r="B216" s="1">
        <v>45590</v>
      </c>
      <c r="C216" s="2">
        <v>0.9604166666666667</v>
      </c>
      <c r="D216" s="2">
        <v>0.9604166666666667</v>
      </c>
      <c r="E216" t="s">
        <v>53</v>
      </c>
      <c r="F216" t="s">
        <v>106</v>
      </c>
      <c r="G216" t="s">
        <v>83</v>
      </c>
      <c r="H216" t="s">
        <v>56</v>
      </c>
      <c r="I216" t="s">
        <v>66</v>
      </c>
      <c r="J216" t="s">
        <v>63</v>
      </c>
      <c r="K216">
        <v>8</v>
      </c>
      <c r="L216">
        <v>6</v>
      </c>
      <c r="M216">
        <v>8</v>
      </c>
      <c r="N216">
        <v>5</v>
      </c>
      <c r="O216">
        <v>0</v>
      </c>
      <c r="P216">
        <v>9</v>
      </c>
      <c r="Q216">
        <v>1469</v>
      </c>
      <c r="R216">
        <v>77</v>
      </c>
      <c r="S216">
        <v>38</v>
      </c>
      <c r="T216" t="s">
        <v>56</v>
      </c>
      <c r="U216">
        <v>1106</v>
      </c>
      <c r="V216">
        <v>2</v>
      </c>
      <c r="X216">
        <v>50</v>
      </c>
      <c r="Y216">
        <v>1041</v>
      </c>
      <c r="Z216">
        <v>1042</v>
      </c>
      <c r="AA216">
        <f t="shared" si="15"/>
        <v>1041.5</v>
      </c>
      <c r="AC216">
        <f t="shared" si="13"/>
        <v>3</v>
      </c>
      <c r="AD216">
        <f t="shared" si="14"/>
        <v>3</v>
      </c>
      <c r="AE216">
        <f t="shared" si="16"/>
        <v>0</v>
      </c>
      <c r="AF216">
        <v>-3.61</v>
      </c>
      <c r="AG216">
        <v>76</v>
      </c>
      <c r="AH216">
        <v>39</v>
      </c>
      <c r="AI216">
        <v>63</v>
      </c>
    </row>
    <row r="217" spans="1:35" x14ac:dyDescent="0.25">
      <c r="A217">
        <v>216</v>
      </c>
      <c r="B217" s="1">
        <v>45590</v>
      </c>
      <c r="C217" s="2">
        <v>0.98611111111111116</v>
      </c>
      <c r="D217" s="2">
        <v>0.98611111111111116</v>
      </c>
      <c r="E217" t="s">
        <v>53</v>
      </c>
      <c r="F217" t="s">
        <v>106</v>
      </c>
      <c r="G217" t="s">
        <v>89</v>
      </c>
      <c r="H217" t="s">
        <v>65</v>
      </c>
      <c r="I217" t="s">
        <v>62</v>
      </c>
      <c r="J217" t="s">
        <v>55</v>
      </c>
      <c r="K217">
        <v>4</v>
      </c>
      <c r="L217">
        <v>1</v>
      </c>
      <c r="M217">
        <v>6</v>
      </c>
      <c r="N217">
        <v>7</v>
      </c>
      <c r="O217">
        <v>3</v>
      </c>
      <c r="P217">
        <v>8</v>
      </c>
      <c r="Q217">
        <v>1394</v>
      </c>
      <c r="R217">
        <v>69</v>
      </c>
      <c r="S217">
        <v>36</v>
      </c>
      <c r="T217" t="s">
        <v>56</v>
      </c>
      <c r="U217">
        <v>1079</v>
      </c>
      <c r="V217">
        <v>2</v>
      </c>
      <c r="X217">
        <v>51</v>
      </c>
      <c r="AC217">
        <f t="shared" si="13"/>
        <v>4</v>
      </c>
      <c r="AD217">
        <f t="shared" si="14"/>
        <v>4</v>
      </c>
      <c r="AE217">
        <f t="shared" si="16"/>
        <v>0</v>
      </c>
      <c r="AF217">
        <v>0.54</v>
      </c>
      <c r="AG217">
        <v>74</v>
      </c>
      <c r="AH217">
        <v>67</v>
      </c>
      <c r="AI217">
        <v>61</v>
      </c>
    </row>
    <row r="218" spans="1:35" x14ac:dyDescent="0.25">
      <c r="A218">
        <v>217</v>
      </c>
      <c r="B218" s="1">
        <v>45590</v>
      </c>
      <c r="C218" s="2">
        <v>0.83888888888888891</v>
      </c>
      <c r="D218" s="2">
        <v>0.83888888888888891</v>
      </c>
      <c r="E218" t="s">
        <v>61</v>
      </c>
      <c r="F218" t="s">
        <v>106</v>
      </c>
      <c r="G218" t="s">
        <v>87</v>
      </c>
      <c r="H218" t="s">
        <v>56</v>
      </c>
      <c r="I218" t="s">
        <v>79</v>
      </c>
      <c r="J218" t="s">
        <v>63</v>
      </c>
      <c r="Q218">
        <v>1582</v>
      </c>
      <c r="R218">
        <v>65</v>
      </c>
      <c r="S218">
        <v>53</v>
      </c>
      <c r="T218" t="s">
        <v>56</v>
      </c>
      <c r="U218">
        <v>1052</v>
      </c>
      <c r="V218">
        <v>3</v>
      </c>
      <c r="X218">
        <v>48</v>
      </c>
      <c r="Y218">
        <v>1058</v>
      </c>
      <c r="Z218">
        <v>1104</v>
      </c>
      <c r="AA218">
        <f t="shared" si="15"/>
        <v>1081</v>
      </c>
      <c r="AB218" t="s">
        <v>69</v>
      </c>
      <c r="AC218">
        <f t="shared" si="13"/>
        <v>5</v>
      </c>
      <c r="AD218">
        <f t="shared" si="14"/>
        <v>5</v>
      </c>
      <c r="AE218">
        <f t="shared" si="16"/>
        <v>0</v>
      </c>
      <c r="AF218">
        <v>1.26</v>
      </c>
      <c r="AG218">
        <v>27</v>
      </c>
      <c r="AH218">
        <v>81</v>
      </c>
      <c r="AI218">
        <v>50</v>
      </c>
    </row>
    <row r="219" spans="1:35" x14ac:dyDescent="0.25">
      <c r="A219">
        <v>218</v>
      </c>
      <c r="B219" s="1">
        <v>45596</v>
      </c>
      <c r="C219" s="2">
        <v>0.85277777777777775</v>
      </c>
      <c r="D219" s="2">
        <v>0.85277777777777775</v>
      </c>
      <c r="E219" t="s">
        <v>53</v>
      </c>
      <c r="F219" t="s">
        <v>106</v>
      </c>
      <c r="G219" t="s">
        <v>89</v>
      </c>
      <c r="H219" t="s">
        <v>65</v>
      </c>
      <c r="I219" t="s">
        <v>62</v>
      </c>
      <c r="J219" t="s">
        <v>55</v>
      </c>
      <c r="K219">
        <v>4</v>
      </c>
      <c r="L219">
        <v>2</v>
      </c>
      <c r="M219">
        <v>7</v>
      </c>
      <c r="N219">
        <v>4</v>
      </c>
      <c r="O219">
        <v>5</v>
      </c>
      <c r="P219">
        <v>8</v>
      </c>
      <c r="Q219">
        <v>1018</v>
      </c>
      <c r="R219">
        <v>53</v>
      </c>
      <c r="S219">
        <v>0</v>
      </c>
      <c r="T219" t="s">
        <v>56</v>
      </c>
      <c r="U219">
        <v>1029</v>
      </c>
      <c r="V219">
        <v>2</v>
      </c>
      <c r="X219">
        <v>47</v>
      </c>
      <c r="Y219">
        <v>1113</v>
      </c>
      <c r="Z219">
        <v>1168</v>
      </c>
      <c r="AA219">
        <f t="shared" si="15"/>
        <v>1140.5</v>
      </c>
      <c r="AC219">
        <f t="shared" si="13"/>
        <v>1</v>
      </c>
      <c r="AD219">
        <f t="shared" si="14"/>
        <v>6</v>
      </c>
      <c r="AE219">
        <f t="shared" si="16"/>
        <v>0</v>
      </c>
      <c r="AF219">
        <v>-2.81</v>
      </c>
      <c r="AG219">
        <v>69</v>
      </c>
      <c r="AH219">
        <v>75</v>
      </c>
      <c r="AI219">
        <v>49</v>
      </c>
    </row>
    <row r="220" spans="1:35" x14ac:dyDescent="0.25">
      <c r="A220">
        <v>219</v>
      </c>
      <c r="B220" s="1">
        <v>45596</v>
      </c>
      <c r="C220" s="2">
        <v>0.9604166666666667</v>
      </c>
      <c r="D220" s="2">
        <v>0.9604166666666667</v>
      </c>
      <c r="E220" t="s">
        <v>53</v>
      </c>
      <c r="F220" t="s">
        <v>106</v>
      </c>
      <c r="G220" t="s">
        <v>83</v>
      </c>
      <c r="H220" t="s">
        <v>56</v>
      </c>
      <c r="I220" t="s">
        <v>81</v>
      </c>
      <c r="J220" t="s">
        <v>55</v>
      </c>
      <c r="K220">
        <v>4</v>
      </c>
      <c r="L220">
        <v>1</v>
      </c>
      <c r="M220">
        <v>5</v>
      </c>
      <c r="N220">
        <v>5</v>
      </c>
      <c r="O220">
        <v>2</v>
      </c>
      <c r="P220">
        <v>9</v>
      </c>
      <c r="Q220">
        <v>821</v>
      </c>
      <c r="R220">
        <v>48</v>
      </c>
      <c r="S220">
        <v>67</v>
      </c>
      <c r="T220" t="s">
        <v>56</v>
      </c>
      <c r="U220">
        <v>1002</v>
      </c>
      <c r="V220">
        <v>2</v>
      </c>
      <c r="X220">
        <v>50</v>
      </c>
      <c r="Y220">
        <v>1095</v>
      </c>
      <c r="Z220">
        <v>1093</v>
      </c>
      <c r="AA220">
        <f t="shared" si="15"/>
        <v>1094</v>
      </c>
      <c r="AC220">
        <f t="shared" si="13"/>
        <v>2</v>
      </c>
      <c r="AD220">
        <f t="shared" si="14"/>
        <v>2</v>
      </c>
      <c r="AE220">
        <f t="shared" si="16"/>
        <v>0</v>
      </c>
      <c r="AF220">
        <v>-4.9800000000000004</v>
      </c>
      <c r="AG220">
        <v>86</v>
      </c>
      <c r="AH220">
        <v>75</v>
      </c>
      <c r="AI220">
        <v>48</v>
      </c>
    </row>
    <row r="221" spans="1:35" x14ac:dyDescent="0.25">
      <c r="A221">
        <v>220</v>
      </c>
      <c r="B221" s="1">
        <v>45596</v>
      </c>
      <c r="C221" s="2">
        <v>0.98124999999999996</v>
      </c>
      <c r="D221" s="2">
        <v>0.98124999999999996</v>
      </c>
      <c r="E221" t="s">
        <v>53</v>
      </c>
      <c r="F221" t="s">
        <v>106</v>
      </c>
      <c r="G221" t="s">
        <v>83</v>
      </c>
      <c r="H221" t="s">
        <v>65</v>
      </c>
      <c r="I221" t="s">
        <v>66</v>
      </c>
      <c r="J221" t="s">
        <v>55</v>
      </c>
      <c r="K221">
        <v>6</v>
      </c>
      <c r="L221">
        <v>1</v>
      </c>
      <c r="M221">
        <v>3</v>
      </c>
      <c r="N221">
        <v>8</v>
      </c>
      <c r="O221">
        <v>2</v>
      </c>
      <c r="P221">
        <v>6</v>
      </c>
      <c r="Q221">
        <v>1252</v>
      </c>
      <c r="R221">
        <v>65</v>
      </c>
      <c r="S221">
        <v>7</v>
      </c>
      <c r="T221" t="s">
        <v>65</v>
      </c>
      <c r="U221">
        <v>972</v>
      </c>
      <c r="V221">
        <v>2</v>
      </c>
      <c r="X221">
        <v>52</v>
      </c>
      <c r="Y221">
        <v>981</v>
      </c>
      <c r="Z221">
        <v>950</v>
      </c>
      <c r="AA221">
        <f t="shared" si="15"/>
        <v>965.5</v>
      </c>
      <c r="AC221">
        <f t="shared" si="13"/>
        <v>3</v>
      </c>
      <c r="AD221">
        <f t="shared" si="14"/>
        <v>0</v>
      </c>
      <c r="AE221">
        <f t="shared" si="16"/>
        <v>1</v>
      </c>
      <c r="AF221">
        <v>4.58</v>
      </c>
      <c r="AG221">
        <v>48</v>
      </c>
      <c r="AH221">
        <v>64</v>
      </c>
      <c r="AI221">
        <v>48</v>
      </c>
    </row>
    <row r="222" spans="1:35" x14ac:dyDescent="0.25">
      <c r="A222">
        <v>221</v>
      </c>
      <c r="B222" s="1">
        <v>45601</v>
      </c>
      <c r="C222" s="2">
        <v>0.8256944444444444</v>
      </c>
      <c r="D222" s="2">
        <v>0.8256944444444444</v>
      </c>
      <c r="E222" t="s">
        <v>53</v>
      </c>
      <c r="F222" t="s">
        <v>106</v>
      </c>
      <c r="G222" t="s">
        <v>83</v>
      </c>
      <c r="H222" t="s">
        <v>65</v>
      </c>
      <c r="I222" t="s">
        <v>62</v>
      </c>
      <c r="J222" t="s">
        <v>55</v>
      </c>
      <c r="K222">
        <v>3</v>
      </c>
      <c r="L222">
        <v>2</v>
      </c>
      <c r="M222">
        <v>5</v>
      </c>
      <c r="N222">
        <v>10</v>
      </c>
      <c r="O222">
        <v>2</v>
      </c>
      <c r="P222">
        <v>4</v>
      </c>
      <c r="R222">
        <v>70</v>
      </c>
      <c r="S222">
        <v>7</v>
      </c>
      <c r="T222" t="s">
        <v>65</v>
      </c>
      <c r="U222">
        <v>1001</v>
      </c>
      <c r="V222">
        <v>3</v>
      </c>
      <c r="X222">
        <v>50</v>
      </c>
      <c r="Y222">
        <v>979</v>
      </c>
      <c r="Z222">
        <v>985</v>
      </c>
      <c r="AA222">
        <f t="shared" si="15"/>
        <v>982</v>
      </c>
      <c r="AC222">
        <f t="shared" si="13"/>
        <v>1</v>
      </c>
      <c r="AD222">
        <f t="shared" si="14"/>
        <v>0</v>
      </c>
      <c r="AE222">
        <f t="shared" si="16"/>
        <v>2</v>
      </c>
      <c r="AF222" s="4">
        <v>3.3</v>
      </c>
      <c r="AG222">
        <v>63</v>
      </c>
      <c r="AH222">
        <v>50</v>
      </c>
      <c r="AI222">
        <v>54</v>
      </c>
    </row>
    <row r="223" spans="1:35" x14ac:dyDescent="0.25">
      <c r="A223">
        <v>222</v>
      </c>
      <c r="B223" s="1">
        <v>45601</v>
      </c>
      <c r="C223" s="2">
        <v>0.8520833333333333</v>
      </c>
      <c r="D223" s="2">
        <v>0.8520833333333333</v>
      </c>
      <c r="E223" t="s">
        <v>53</v>
      </c>
      <c r="F223" t="s">
        <v>106</v>
      </c>
      <c r="G223" t="s">
        <v>89</v>
      </c>
      <c r="H223" t="s">
        <v>56</v>
      </c>
      <c r="I223" t="s">
        <v>62</v>
      </c>
      <c r="J223" t="s">
        <v>63</v>
      </c>
      <c r="K223">
        <v>8</v>
      </c>
      <c r="L223">
        <v>3</v>
      </c>
      <c r="M223">
        <v>5</v>
      </c>
      <c r="N223">
        <v>5</v>
      </c>
      <c r="O223">
        <v>1</v>
      </c>
      <c r="P223">
        <v>4</v>
      </c>
      <c r="Q223">
        <v>1288</v>
      </c>
      <c r="R223">
        <v>67</v>
      </c>
      <c r="S223">
        <v>46</v>
      </c>
      <c r="T223" t="s">
        <v>65</v>
      </c>
      <c r="U223">
        <v>1030</v>
      </c>
      <c r="V223">
        <v>3</v>
      </c>
      <c r="X223">
        <v>50</v>
      </c>
      <c r="Y223">
        <v>1140</v>
      </c>
      <c r="Z223">
        <v>1151</v>
      </c>
      <c r="AA223">
        <f t="shared" si="15"/>
        <v>1145.5</v>
      </c>
      <c r="AC223">
        <f t="shared" si="13"/>
        <v>2</v>
      </c>
      <c r="AD223">
        <f t="shared" si="14"/>
        <v>0</v>
      </c>
      <c r="AE223">
        <f t="shared" si="16"/>
        <v>3</v>
      </c>
      <c r="AF223">
        <v>2.67</v>
      </c>
      <c r="AG223">
        <v>19</v>
      </c>
      <c r="AH223">
        <v>62</v>
      </c>
      <c r="AI223">
        <v>70</v>
      </c>
    </row>
    <row r="224" spans="1:35" x14ac:dyDescent="0.25">
      <c r="A224">
        <v>223</v>
      </c>
      <c r="B224" s="1">
        <v>45601</v>
      </c>
      <c r="C224" s="2">
        <v>0.9145833333333333</v>
      </c>
      <c r="D224" s="2">
        <v>0.9145833333333333</v>
      </c>
      <c r="E224" t="s">
        <v>53</v>
      </c>
      <c r="F224" t="s">
        <v>106</v>
      </c>
      <c r="G224" t="s">
        <v>87</v>
      </c>
      <c r="H224" t="s">
        <v>56</v>
      </c>
      <c r="I224" t="s">
        <v>62</v>
      </c>
      <c r="J224" t="s">
        <v>55</v>
      </c>
      <c r="K224">
        <v>5</v>
      </c>
      <c r="L224">
        <v>0</v>
      </c>
      <c r="M224">
        <v>6</v>
      </c>
      <c r="N224">
        <v>6</v>
      </c>
      <c r="O224">
        <v>1</v>
      </c>
      <c r="P224">
        <v>7</v>
      </c>
      <c r="Q224">
        <v>1177</v>
      </c>
      <c r="R224">
        <v>53</v>
      </c>
      <c r="S224">
        <v>9</v>
      </c>
      <c r="T224" t="s">
        <v>56</v>
      </c>
      <c r="U224">
        <v>1058</v>
      </c>
      <c r="V224">
        <v>2</v>
      </c>
      <c r="X224">
        <v>49</v>
      </c>
      <c r="Y224">
        <v>1080</v>
      </c>
      <c r="Z224">
        <v>1103</v>
      </c>
      <c r="AA224">
        <f t="shared" si="15"/>
        <v>1091.5</v>
      </c>
      <c r="AC224">
        <f t="shared" si="13"/>
        <v>3</v>
      </c>
      <c r="AD224">
        <f t="shared" si="14"/>
        <v>3</v>
      </c>
      <c r="AE224">
        <f t="shared" si="16"/>
        <v>0</v>
      </c>
      <c r="AF224">
        <v>-0.03</v>
      </c>
      <c r="AG224">
        <v>7</v>
      </c>
      <c r="AH224">
        <v>67</v>
      </c>
      <c r="AI224">
        <v>40</v>
      </c>
    </row>
    <row r="225" spans="1:35" x14ac:dyDescent="0.25">
      <c r="A225">
        <v>224</v>
      </c>
      <c r="B225" s="1">
        <v>45601</v>
      </c>
      <c r="C225" s="2">
        <v>0.94513888888888886</v>
      </c>
      <c r="D225" s="2">
        <v>0.94513888888888886</v>
      </c>
      <c r="F225" t="s">
        <v>106</v>
      </c>
      <c r="G225" t="s">
        <v>83</v>
      </c>
      <c r="H225" t="s">
        <v>65</v>
      </c>
      <c r="I225" t="s">
        <v>62</v>
      </c>
      <c r="J225" t="s">
        <v>55</v>
      </c>
      <c r="K225">
        <v>4</v>
      </c>
      <c r="L225">
        <v>2</v>
      </c>
      <c r="M225">
        <v>6</v>
      </c>
      <c r="N225">
        <v>7</v>
      </c>
      <c r="O225">
        <v>1</v>
      </c>
      <c r="P225">
        <v>6</v>
      </c>
      <c r="R225">
        <v>60</v>
      </c>
      <c r="S225">
        <v>27</v>
      </c>
      <c r="T225" t="s">
        <v>56</v>
      </c>
      <c r="U225">
        <v>1031</v>
      </c>
      <c r="V225">
        <v>2</v>
      </c>
      <c r="X225">
        <v>47</v>
      </c>
      <c r="Y225">
        <v>1125</v>
      </c>
      <c r="Z225">
        <v>1195</v>
      </c>
      <c r="AA225">
        <f t="shared" si="15"/>
        <v>1160</v>
      </c>
      <c r="AC225">
        <f t="shared" si="13"/>
        <v>4</v>
      </c>
      <c r="AD225">
        <f t="shared" si="14"/>
        <v>4</v>
      </c>
      <c r="AE225">
        <f t="shared" si="16"/>
        <v>0</v>
      </c>
    </row>
    <row r="226" spans="1:35" x14ac:dyDescent="0.25">
      <c r="A226">
        <v>225</v>
      </c>
      <c r="B226" s="1">
        <v>45608</v>
      </c>
      <c r="C226" s="2">
        <v>0.87916666666666665</v>
      </c>
      <c r="D226" s="2">
        <v>0.87916666666666665</v>
      </c>
      <c r="E226" t="s">
        <v>53</v>
      </c>
      <c r="F226" t="s">
        <v>106</v>
      </c>
      <c r="G226" t="s">
        <v>83</v>
      </c>
      <c r="H226" t="s">
        <v>56</v>
      </c>
      <c r="I226" t="s">
        <v>62</v>
      </c>
      <c r="J226" t="s">
        <v>63</v>
      </c>
      <c r="K226">
        <v>12</v>
      </c>
      <c r="L226">
        <v>0</v>
      </c>
      <c r="M226">
        <v>6</v>
      </c>
      <c r="N226">
        <v>9</v>
      </c>
      <c r="O226">
        <v>2</v>
      </c>
      <c r="P226">
        <v>8</v>
      </c>
      <c r="Q226">
        <v>2018</v>
      </c>
      <c r="R226">
        <v>87</v>
      </c>
      <c r="S226">
        <v>29</v>
      </c>
      <c r="T226" t="s">
        <v>65</v>
      </c>
      <c r="U226">
        <v>1007</v>
      </c>
      <c r="V226">
        <v>5</v>
      </c>
      <c r="X226">
        <v>54</v>
      </c>
      <c r="Y226">
        <v>974</v>
      </c>
      <c r="Z226">
        <v>888</v>
      </c>
      <c r="AA226">
        <f t="shared" si="15"/>
        <v>931</v>
      </c>
      <c r="AC226">
        <f t="shared" si="13"/>
        <v>1</v>
      </c>
      <c r="AD226">
        <f t="shared" si="14"/>
        <v>0</v>
      </c>
      <c r="AE226">
        <f t="shared" si="16"/>
        <v>1</v>
      </c>
      <c r="AF226">
        <v>4.29</v>
      </c>
      <c r="AG226">
        <v>21</v>
      </c>
      <c r="AH226">
        <v>34</v>
      </c>
      <c r="AI226">
        <v>58</v>
      </c>
    </row>
    <row r="227" spans="1:35" x14ac:dyDescent="0.25">
      <c r="A227">
        <v>226</v>
      </c>
      <c r="B227" s="1">
        <v>45611</v>
      </c>
      <c r="C227" s="2">
        <v>0.83750000000000002</v>
      </c>
      <c r="D227" s="2">
        <v>0.83750000000000002</v>
      </c>
      <c r="E227" t="s">
        <v>53</v>
      </c>
      <c r="F227" t="s">
        <v>106</v>
      </c>
      <c r="G227" t="s">
        <v>83</v>
      </c>
      <c r="H227" t="s">
        <v>56</v>
      </c>
      <c r="I227" t="s">
        <v>64</v>
      </c>
      <c r="J227" t="s">
        <v>55</v>
      </c>
      <c r="K227">
        <v>2</v>
      </c>
      <c r="L227">
        <v>0</v>
      </c>
      <c r="M227">
        <v>2</v>
      </c>
      <c r="N227">
        <v>3</v>
      </c>
      <c r="O227">
        <v>1</v>
      </c>
      <c r="P227">
        <v>10</v>
      </c>
      <c r="Q227">
        <v>688</v>
      </c>
      <c r="T227" t="s">
        <v>56</v>
      </c>
      <c r="U227">
        <v>1034</v>
      </c>
      <c r="V227">
        <v>5</v>
      </c>
      <c r="AA227">
        <f t="shared" si="15"/>
        <v>0</v>
      </c>
      <c r="AC227">
        <f t="shared" si="13"/>
        <v>1</v>
      </c>
      <c r="AD227">
        <f t="shared" si="14"/>
        <v>2</v>
      </c>
      <c r="AE227">
        <f t="shared" si="16"/>
        <v>0</v>
      </c>
      <c r="AF227">
        <v>-12.94</v>
      </c>
      <c r="AG227">
        <v>10</v>
      </c>
      <c r="AH227">
        <v>65</v>
      </c>
      <c r="AI227">
        <v>69</v>
      </c>
    </row>
    <row r="228" spans="1:35" x14ac:dyDescent="0.25">
      <c r="A228">
        <v>227</v>
      </c>
      <c r="B228" s="1">
        <v>45612</v>
      </c>
      <c r="C228" s="2">
        <v>0.94930555555555551</v>
      </c>
      <c r="D228" s="2">
        <v>0.94930555555555551</v>
      </c>
      <c r="E228" t="s">
        <v>53</v>
      </c>
      <c r="F228" t="s">
        <v>106</v>
      </c>
      <c r="G228" t="s">
        <v>89</v>
      </c>
      <c r="H228" t="s">
        <v>65</v>
      </c>
      <c r="I228" t="s">
        <v>99</v>
      </c>
      <c r="J228" t="s">
        <v>55</v>
      </c>
      <c r="K228">
        <v>1</v>
      </c>
      <c r="L228">
        <v>4</v>
      </c>
      <c r="M228">
        <v>5</v>
      </c>
      <c r="N228">
        <v>12</v>
      </c>
      <c r="O228">
        <v>3</v>
      </c>
      <c r="P228">
        <v>6</v>
      </c>
      <c r="R228">
        <v>66</v>
      </c>
      <c r="S228">
        <v>23</v>
      </c>
      <c r="T228" t="s">
        <v>65</v>
      </c>
      <c r="U228">
        <v>1034</v>
      </c>
      <c r="V228">
        <v>2</v>
      </c>
      <c r="X228">
        <v>50</v>
      </c>
      <c r="Y228">
        <v>1064</v>
      </c>
      <c r="Z228">
        <v>1069</v>
      </c>
      <c r="AA228">
        <f t="shared" si="15"/>
        <v>1066.5</v>
      </c>
      <c r="AC228">
        <f t="shared" si="13"/>
        <v>1</v>
      </c>
      <c r="AD228">
        <f t="shared" si="14"/>
        <v>0</v>
      </c>
      <c r="AE228">
        <f t="shared" si="16"/>
        <v>1</v>
      </c>
      <c r="AF228">
        <v>2.4700000000000002</v>
      </c>
      <c r="AG228">
        <v>70</v>
      </c>
      <c r="AH228">
        <v>69</v>
      </c>
      <c r="AI228">
        <v>56</v>
      </c>
    </row>
    <row r="229" spans="1:35" x14ac:dyDescent="0.25">
      <c r="A229">
        <v>228</v>
      </c>
      <c r="B229" s="1">
        <v>45612</v>
      </c>
      <c r="C229" s="2">
        <v>0.93472222222222223</v>
      </c>
      <c r="D229" s="2">
        <v>0.93472222222222223</v>
      </c>
      <c r="E229" t="s">
        <v>61</v>
      </c>
      <c r="F229" t="s">
        <v>106</v>
      </c>
      <c r="G229" t="s">
        <v>83</v>
      </c>
      <c r="H229" t="s">
        <v>65</v>
      </c>
      <c r="I229" t="s">
        <v>62</v>
      </c>
      <c r="J229" t="s">
        <v>55</v>
      </c>
      <c r="K229">
        <v>10</v>
      </c>
      <c r="L229">
        <v>1</v>
      </c>
      <c r="M229">
        <v>3</v>
      </c>
      <c r="N229">
        <v>15</v>
      </c>
      <c r="O229">
        <v>4</v>
      </c>
      <c r="P229">
        <v>5</v>
      </c>
      <c r="Q229">
        <v>2203</v>
      </c>
      <c r="R229">
        <v>115</v>
      </c>
      <c r="S229">
        <v>20</v>
      </c>
      <c r="T229" t="s">
        <v>65</v>
      </c>
      <c r="U229">
        <v>1061</v>
      </c>
      <c r="V229">
        <v>2</v>
      </c>
      <c r="X229">
        <v>53</v>
      </c>
      <c r="Y229">
        <v>1002</v>
      </c>
      <c r="Z229">
        <v>939</v>
      </c>
      <c r="AA229">
        <f t="shared" si="15"/>
        <v>970.5</v>
      </c>
      <c r="AC229">
        <f t="shared" si="13"/>
        <v>2</v>
      </c>
      <c r="AD229">
        <f t="shared" si="14"/>
        <v>0</v>
      </c>
      <c r="AE229">
        <f t="shared" si="16"/>
        <v>2</v>
      </c>
      <c r="AF229">
        <v>16.850000000000001</v>
      </c>
      <c r="AG229">
        <v>61</v>
      </c>
      <c r="AH229">
        <v>75</v>
      </c>
      <c r="AI229">
        <v>44</v>
      </c>
    </row>
    <row r="230" spans="1:35" x14ac:dyDescent="0.25">
      <c r="A230">
        <v>229</v>
      </c>
      <c r="B230" s="1">
        <v>45613</v>
      </c>
      <c r="C230" s="2">
        <v>2.0833333333333333E-3</v>
      </c>
      <c r="D230" s="2">
        <v>2.0833333333333333E-3</v>
      </c>
      <c r="E230" t="s">
        <v>61</v>
      </c>
      <c r="F230" t="s">
        <v>106</v>
      </c>
      <c r="G230" t="s">
        <v>83</v>
      </c>
      <c r="H230" t="s">
        <v>65</v>
      </c>
      <c r="I230" t="s">
        <v>54</v>
      </c>
      <c r="J230" t="s">
        <v>55</v>
      </c>
      <c r="K230">
        <v>4</v>
      </c>
      <c r="L230">
        <v>1</v>
      </c>
      <c r="M230">
        <v>1</v>
      </c>
      <c r="N230">
        <v>5</v>
      </c>
      <c r="O230">
        <v>2</v>
      </c>
      <c r="P230">
        <v>3</v>
      </c>
      <c r="Q230">
        <v>677</v>
      </c>
      <c r="R230">
        <v>45</v>
      </c>
      <c r="S230">
        <v>55</v>
      </c>
      <c r="T230" t="s">
        <v>65</v>
      </c>
      <c r="U230">
        <v>1089</v>
      </c>
      <c r="V230">
        <v>2</v>
      </c>
      <c r="X230">
        <v>50</v>
      </c>
      <c r="Y230">
        <v>1031</v>
      </c>
      <c r="Z230">
        <v>1027</v>
      </c>
      <c r="AA230">
        <f t="shared" si="15"/>
        <v>1029</v>
      </c>
      <c r="AC230">
        <f t="shared" si="13"/>
        <v>1</v>
      </c>
      <c r="AD230">
        <f t="shared" si="14"/>
        <v>0</v>
      </c>
      <c r="AE230">
        <f t="shared" si="16"/>
        <v>3</v>
      </c>
      <c r="AF230">
        <v>7.19</v>
      </c>
      <c r="AG230">
        <v>8</v>
      </c>
      <c r="AH230">
        <v>46</v>
      </c>
      <c r="AI230">
        <v>20</v>
      </c>
    </row>
    <row r="231" spans="1:35" x14ac:dyDescent="0.25">
      <c r="A231">
        <v>230</v>
      </c>
      <c r="B231" s="1">
        <v>45613</v>
      </c>
      <c r="C231" s="2">
        <v>0.87847222222222221</v>
      </c>
      <c r="D231" s="2">
        <v>0.87847222222222221</v>
      </c>
      <c r="E231" t="s">
        <v>61</v>
      </c>
      <c r="F231" t="s">
        <v>106</v>
      </c>
      <c r="G231" t="s">
        <v>89</v>
      </c>
      <c r="H231" t="s">
        <v>65</v>
      </c>
      <c r="I231" t="s">
        <v>62</v>
      </c>
      <c r="J231" t="s">
        <v>55</v>
      </c>
      <c r="K231">
        <v>6</v>
      </c>
      <c r="L231">
        <v>2</v>
      </c>
      <c r="M231">
        <v>4</v>
      </c>
      <c r="N231">
        <v>6</v>
      </c>
      <c r="O231">
        <v>2</v>
      </c>
      <c r="P231">
        <v>8</v>
      </c>
      <c r="R231">
        <v>62</v>
      </c>
      <c r="S231">
        <v>17</v>
      </c>
      <c r="T231" t="s">
        <v>56</v>
      </c>
      <c r="U231">
        <v>1115</v>
      </c>
      <c r="V231">
        <v>3</v>
      </c>
      <c r="X231">
        <v>48</v>
      </c>
      <c r="Y231">
        <v>1113</v>
      </c>
      <c r="Z231">
        <v>1143</v>
      </c>
      <c r="AA231">
        <f t="shared" si="15"/>
        <v>1128</v>
      </c>
      <c r="AC231">
        <f t="shared" si="13"/>
        <v>2</v>
      </c>
      <c r="AD231">
        <f t="shared" si="14"/>
        <v>2</v>
      </c>
      <c r="AE231">
        <f t="shared" si="16"/>
        <v>0</v>
      </c>
      <c r="AF231">
        <v>-4.0199999999999996</v>
      </c>
      <c r="AG231">
        <v>27</v>
      </c>
      <c r="AH231">
        <v>44</v>
      </c>
      <c r="AI231">
        <v>32</v>
      </c>
    </row>
    <row r="232" spans="1:35" x14ac:dyDescent="0.25">
      <c r="A232">
        <v>231</v>
      </c>
      <c r="B232" s="1">
        <v>45613</v>
      </c>
      <c r="C232" s="2">
        <v>0.90833333333333333</v>
      </c>
      <c r="D232" s="2">
        <v>0.90833333333333333</v>
      </c>
      <c r="E232" t="s">
        <v>53</v>
      </c>
      <c r="F232" t="s">
        <v>106</v>
      </c>
      <c r="G232" t="s">
        <v>89</v>
      </c>
      <c r="H232" t="s">
        <v>65</v>
      </c>
      <c r="I232" t="s">
        <v>66</v>
      </c>
      <c r="J232" t="s">
        <v>55</v>
      </c>
      <c r="K232">
        <v>2</v>
      </c>
      <c r="L232">
        <v>1</v>
      </c>
      <c r="M232">
        <v>5</v>
      </c>
      <c r="N232">
        <v>8</v>
      </c>
      <c r="O232">
        <v>5</v>
      </c>
      <c r="P232">
        <v>10</v>
      </c>
      <c r="Q232">
        <v>1720</v>
      </c>
      <c r="R232">
        <v>95</v>
      </c>
      <c r="S232">
        <v>50</v>
      </c>
      <c r="T232" t="s">
        <v>56</v>
      </c>
      <c r="U232">
        <v>1089</v>
      </c>
      <c r="V232">
        <v>3</v>
      </c>
      <c r="X232">
        <v>50</v>
      </c>
      <c r="Y232">
        <v>1017</v>
      </c>
      <c r="Z232">
        <v>1013</v>
      </c>
      <c r="AA232">
        <f t="shared" si="15"/>
        <v>1015</v>
      </c>
      <c r="AC232">
        <f t="shared" si="13"/>
        <v>3</v>
      </c>
      <c r="AD232">
        <f t="shared" si="14"/>
        <v>3</v>
      </c>
      <c r="AE232">
        <f t="shared" si="16"/>
        <v>0</v>
      </c>
      <c r="AF232">
        <v>-2.36</v>
      </c>
      <c r="AG232">
        <v>54</v>
      </c>
      <c r="AH232">
        <v>63</v>
      </c>
      <c r="AI232">
        <v>57</v>
      </c>
    </row>
    <row r="233" spans="1:35" x14ac:dyDescent="0.25">
      <c r="A233">
        <v>232</v>
      </c>
      <c r="B233" s="1">
        <v>45613</v>
      </c>
      <c r="C233" s="2">
        <v>0.98333333333333328</v>
      </c>
      <c r="D233" s="2">
        <v>0.98333333333333328</v>
      </c>
      <c r="E233" t="s">
        <v>53</v>
      </c>
      <c r="F233" t="s">
        <v>106</v>
      </c>
      <c r="G233" t="s">
        <v>83</v>
      </c>
      <c r="H233" t="s">
        <v>56</v>
      </c>
      <c r="I233" t="s">
        <v>54</v>
      </c>
      <c r="J233" t="s">
        <v>55</v>
      </c>
      <c r="K233">
        <v>11</v>
      </c>
      <c r="L233">
        <v>3</v>
      </c>
      <c r="M233">
        <v>4</v>
      </c>
      <c r="N233">
        <v>6</v>
      </c>
      <c r="O233">
        <v>1</v>
      </c>
      <c r="P233">
        <v>8</v>
      </c>
      <c r="Q233">
        <v>1619</v>
      </c>
      <c r="R233">
        <v>77</v>
      </c>
      <c r="S233">
        <v>35</v>
      </c>
      <c r="T233" t="s">
        <v>65</v>
      </c>
      <c r="U233">
        <v>1063</v>
      </c>
      <c r="V233">
        <v>2</v>
      </c>
      <c r="X233">
        <v>47</v>
      </c>
      <c r="Y233">
        <v>1078</v>
      </c>
      <c r="Z233">
        <v>1132</v>
      </c>
      <c r="AA233">
        <f t="shared" si="15"/>
        <v>1105</v>
      </c>
      <c r="AC233">
        <f t="shared" si="13"/>
        <v>4</v>
      </c>
      <c r="AD233">
        <f t="shared" si="14"/>
        <v>0</v>
      </c>
      <c r="AE233">
        <f t="shared" si="16"/>
        <v>1</v>
      </c>
      <c r="AF233">
        <v>6.68</v>
      </c>
      <c r="AG233">
        <v>76</v>
      </c>
      <c r="AH233">
        <v>58</v>
      </c>
      <c r="AI233">
        <v>59</v>
      </c>
    </row>
    <row r="234" spans="1:35" x14ac:dyDescent="0.25">
      <c r="A234">
        <v>233</v>
      </c>
      <c r="B234" s="1">
        <v>45615</v>
      </c>
      <c r="C234" s="2">
        <v>0.86458333333333337</v>
      </c>
      <c r="D234" s="2">
        <v>0.86458333333333337</v>
      </c>
      <c r="E234" t="s">
        <v>61</v>
      </c>
      <c r="F234" t="s">
        <v>106</v>
      </c>
      <c r="G234" t="s">
        <v>83</v>
      </c>
      <c r="H234" t="s">
        <v>65</v>
      </c>
      <c r="I234" t="s">
        <v>62</v>
      </c>
      <c r="J234" t="s">
        <v>55</v>
      </c>
      <c r="K234">
        <v>2</v>
      </c>
      <c r="L234">
        <v>1</v>
      </c>
      <c r="M234">
        <v>2</v>
      </c>
      <c r="N234">
        <v>10</v>
      </c>
      <c r="O234">
        <v>2</v>
      </c>
      <c r="P234">
        <v>7</v>
      </c>
      <c r="Q234">
        <v>1132</v>
      </c>
      <c r="R234">
        <v>70</v>
      </c>
      <c r="S234">
        <v>16</v>
      </c>
      <c r="T234" t="s">
        <v>65</v>
      </c>
      <c r="U234">
        <v>1090</v>
      </c>
      <c r="V234">
        <v>4</v>
      </c>
      <c r="X234">
        <v>52</v>
      </c>
      <c r="Y234">
        <v>1066</v>
      </c>
      <c r="Z234">
        <v>1031</v>
      </c>
      <c r="AA234">
        <f t="shared" si="15"/>
        <v>1048.5</v>
      </c>
      <c r="AC234">
        <f t="shared" si="13"/>
        <v>1</v>
      </c>
      <c r="AD234">
        <f t="shared" si="14"/>
        <v>0</v>
      </c>
      <c r="AE234">
        <f t="shared" si="16"/>
        <v>2</v>
      </c>
      <c r="AF234">
        <v>-1.88</v>
      </c>
      <c r="AG234">
        <v>4</v>
      </c>
      <c r="AH234">
        <v>84</v>
      </c>
      <c r="AI234">
        <v>11</v>
      </c>
    </row>
    <row r="235" spans="1:35" x14ac:dyDescent="0.25">
      <c r="A235">
        <v>234</v>
      </c>
      <c r="B235" s="1">
        <v>45615</v>
      </c>
      <c r="C235" s="2">
        <v>0.96597222222222223</v>
      </c>
      <c r="D235" s="2">
        <v>0.96597222222222223</v>
      </c>
      <c r="E235" t="s">
        <v>61</v>
      </c>
      <c r="F235" t="s">
        <v>106</v>
      </c>
      <c r="G235" t="s">
        <v>89</v>
      </c>
      <c r="H235" t="s">
        <v>65</v>
      </c>
      <c r="I235" t="s">
        <v>80</v>
      </c>
      <c r="J235" t="s">
        <v>55</v>
      </c>
      <c r="K235">
        <v>0</v>
      </c>
      <c r="L235">
        <v>2</v>
      </c>
      <c r="M235">
        <v>4</v>
      </c>
      <c r="N235">
        <v>9</v>
      </c>
      <c r="O235">
        <v>3</v>
      </c>
      <c r="P235">
        <v>7</v>
      </c>
      <c r="Q235">
        <v>996</v>
      </c>
      <c r="R235">
        <v>58</v>
      </c>
      <c r="S235">
        <v>55</v>
      </c>
      <c r="T235" t="s">
        <v>65</v>
      </c>
      <c r="U235">
        <v>1117</v>
      </c>
      <c r="V235">
        <v>3</v>
      </c>
      <c r="X235">
        <v>50</v>
      </c>
      <c r="Y235">
        <v>1028</v>
      </c>
      <c r="Z235">
        <v>1024</v>
      </c>
      <c r="AA235">
        <f t="shared" si="15"/>
        <v>1026</v>
      </c>
      <c r="AC235">
        <f t="shared" si="13"/>
        <v>2</v>
      </c>
      <c r="AD235">
        <f t="shared" si="14"/>
        <v>0</v>
      </c>
      <c r="AE235">
        <f t="shared" si="16"/>
        <v>3</v>
      </c>
      <c r="AF235">
        <v>-0.63</v>
      </c>
      <c r="AG235">
        <v>41</v>
      </c>
      <c r="AH235">
        <v>72</v>
      </c>
      <c r="AI235">
        <v>68</v>
      </c>
    </row>
    <row r="236" spans="1:35" x14ac:dyDescent="0.25">
      <c r="A236">
        <v>235</v>
      </c>
      <c r="B236" s="1">
        <v>45615</v>
      </c>
      <c r="C236" s="2">
        <v>0.87569444444444444</v>
      </c>
      <c r="D236" s="2">
        <v>0.87569444444444444</v>
      </c>
      <c r="E236" t="s">
        <v>61</v>
      </c>
      <c r="F236" t="s">
        <v>106</v>
      </c>
      <c r="G236" t="s">
        <v>83</v>
      </c>
      <c r="H236" t="s">
        <v>91</v>
      </c>
      <c r="I236" t="s">
        <v>64</v>
      </c>
      <c r="J236" t="s">
        <v>55</v>
      </c>
      <c r="K236">
        <v>6</v>
      </c>
      <c r="L236">
        <v>1</v>
      </c>
      <c r="M236">
        <v>4</v>
      </c>
      <c r="N236">
        <v>2</v>
      </c>
      <c r="O236">
        <v>1</v>
      </c>
      <c r="P236">
        <v>12</v>
      </c>
      <c r="R236">
        <v>57</v>
      </c>
      <c r="S236">
        <v>25</v>
      </c>
      <c r="T236" t="s">
        <v>56</v>
      </c>
      <c r="U236">
        <v>1140</v>
      </c>
      <c r="V236">
        <v>5</v>
      </c>
      <c r="X236">
        <v>50</v>
      </c>
      <c r="Y236">
        <v>974</v>
      </c>
      <c r="Z236">
        <v>967</v>
      </c>
      <c r="AA236">
        <f t="shared" si="15"/>
        <v>970.5</v>
      </c>
      <c r="AC236">
        <f t="shared" si="13"/>
        <v>3</v>
      </c>
      <c r="AD236">
        <f t="shared" si="14"/>
        <v>3</v>
      </c>
      <c r="AE236">
        <f t="shared" si="16"/>
        <v>0</v>
      </c>
    </row>
    <row r="237" spans="1:35" x14ac:dyDescent="0.25">
      <c r="A237">
        <v>236</v>
      </c>
      <c r="B237" s="1">
        <v>45615</v>
      </c>
      <c r="E237" t="s">
        <v>61</v>
      </c>
      <c r="F237" t="s">
        <v>106</v>
      </c>
      <c r="G237" t="s">
        <v>83</v>
      </c>
      <c r="H237" t="s">
        <v>91</v>
      </c>
      <c r="I237" t="s">
        <v>66</v>
      </c>
      <c r="J237" t="s">
        <v>55</v>
      </c>
      <c r="K237">
        <v>6</v>
      </c>
      <c r="L237">
        <v>2</v>
      </c>
      <c r="M237">
        <v>5</v>
      </c>
      <c r="N237">
        <v>6</v>
      </c>
      <c r="O237">
        <v>0</v>
      </c>
      <c r="P237">
        <v>10</v>
      </c>
      <c r="R237">
        <v>77</v>
      </c>
      <c r="S237">
        <v>25</v>
      </c>
      <c r="T237" t="s">
        <v>56</v>
      </c>
      <c r="U237">
        <v>1140</v>
      </c>
      <c r="V237">
        <v>5</v>
      </c>
      <c r="AA237">
        <f t="shared" si="15"/>
        <v>0</v>
      </c>
      <c r="AC237">
        <f t="shared" si="13"/>
        <v>4</v>
      </c>
      <c r="AD237">
        <f t="shared" si="14"/>
        <v>4</v>
      </c>
      <c r="AE237">
        <f t="shared" si="16"/>
        <v>0</v>
      </c>
    </row>
    <row r="238" spans="1:35" x14ac:dyDescent="0.25">
      <c r="A238">
        <v>237</v>
      </c>
      <c r="B238" s="1">
        <v>45618</v>
      </c>
      <c r="C238" s="2">
        <v>0.94097222222222221</v>
      </c>
      <c r="D238" s="2">
        <v>0.94097222222222221</v>
      </c>
      <c r="E238" t="s">
        <v>61</v>
      </c>
      <c r="F238" t="s">
        <v>106</v>
      </c>
      <c r="G238" t="s">
        <v>87</v>
      </c>
      <c r="H238" t="s">
        <v>56</v>
      </c>
      <c r="I238" t="s">
        <v>54</v>
      </c>
      <c r="J238" t="s">
        <v>63</v>
      </c>
      <c r="K238">
        <v>5</v>
      </c>
      <c r="L238">
        <v>6</v>
      </c>
      <c r="M238">
        <v>12</v>
      </c>
      <c r="N238">
        <v>13</v>
      </c>
      <c r="O238">
        <v>4</v>
      </c>
      <c r="P238">
        <v>9</v>
      </c>
      <c r="Q238">
        <v>2337</v>
      </c>
      <c r="R238">
        <v>83</v>
      </c>
      <c r="S238">
        <v>22</v>
      </c>
      <c r="T238" t="s">
        <v>65</v>
      </c>
      <c r="U238">
        <v>1140</v>
      </c>
      <c r="V238">
        <v>2</v>
      </c>
      <c r="X238">
        <v>52</v>
      </c>
      <c r="Y238">
        <v>1146</v>
      </c>
      <c r="Z238">
        <v>1104</v>
      </c>
      <c r="AA238">
        <f t="shared" si="15"/>
        <v>1125</v>
      </c>
      <c r="AC238">
        <f t="shared" si="13"/>
        <v>1</v>
      </c>
      <c r="AD238">
        <f t="shared" si="14"/>
        <v>0</v>
      </c>
      <c r="AE238">
        <f t="shared" si="16"/>
        <v>1</v>
      </c>
      <c r="AF238">
        <v>-0.02</v>
      </c>
      <c r="AG238">
        <v>50</v>
      </c>
      <c r="AH238">
        <v>54</v>
      </c>
      <c r="AI238">
        <v>42</v>
      </c>
    </row>
    <row r="239" spans="1:35" x14ac:dyDescent="0.25">
      <c r="A239">
        <v>238</v>
      </c>
      <c r="B239" s="1">
        <v>45620</v>
      </c>
      <c r="C239" s="2">
        <v>0.83680555555555558</v>
      </c>
      <c r="D239" s="2">
        <v>0.83680555555555558</v>
      </c>
      <c r="E239" t="s">
        <v>61</v>
      </c>
      <c r="F239" t="s">
        <v>106</v>
      </c>
      <c r="G239" t="s">
        <v>83</v>
      </c>
      <c r="H239" t="s">
        <v>56</v>
      </c>
      <c r="I239" t="s">
        <v>62</v>
      </c>
      <c r="J239" t="s">
        <v>63</v>
      </c>
      <c r="K239">
        <v>12</v>
      </c>
      <c r="L239">
        <v>0</v>
      </c>
      <c r="M239">
        <v>9</v>
      </c>
      <c r="N239">
        <v>8</v>
      </c>
      <c r="O239">
        <v>2</v>
      </c>
      <c r="P239">
        <v>7</v>
      </c>
      <c r="R239">
        <v>89</v>
      </c>
      <c r="S239">
        <v>30</v>
      </c>
      <c r="T239" t="s">
        <v>65</v>
      </c>
      <c r="U239">
        <v>1162</v>
      </c>
      <c r="V239">
        <v>2</v>
      </c>
      <c r="X239">
        <v>50</v>
      </c>
      <c r="Y239">
        <v>1109</v>
      </c>
      <c r="Z239">
        <v>1107</v>
      </c>
      <c r="AA239">
        <f t="shared" si="15"/>
        <v>1108</v>
      </c>
      <c r="AC239">
        <f t="shared" si="13"/>
        <v>1</v>
      </c>
      <c r="AD239">
        <f t="shared" si="14"/>
        <v>0</v>
      </c>
      <c r="AE239">
        <f t="shared" si="16"/>
        <v>2</v>
      </c>
      <c r="AF239">
        <v>2.72</v>
      </c>
      <c r="AG239">
        <v>57</v>
      </c>
      <c r="AH239">
        <v>81</v>
      </c>
      <c r="AI239">
        <v>59</v>
      </c>
    </row>
    <row r="240" spans="1:35" x14ac:dyDescent="0.25">
      <c r="A240">
        <v>239</v>
      </c>
      <c r="B240" s="1">
        <v>45620</v>
      </c>
      <c r="C240" s="2">
        <v>0.87083333333333335</v>
      </c>
      <c r="D240" s="2">
        <v>0.87083333333333335</v>
      </c>
      <c r="E240" t="s">
        <v>61</v>
      </c>
      <c r="F240" t="s">
        <v>106</v>
      </c>
      <c r="G240" t="s">
        <v>89</v>
      </c>
      <c r="H240" t="s">
        <v>65</v>
      </c>
      <c r="I240" t="s">
        <v>62</v>
      </c>
      <c r="J240" t="s">
        <v>55</v>
      </c>
      <c r="K240">
        <v>2</v>
      </c>
      <c r="L240">
        <v>0</v>
      </c>
      <c r="M240">
        <v>9</v>
      </c>
      <c r="N240">
        <v>6</v>
      </c>
      <c r="O240">
        <v>0</v>
      </c>
      <c r="P240">
        <v>9</v>
      </c>
      <c r="Q240">
        <v>980</v>
      </c>
      <c r="R240">
        <v>46</v>
      </c>
      <c r="S240">
        <v>50</v>
      </c>
      <c r="T240" t="s">
        <v>56</v>
      </c>
      <c r="U240">
        <v>1190</v>
      </c>
      <c r="V240">
        <v>2</v>
      </c>
      <c r="X240">
        <v>47</v>
      </c>
      <c r="Y240">
        <v>1113</v>
      </c>
      <c r="Z240">
        <v>1181</v>
      </c>
      <c r="AA240">
        <f t="shared" si="15"/>
        <v>1147</v>
      </c>
      <c r="AC240">
        <f t="shared" si="13"/>
        <v>2</v>
      </c>
      <c r="AD240">
        <f t="shared" si="14"/>
        <v>2</v>
      </c>
      <c r="AE240">
        <f t="shared" si="16"/>
        <v>0</v>
      </c>
      <c r="AF240">
        <v>-6.95</v>
      </c>
      <c r="AG240">
        <v>28</v>
      </c>
      <c r="AH240">
        <v>59</v>
      </c>
      <c r="AI240">
        <v>39</v>
      </c>
    </row>
    <row r="241" spans="1:35" x14ac:dyDescent="0.25">
      <c r="A241">
        <v>240</v>
      </c>
      <c r="B241" s="1">
        <v>45622</v>
      </c>
      <c r="C241" s="2">
        <v>0.83888888888888891</v>
      </c>
      <c r="D241" s="2">
        <v>0.83888888888888891</v>
      </c>
      <c r="E241" t="s">
        <v>53</v>
      </c>
      <c r="F241" t="s">
        <v>106</v>
      </c>
      <c r="G241" t="s">
        <v>83</v>
      </c>
      <c r="H241" t="s">
        <v>56</v>
      </c>
      <c r="I241" t="s">
        <v>64</v>
      </c>
      <c r="J241" t="s">
        <v>63</v>
      </c>
      <c r="K241">
        <v>10</v>
      </c>
      <c r="L241">
        <v>3</v>
      </c>
      <c r="M241">
        <v>5</v>
      </c>
      <c r="N241">
        <v>2</v>
      </c>
      <c r="O241">
        <v>3</v>
      </c>
      <c r="P241">
        <v>3</v>
      </c>
      <c r="Q241">
        <v>1280</v>
      </c>
      <c r="R241">
        <v>80</v>
      </c>
      <c r="S241">
        <v>25</v>
      </c>
      <c r="T241" t="s">
        <v>65</v>
      </c>
      <c r="U241">
        <v>1206</v>
      </c>
      <c r="V241">
        <v>4</v>
      </c>
      <c r="X241">
        <v>50</v>
      </c>
      <c r="Y241">
        <v>1148</v>
      </c>
      <c r="Z241">
        <v>1159</v>
      </c>
      <c r="AA241">
        <f t="shared" si="15"/>
        <v>1153.5</v>
      </c>
      <c r="AC241">
        <f t="shared" si="13"/>
        <v>1</v>
      </c>
      <c r="AD241">
        <f t="shared" si="14"/>
        <v>0</v>
      </c>
      <c r="AE241">
        <f t="shared" si="16"/>
        <v>1</v>
      </c>
      <c r="AF241">
        <v>5.83</v>
      </c>
      <c r="AG241">
        <v>32</v>
      </c>
      <c r="AH241">
        <v>81</v>
      </c>
      <c r="AI241">
        <v>79</v>
      </c>
    </row>
    <row r="242" spans="1:35" x14ac:dyDescent="0.25">
      <c r="A242">
        <v>241</v>
      </c>
      <c r="B242" s="1">
        <v>45622</v>
      </c>
      <c r="C242" s="2">
        <v>0.86250000000000004</v>
      </c>
      <c r="D242" s="2">
        <v>0.86250000000000004</v>
      </c>
      <c r="E242" t="s">
        <v>53</v>
      </c>
      <c r="F242" t="s">
        <v>106</v>
      </c>
      <c r="G242" t="s">
        <v>83</v>
      </c>
      <c r="H242" t="s">
        <v>56</v>
      </c>
      <c r="I242" t="s">
        <v>66</v>
      </c>
      <c r="J242" t="s">
        <v>63</v>
      </c>
      <c r="K242">
        <v>5</v>
      </c>
      <c r="L242">
        <v>1</v>
      </c>
      <c r="M242">
        <v>10</v>
      </c>
      <c r="N242">
        <v>2</v>
      </c>
      <c r="O242">
        <v>0</v>
      </c>
      <c r="P242">
        <v>4</v>
      </c>
      <c r="Q242">
        <v>848</v>
      </c>
      <c r="R242">
        <v>53</v>
      </c>
      <c r="S242">
        <v>14</v>
      </c>
      <c r="T242" t="s">
        <v>56</v>
      </c>
      <c r="U242">
        <v>1236</v>
      </c>
      <c r="V242">
        <v>4</v>
      </c>
      <c r="X242">
        <v>47</v>
      </c>
      <c r="Y242">
        <v>1186</v>
      </c>
      <c r="Z242">
        <v>1246</v>
      </c>
      <c r="AA242">
        <f t="shared" si="15"/>
        <v>1216</v>
      </c>
      <c r="AC242">
        <f t="shared" si="13"/>
        <v>2</v>
      </c>
      <c r="AD242">
        <f t="shared" si="14"/>
        <v>2</v>
      </c>
      <c r="AE242">
        <f t="shared" si="16"/>
        <v>0</v>
      </c>
      <c r="AF242">
        <v>-7.89</v>
      </c>
      <c r="AG242">
        <v>62</v>
      </c>
      <c r="AH242">
        <v>40</v>
      </c>
      <c r="AI242">
        <v>50</v>
      </c>
    </row>
    <row r="243" spans="1:35" x14ac:dyDescent="0.25">
      <c r="A243">
        <v>242</v>
      </c>
      <c r="B243" s="1">
        <v>45627</v>
      </c>
      <c r="C243" s="2">
        <v>0.8305555555555556</v>
      </c>
      <c r="D243" s="2">
        <v>0.8305555555555556</v>
      </c>
      <c r="E243" t="s">
        <v>61</v>
      </c>
      <c r="F243" t="s">
        <v>106</v>
      </c>
      <c r="G243" t="s">
        <v>83</v>
      </c>
      <c r="H243" t="s">
        <v>56</v>
      </c>
      <c r="I243" t="s">
        <v>62</v>
      </c>
      <c r="J243" t="s">
        <v>63</v>
      </c>
      <c r="K243">
        <v>3</v>
      </c>
      <c r="L243">
        <v>4</v>
      </c>
      <c r="M243">
        <v>6</v>
      </c>
      <c r="N243">
        <v>3</v>
      </c>
      <c r="O243">
        <v>1</v>
      </c>
      <c r="P243">
        <v>11</v>
      </c>
      <c r="Q243">
        <v>898</v>
      </c>
      <c r="R243">
        <v>39</v>
      </c>
      <c r="S243">
        <v>66</v>
      </c>
      <c r="T243" t="s">
        <v>56</v>
      </c>
      <c r="U243">
        <v>1208</v>
      </c>
      <c r="V243">
        <v>5</v>
      </c>
      <c r="X243">
        <v>49</v>
      </c>
      <c r="Y243">
        <v>1428</v>
      </c>
      <c r="Z243">
        <v>1453</v>
      </c>
      <c r="AA243">
        <f t="shared" si="15"/>
        <v>1440.5</v>
      </c>
      <c r="AC243">
        <f t="shared" ref="AC243:AC261" si="17">IF(B243=B242, AC242+1, 1)</f>
        <v>1</v>
      </c>
      <c r="AD243">
        <f t="shared" ref="AD243:AD261" si="18">IF(T243="Loss",AC242+1,0)</f>
        <v>3</v>
      </c>
      <c r="AE243">
        <f t="shared" ref="AE243:AE261" si="19">IF(T243="Win",AE242+1,0)</f>
        <v>0</v>
      </c>
      <c r="AF243">
        <v>-5.7</v>
      </c>
      <c r="AG243">
        <v>63</v>
      </c>
      <c r="AH243">
        <v>36</v>
      </c>
      <c r="AI243">
        <v>17</v>
      </c>
    </row>
    <row r="244" spans="1:35" x14ac:dyDescent="0.25">
      <c r="A244">
        <v>243</v>
      </c>
      <c r="B244" s="1">
        <v>45627</v>
      </c>
      <c r="C244" s="2">
        <v>0.86458333333333337</v>
      </c>
      <c r="D244" s="2">
        <v>0.86458333333333337</v>
      </c>
      <c r="E244" t="s">
        <v>61</v>
      </c>
      <c r="F244" t="s">
        <v>106</v>
      </c>
      <c r="G244" t="s">
        <v>89</v>
      </c>
      <c r="H244" t="s">
        <v>65</v>
      </c>
      <c r="I244" t="s">
        <v>64</v>
      </c>
      <c r="J244" t="s">
        <v>63</v>
      </c>
      <c r="K244">
        <v>6</v>
      </c>
      <c r="L244">
        <v>3</v>
      </c>
      <c r="M244">
        <v>9</v>
      </c>
      <c r="N244">
        <v>1</v>
      </c>
      <c r="O244">
        <v>2</v>
      </c>
      <c r="P244">
        <v>6</v>
      </c>
      <c r="Q244">
        <v>1098</v>
      </c>
      <c r="R244">
        <v>57</v>
      </c>
      <c r="T244" t="s">
        <v>56</v>
      </c>
      <c r="U244">
        <v>1180</v>
      </c>
      <c r="V244">
        <v>5</v>
      </c>
      <c r="X244">
        <v>48</v>
      </c>
      <c r="Y244">
        <v>1405</v>
      </c>
      <c r="Z244">
        <v>1453</v>
      </c>
      <c r="AA244">
        <f t="shared" si="15"/>
        <v>1429</v>
      </c>
      <c r="AC244">
        <f t="shared" si="17"/>
        <v>2</v>
      </c>
      <c r="AD244">
        <f t="shared" si="18"/>
        <v>2</v>
      </c>
      <c r="AE244">
        <f t="shared" si="19"/>
        <v>0</v>
      </c>
      <c r="AF244">
        <v>-7.27</v>
      </c>
      <c r="AG244">
        <v>48</v>
      </c>
      <c r="AH244">
        <v>61</v>
      </c>
      <c r="AI244">
        <v>46</v>
      </c>
    </row>
    <row r="245" spans="1:35" x14ac:dyDescent="0.25">
      <c r="A245">
        <v>244</v>
      </c>
      <c r="B245" s="1">
        <v>45627</v>
      </c>
      <c r="C245" s="2">
        <v>0.94097222222222221</v>
      </c>
      <c r="D245" s="2">
        <v>0.94097222222222221</v>
      </c>
      <c r="E245" t="s">
        <v>53</v>
      </c>
      <c r="F245" t="s">
        <v>106</v>
      </c>
      <c r="G245" t="s">
        <v>89</v>
      </c>
      <c r="H245" t="s">
        <v>56</v>
      </c>
      <c r="I245" t="s">
        <v>54</v>
      </c>
      <c r="J245" t="s">
        <v>63</v>
      </c>
      <c r="K245">
        <v>3</v>
      </c>
      <c r="L245">
        <v>2</v>
      </c>
      <c r="M245">
        <v>10</v>
      </c>
      <c r="N245">
        <v>2</v>
      </c>
      <c r="O245">
        <v>1</v>
      </c>
      <c r="P245">
        <v>6</v>
      </c>
      <c r="Q245">
        <v>896</v>
      </c>
      <c r="R245">
        <v>46</v>
      </c>
      <c r="S245">
        <v>60</v>
      </c>
      <c r="T245" t="s">
        <v>56</v>
      </c>
      <c r="U245">
        <v>1153</v>
      </c>
      <c r="V245">
        <v>2</v>
      </c>
      <c r="X245">
        <v>50</v>
      </c>
      <c r="Y245">
        <v>1073</v>
      </c>
      <c r="Z245">
        <v>1081</v>
      </c>
      <c r="AA245">
        <f t="shared" si="15"/>
        <v>1077</v>
      </c>
      <c r="AC245">
        <f t="shared" si="17"/>
        <v>3</v>
      </c>
      <c r="AD245">
        <f t="shared" si="18"/>
        <v>3</v>
      </c>
      <c r="AE245">
        <f t="shared" si="19"/>
        <v>0</v>
      </c>
      <c r="AF245">
        <v>-7.61</v>
      </c>
      <c r="AG245">
        <v>71</v>
      </c>
      <c r="AH245">
        <v>28</v>
      </c>
      <c r="AI245">
        <v>41</v>
      </c>
    </row>
    <row r="246" spans="1:35" x14ac:dyDescent="0.25">
      <c r="A246">
        <v>245</v>
      </c>
      <c r="B246" s="1">
        <v>45627</v>
      </c>
      <c r="C246" s="2">
        <v>0.96666666666666667</v>
      </c>
      <c r="D246" s="2">
        <v>0.96666666666666667</v>
      </c>
      <c r="E246" t="s">
        <v>61</v>
      </c>
      <c r="F246" t="s">
        <v>106</v>
      </c>
      <c r="G246" t="s">
        <v>89</v>
      </c>
      <c r="H246" t="s">
        <v>56</v>
      </c>
      <c r="I246" t="s">
        <v>54</v>
      </c>
      <c r="J246" t="s">
        <v>63</v>
      </c>
      <c r="K246">
        <v>8</v>
      </c>
      <c r="L246">
        <v>4</v>
      </c>
      <c r="M246">
        <v>7</v>
      </c>
      <c r="N246">
        <v>5</v>
      </c>
      <c r="O246">
        <v>0</v>
      </c>
      <c r="P246">
        <v>7</v>
      </c>
      <c r="Q246">
        <v>1566</v>
      </c>
      <c r="R246">
        <v>74</v>
      </c>
      <c r="S246">
        <v>7</v>
      </c>
      <c r="T246" t="s">
        <v>65</v>
      </c>
      <c r="U246">
        <v>1123</v>
      </c>
      <c r="V246">
        <v>2</v>
      </c>
      <c r="X246">
        <v>50</v>
      </c>
      <c r="Y246">
        <v>1097</v>
      </c>
      <c r="Z246">
        <v>1091</v>
      </c>
      <c r="AA246">
        <f t="shared" si="15"/>
        <v>1094</v>
      </c>
      <c r="AC246">
        <f t="shared" si="17"/>
        <v>4</v>
      </c>
      <c r="AD246">
        <f t="shared" si="18"/>
        <v>0</v>
      </c>
      <c r="AE246">
        <f t="shared" si="19"/>
        <v>1</v>
      </c>
      <c r="AF246">
        <v>2</v>
      </c>
      <c r="AG246">
        <v>22</v>
      </c>
      <c r="AH246">
        <v>32</v>
      </c>
      <c r="AI246">
        <v>48</v>
      </c>
    </row>
    <row r="247" spans="1:35" x14ac:dyDescent="0.25">
      <c r="A247">
        <v>246</v>
      </c>
      <c r="B247" s="1">
        <v>45637</v>
      </c>
      <c r="C247" s="2">
        <v>0.78680555555555554</v>
      </c>
      <c r="D247" s="2">
        <v>0.78680555555555554</v>
      </c>
      <c r="E247" t="s">
        <v>61</v>
      </c>
      <c r="F247" t="s">
        <v>106</v>
      </c>
      <c r="G247" t="s">
        <v>83</v>
      </c>
      <c r="H247" t="s">
        <v>56</v>
      </c>
      <c r="I247" t="s">
        <v>66</v>
      </c>
      <c r="J247" t="s">
        <v>63</v>
      </c>
      <c r="K247">
        <v>11</v>
      </c>
      <c r="L247">
        <v>3</v>
      </c>
      <c r="M247">
        <v>8</v>
      </c>
      <c r="N247">
        <v>6</v>
      </c>
      <c r="O247">
        <v>1</v>
      </c>
      <c r="P247">
        <v>8</v>
      </c>
      <c r="R247">
        <v>66</v>
      </c>
      <c r="S247">
        <v>35</v>
      </c>
      <c r="T247" t="s">
        <v>56</v>
      </c>
      <c r="U247">
        <v>1148</v>
      </c>
      <c r="V247">
        <v>5</v>
      </c>
      <c r="X247">
        <v>45</v>
      </c>
      <c r="Y247">
        <v>1342</v>
      </c>
      <c r="Z247">
        <v>1450</v>
      </c>
      <c r="AA247">
        <f t="shared" si="15"/>
        <v>1396</v>
      </c>
      <c r="AC247">
        <f t="shared" si="17"/>
        <v>1</v>
      </c>
      <c r="AD247">
        <f t="shared" si="18"/>
        <v>5</v>
      </c>
      <c r="AE247">
        <f t="shared" si="19"/>
        <v>0</v>
      </c>
      <c r="AF247">
        <v>2.2799999999999998</v>
      </c>
      <c r="AG247">
        <v>67</v>
      </c>
      <c r="AH247">
        <v>62</v>
      </c>
      <c r="AI247">
        <v>40</v>
      </c>
    </row>
    <row r="248" spans="1:35" x14ac:dyDescent="0.25">
      <c r="A248">
        <v>247</v>
      </c>
      <c r="B248" s="1">
        <v>45637</v>
      </c>
      <c r="C248" s="2">
        <v>0.8305555555555556</v>
      </c>
      <c r="D248" s="2">
        <v>0.8305555555555556</v>
      </c>
      <c r="E248" t="s">
        <v>61</v>
      </c>
      <c r="F248" t="s">
        <v>106</v>
      </c>
      <c r="G248" t="s">
        <v>83</v>
      </c>
      <c r="H248" t="s">
        <v>65</v>
      </c>
      <c r="I248" t="s">
        <v>64</v>
      </c>
      <c r="J248" t="s">
        <v>63</v>
      </c>
      <c r="K248">
        <v>7</v>
      </c>
      <c r="L248">
        <v>1</v>
      </c>
      <c r="M248">
        <v>9</v>
      </c>
      <c r="N248">
        <v>3</v>
      </c>
      <c r="O248">
        <v>4</v>
      </c>
      <c r="P248">
        <v>6</v>
      </c>
      <c r="R248">
        <v>57</v>
      </c>
      <c r="S248">
        <v>20</v>
      </c>
      <c r="T248" t="s">
        <v>56</v>
      </c>
      <c r="U248">
        <v>1128</v>
      </c>
      <c r="V248">
        <v>5</v>
      </c>
      <c r="X248">
        <v>49</v>
      </c>
      <c r="Y248">
        <v>1320</v>
      </c>
      <c r="Z248">
        <v>1347</v>
      </c>
      <c r="AA248">
        <f t="shared" si="15"/>
        <v>1333.5</v>
      </c>
      <c r="AC248">
        <f t="shared" si="17"/>
        <v>2</v>
      </c>
      <c r="AD248">
        <f t="shared" si="18"/>
        <v>2</v>
      </c>
      <c r="AE248">
        <f t="shared" si="19"/>
        <v>0</v>
      </c>
      <c r="AF248">
        <v>-6.19</v>
      </c>
      <c r="AG248">
        <v>79</v>
      </c>
      <c r="AH248">
        <v>37</v>
      </c>
      <c r="AI248">
        <v>68</v>
      </c>
    </row>
    <row r="249" spans="1:35" x14ac:dyDescent="0.25">
      <c r="A249">
        <v>248</v>
      </c>
      <c r="B249" s="1">
        <v>45637</v>
      </c>
      <c r="C249" s="2">
        <v>0.85902777777777772</v>
      </c>
      <c r="D249" s="2">
        <v>0.85902777777777772</v>
      </c>
      <c r="E249" t="s">
        <v>61</v>
      </c>
      <c r="F249" t="s">
        <v>106</v>
      </c>
      <c r="G249" t="s">
        <v>83</v>
      </c>
      <c r="H249" t="s">
        <v>56</v>
      </c>
      <c r="I249" t="s">
        <v>62</v>
      </c>
      <c r="J249" t="s">
        <v>63</v>
      </c>
      <c r="K249">
        <v>6</v>
      </c>
      <c r="L249">
        <v>2</v>
      </c>
      <c r="M249">
        <v>7</v>
      </c>
      <c r="N249">
        <v>4</v>
      </c>
      <c r="O249">
        <v>0</v>
      </c>
      <c r="P249">
        <v>6</v>
      </c>
      <c r="Q249">
        <v>1000</v>
      </c>
      <c r="R249">
        <v>50</v>
      </c>
      <c r="S249">
        <v>10</v>
      </c>
      <c r="T249" t="s">
        <v>65</v>
      </c>
      <c r="U249">
        <v>1101</v>
      </c>
      <c r="V249">
        <v>5</v>
      </c>
      <c r="X249">
        <v>53</v>
      </c>
      <c r="Y249">
        <v>1292</v>
      </c>
      <c r="Z249">
        <v>1227</v>
      </c>
      <c r="AA249">
        <f t="shared" si="15"/>
        <v>1259.5</v>
      </c>
      <c r="AC249">
        <f t="shared" si="17"/>
        <v>3</v>
      </c>
      <c r="AD249">
        <f t="shared" si="18"/>
        <v>0</v>
      </c>
      <c r="AE249">
        <f t="shared" si="19"/>
        <v>1</v>
      </c>
      <c r="AF249">
        <v>-4.17</v>
      </c>
      <c r="AG249">
        <v>19</v>
      </c>
      <c r="AH249">
        <v>27</v>
      </c>
      <c r="AI249">
        <v>36</v>
      </c>
    </row>
    <row r="250" spans="1:35" x14ac:dyDescent="0.25">
      <c r="A250">
        <v>249</v>
      </c>
      <c r="B250" s="1">
        <v>45638</v>
      </c>
      <c r="C250" s="2">
        <v>0.66597222222222219</v>
      </c>
      <c r="D250" s="2">
        <v>0.66597222222222219</v>
      </c>
      <c r="E250" t="s">
        <v>61</v>
      </c>
      <c r="F250" t="s">
        <v>106</v>
      </c>
      <c r="G250" t="s">
        <v>83</v>
      </c>
      <c r="H250" t="s">
        <v>56</v>
      </c>
      <c r="I250" t="s">
        <v>81</v>
      </c>
      <c r="J250" t="s">
        <v>63</v>
      </c>
      <c r="K250">
        <v>1</v>
      </c>
      <c r="L250">
        <v>2</v>
      </c>
      <c r="M250">
        <v>8</v>
      </c>
      <c r="N250">
        <v>5</v>
      </c>
      <c r="O250">
        <v>4</v>
      </c>
      <c r="P250">
        <v>5</v>
      </c>
      <c r="Q250">
        <v>948</v>
      </c>
      <c r="R250">
        <v>41</v>
      </c>
      <c r="S250">
        <v>66</v>
      </c>
      <c r="T250" t="s">
        <v>65</v>
      </c>
      <c r="U250">
        <v>1122</v>
      </c>
      <c r="V250">
        <v>4</v>
      </c>
      <c r="X250">
        <v>51</v>
      </c>
      <c r="Y250">
        <v>1334</v>
      </c>
      <c r="Z250">
        <v>1312</v>
      </c>
      <c r="AA250">
        <f t="shared" si="15"/>
        <v>1323</v>
      </c>
      <c r="AC250">
        <f t="shared" si="17"/>
        <v>1</v>
      </c>
      <c r="AD250">
        <f t="shared" si="18"/>
        <v>0</v>
      </c>
      <c r="AE250">
        <f t="shared" si="19"/>
        <v>2</v>
      </c>
      <c r="AF250">
        <v>1.1499999999999999</v>
      </c>
      <c r="AG250">
        <v>47</v>
      </c>
      <c r="AH250">
        <v>55</v>
      </c>
      <c r="AI250">
        <v>59</v>
      </c>
    </row>
    <row r="251" spans="1:35" x14ac:dyDescent="0.25">
      <c r="A251">
        <v>250</v>
      </c>
      <c r="B251" s="1">
        <v>45670</v>
      </c>
      <c r="C251" s="2">
        <v>0.91805555555555551</v>
      </c>
      <c r="D251" s="2">
        <v>0.91805555555555551</v>
      </c>
      <c r="E251" t="s">
        <v>61</v>
      </c>
      <c r="F251" t="s">
        <v>106</v>
      </c>
      <c r="G251" t="s">
        <v>83</v>
      </c>
      <c r="H251" t="s">
        <v>56</v>
      </c>
      <c r="I251" t="s">
        <v>79</v>
      </c>
      <c r="J251" t="s">
        <v>55</v>
      </c>
      <c r="K251">
        <v>6</v>
      </c>
      <c r="L251">
        <v>3</v>
      </c>
      <c r="M251">
        <v>11</v>
      </c>
      <c r="N251">
        <v>0</v>
      </c>
      <c r="O251">
        <v>0</v>
      </c>
      <c r="P251">
        <v>5</v>
      </c>
      <c r="Q251">
        <v>944</v>
      </c>
      <c r="R251">
        <v>55</v>
      </c>
      <c r="S251">
        <v>17</v>
      </c>
      <c r="T251" t="s">
        <v>56</v>
      </c>
      <c r="U251">
        <v>1143</v>
      </c>
      <c r="V251">
        <v>5</v>
      </c>
      <c r="AA251">
        <f t="shared" si="15"/>
        <v>0</v>
      </c>
      <c r="AC251">
        <f t="shared" si="17"/>
        <v>1</v>
      </c>
      <c r="AD251">
        <f t="shared" si="18"/>
        <v>2</v>
      </c>
      <c r="AE251">
        <f t="shared" si="19"/>
        <v>0</v>
      </c>
    </row>
    <row r="252" spans="1:35" x14ac:dyDescent="0.25">
      <c r="A252">
        <v>251</v>
      </c>
      <c r="B252" s="1">
        <v>45677</v>
      </c>
      <c r="C252" s="2">
        <v>0.8569444444444444</v>
      </c>
      <c r="D252" s="2">
        <v>0.8569444444444444</v>
      </c>
      <c r="E252" t="s">
        <v>53</v>
      </c>
      <c r="F252" t="s">
        <v>106</v>
      </c>
      <c r="G252" t="s">
        <v>102</v>
      </c>
      <c r="H252" t="s">
        <v>56</v>
      </c>
      <c r="I252" t="s">
        <v>54</v>
      </c>
      <c r="J252" t="s">
        <v>55</v>
      </c>
      <c r="K252">
        <v>1</v>
      </c>
      <c r="L252">
        <v>0</v>
      </c>
      <c r="M252">
        <v>3</v>
      </c>
      <c r="N252">
        <v>4</v>
      </c>
      <c r="O252">
        <v>0</v>
      </c>
      <c r="P252">
        <v>9</v>
      </c>
      <c r="Q252">
        <v>725</v>
      </c>
      <c r="S252">
        <v>60</v>
      </c>
      <c r="T252" t="s">
        <v>56</v>
      </c>
      <c r="U252">
        <v>1143</v>
      </c>
      <c r="V252">
        <v>5</v>
      </c>
      <c r="AA252">
        <f t="shared" si="15"/>
        <v>0</v>
      </c>
      <c r="AC252">
        <f t="shared" si="17"/>
        <v>1</v>
      </c>
      <c r="AD252">
        <f t="shared" si="18"/>
        <v>2</v>
      </c>
      <c r="AE252">
        <f t="shared" si="19"/>
        <v>0</v>
      </c>
    </row>
    <row r="253" spans="1:35" x14ac:dyDescent="0.25">
      <c r="A253">
        <v>252</v>
      </c>
      <c r="B253" s="1">
        <v>45684</v>
      </c>
      <c r="C253" s="2">
        <v>0.85416666666666663</v>
      </c>
      <c r="D253" s="2">
        <v>0.85416666666666663</v>
      </c>
      <c r="E253" t="s">
        <v>61</v>
      </c>
      <c r="F253" t="s">
        <v>106</v>
      </c>
      <c r="G253" t="s">
        <v>102</v>
      </c>
      <c r="H253" t="s">
        <v>56</v>
      </c>
      <c r="I253" t="s">
        <v>64</v>
      </c>
      <c r="J253" t="s">
        <v>63</v>
      </c>
      <c r="T253" t="s">
        <v>56</v>
      </c>
      <c r="U253">
        <v>1143</v>
      </c>
      <c r="V253">
        <v>5</v>
      </c>
      <c r="AA253">
        <f t="shared" si="15"/>
        <v>0</v>
      </c>
      <c r="AC253">
        <f t="shared" si="17"/>
        <v>1</v>
      </c>
      <c r="AD253">
        <f t="shared" si="18"/>
        <v>2</v>
      </c>
      <c r="AE253">
        <f t="shared" si="19"/>
        <v>0</v>
      </c>
    </row>
    <row r="254" spans="1:35" x14ac:dyDescent="0.25">
      <c r="A254">
        <v>253</v>
      </c>
      <c r="B254" s="1">
        <v>45693</v>
      </c>
      <c r="C254" s="2">
        <v>0.85555555555555551</v>
      </c>
      <c r="D254" s="2">
        <v>0.85555555555555551</v>
      </c>
      <c r="E254" t="s">
        <v>53</v>
      </c>
      <c r="F254" t="s">
        <v>106</v>
      </c>
      <c r="G254" t="s">
        <v>102</v>
      </c>
      <c r="H254" t="s">
        <v>56</v>
      </c>
      <c r="I254" t="s">
        <v>62</v>
      </c>
      <c r="J254" t="s">
        <v>63</v>
      </c>
      <c r="Q254">
        <v>696</v>
      </c>
      <c r="T254" t="s">
        <v>56</v>
      </c>
      <c r="U254">
        <v>1143</v>
      </c>
      <c r="V254">
        <v>5</v>
      </c>
      <c r="AA254">
        <f t="shared" si="15"/>
        <v>0</v>
      </c>
      <c r="AC254">
        <f t="shared" si="17"/>
        <v>1</v>
      </c>
      <c r="AD254">
        <f t="shared" si="18"/>
        <v>2</v>
      </c>
      <c r="AE254">
        <f t="shared" si="19"/>
        <v>0</v>
      </c>
    </row>
    <row r="255" spans="1:35" x14ac:dyDescent="0.25">
      <c r="A255">
        <v>254</v>
      </c>
      <c r="B255" s="1">
        <v>45693</v>
      </c>
      <c r="C255" s="2">
        <v>0.92777777777777781</v>
      </c>
      <c r="D255" s="2">
        <v>0.92777777777777781</v>
      </c>
      <c r="E255" t="s">
        <v>61</v>
      </c>
      <c r="F255" t="s">
        <v>105</v>
      </c>
      <c r="G255" t="s">
        <v>83</v>
      </c>
      <c r="H255" t="s">
        <v>56</v>
      </c>
      <c r="I255" t="s">
        <v>62</v>
      </c>
      <c r="J255" t="s">
        <v>63</v>
      </c>
      <c r="K255">
        <v>11</v>
      </c>
      <c r="L255">
        <v>2</v>
      </c>
      <c r="M255">
        <v>8</v>
      </c>
      <c r="N255">
        <v>10</v>
      </c>
      <c r="O255">
        <v>1</v>
      </c>
      <c r="P255">
        <v>8</v>
      </c>
      <c r="R255">
        <v>68</v>
      </c>
      <c r="S255">
        <v>33</v>
      </c>
      <c r="T255" t="s">
        <v>65</v>
      </c>
      <c r="U255">
        <v>1143</v>
      </c>
      <c r="V255">
        <v>1</v>
      </c>
      <c r="X255">
        <v>50</v>
      </c>
      <c r="Y255">
        <v>1206</v>
      </c>
      <c r="Z255">
        <v>1215</v>
      </c>
      <c r="AA255">
        <f t="shared" si="15"/>
        <v>1210.5</v>
      </c>
      <c r="AC255">
        <f t="shared" si="17"/>
        <v>2</v>
      </c>
      <c r="AD255">
        <f t="shared" si="18"/>
        <v>0</v>
      </c>
      <c r="AE255">
        <f t="shared" si="19"/>
        <v>1</v>
      </c>
      <c r="AF255">
        <v>2.82</v>
      </c>
      <c r="AG255">
        <v>68</v>
      </c>
      <c r="AH255">
        <v>54</v>
      </c>
      <c r="AI255">
        <v>55</v>
      </c>
    </row>
    <row r="256" spans="1:35" x14ac:dyDescent="0.25">
      <c r="A256">
        <v>255</v>
      </c>
      <c r="B256" s="1">
        <v>45698</v>
      </c>
      <c r="C256" s="2">
        <v>0.85972222222222228</v>
      </c>
      <c r="D256" s="2">
        <v>0.85972222222222228</v>
      </c>
      <c r="E256" t="s">
        <v>61</v>
      </c>
      <c r="F256" t="s">
        <v>106</v>
      </c>
      <c r="G256" t="s">
        <v>102</v>
      </c>
      <c r="H256" t="s">
        <v>56</v>
      </c>
      <c r="I256" t="s">
        <v>64</v>
      </c>
      <c r="J256" t="s">
        <v>55</v>
      </c>
      <c r="N256">
        <v>4</v>
      </c>
      <c r="O256">
        <v>6</v>
      </c>
      <c r="P256">
        <v>11</v>
      </c>
      <c r="T256" t="s">
        <v>56</v>
      </c>
      <c r="U256">
        <v>1171</v>
      </c>
      <c r="V256">
        <v>5</v>
      </c>
      <c r="AA256">
        <f t="shared" si="15"/>
        <v>0</v>
      </c>
      <c r="AC256">
        <f t="shared" si="17"/>
        <v>1</v>
      </c>
      <c r="AD256">
        <f t="shared" si="18"/>
        <v>3</v>
      </c>
      <c r="AE256">
        <f t="shared" si="19"/>
        <v>0</v>
      </c>
    </row>
    <row r="257" spans="1:35" x14ac:dyDescent="0.25">
      <c r="A257">
        <v>256</v>
      </c>
      <c r="B257" s="1">
        <v>45698</v>
      </c>
      <c r="C257" s="2">
        <v>0.94652777777777775</v>
      </c>
      <c r="D257" s="2">
        <v>0.94652777777777775</v>
      </c>
      <c r="E257" t="s">
        <v>61</v>
      </c>
      <c r="F257" t="s">
        <v>107</v>
      </c>
      <c r="G257" t="s">
        <v>89</v>
      </c>
      <c r="H257" t="s">
        <v>56</v>
      </c>
      <c r="I257" t="s">
        <v>80</v>
      </c>
      <c r="J257" t="s">
        <v>63</v>
      </c>
      <c r="K257">
        <v>3</v>
      </c>
      <c r="L257">
        <v>4</v>
      </c>
      <c r="M257">
        <v>11</v>
      </c>
      <c r="N257">
        <v>8</v>
      </c>
      <c r="O257">
        <v>1</v>
      </c>
      <c r="P257">
        <v>8</v>
      </c>
      <c r="Q257">
        <v>1577</v>
      </c>
      <c r="R257">
        <v>71</v>
      </c>
      <c r="S257">
        <v>27</v>
      </c>
      <c r="T257" t="s">
        <v>56</v>
      </c>
      <c r="U257">
        <v>1171</v>
      </c>
      <c r="V257">
        <v>1</v>
      </c>
      <c r="X257">
        <v>46</v>
      </c>
      <c r="Y257">
        <v>1302</v>
      </c>
      <c r="Z257">
        <v>1378</v>
      </c>
      <c r="AA257">
        <f t="shared" si="15"/>
        <v>1340</v>
      </c>
      <c r="AC257">
        <f t="shared" si="17"/>
        <v>2</v>
      </c>
      <c r="AD257">
        <f t="shared" si="18"/>
        <v>2</v>
      </c>
      <c r="AE257">
        <f t="shared" si="19"/>
        <v>0</v>
      </c>
      <c r="AF257">
        <v>-5.96</v>
      </c>
      <c r="AG257">
        <v>50</v>
      </c>
      <c r="AH257">
        <v>52</v>
      </c>
      <c r="AI257">
        <v>74</v>
      </c>
    </row>
    <row r="258" spans="1:35" x14ac:dyDescent="0.25">
      <c r="A258">
        <v>257</v>
      </c>
      <c r="B258" s="1">
        <v>45698</v>
      </c>
      <c r="C258" s="2">
        <v>0.98333333333333328</v>
      </c>
      <c r="D258" s="2">
        <v>0.98333333333333328</v>
      </c>
      <c r="E258" t="s">
        <v>53</v>
      </c>
      <c r="F258" t="s">
        <v>107</v>
      </c>
      <c r="G258" t="s">
        <v>89</v>
      </c>
      <c r="H258" t="s">
        <v>65</v>
      </c>
      <c r="I258" t="s">
        <v>64</v>
      </c>
      <c r="J258" t="s">
        <v>55</v>
      </c>
      <c r="K258">
        <v>11</v>
      </c>
      <c r="L258">
        <v>4</v>
      </c>
      <c r="M258">
        <v>3</v>
      </c>
      <c r="N258">
        <v>13</v>
      </c>
      <c r="O258">
        <v>4</v>
      </c>
      <c r="P258">
        <v>6</v>
      </c>
      <c r="Q258">
        <v>2288</v>
      </c>
      <c r="R258">
        <v>104</v>
      </c>
      <c r="S258">
        <v>29</v>
      </c>
      <c r="T258" t="s">
        <v>65</v>
      </c>
      <c r="U258">
        <v>1144</v>
      </c>
      <c r="V258">
        <v>1</v>
      </c>
      <c r="X258">
        <v>50</v>
      </c>
      <c r="Y258">
        <v>955</v>
      </c>
      <c r="Z258">
        <v>945</v>
      </c>
      <c r="AA258">
        <f t="shared" ref="AA258:AA261" si="20">(Y258+Z258)/2</f>
        <v>950</v>
      </c>
      <c r="AB258" t="s">
        <v>71</v>
      </c>
      <c r="AC258">
        <f t="shared" si="17"/>
        <v>3</v>
      </c>
      <c r="AD258">
        <f t="shared" si="18"/>
        <v>0</v>
      </c>
      <c r="AE258">
        <f t="shared" si="19"/>
        <v>1</v>
      </c>
      <c r="AF258">
        <v>6.89</v>
      </c>
      <c r="AG258">
        <v>72</v>
      </c>
      <c r="AH258">
        <v>84</v>
      </c>
      <c r="AI258">
        <v>49</v>
      </c>
    </row>
    <row r="259" spans="1:35" x14ac:dyDescent="0.25">
      <c r="A259">
        <v>258</v>
      </c>
      <c r="B259" s="1">
        <v>45700</v>
      </c>
      <c r="C259" s="2">
        <v>0.89722222222222225</v>
      </c>
      <c r="D259" s="2">
        <v>0.89722222222222225</v>
      </c>
      <c r="E259" t="s">
        <v>53</v>
      </c>
      <c r="F259" t="s">
        <v>106</v>
      </c>
      <c r="G259" t="s">
        <v>108</v>
      </c>
      <c r="H259" t="s">
        <v>65</v>
      </c>
      <c r="I259" t="s">
        <v>64</v>
      </c>
      <c r="J259" t="s">
        <v>63</v>
      </c>
      <c r="K259">
        <v>7</v>
      </c>
      <c r="L259">
        <v>5</v>
      </c>
      <c r="M259">
        <v>11</v>
      </c>
      <c r="N259">
        <v>6</v>
      </c>
      <c r="O259">
        <v>3</v>
      </c>
      <c r="P259">
        <v>2</v>
      </c>
      <c r="R259">
        <v>89</v>
      </c>
      <c r="S259">
        <v>23</v>
      </c>
      <c r="T259" t="s">
        <v>65</v>
      </c>
      <c r="U259">
        <v>1173</v>
      </c>
      <c r="V259">
        <v>1</v>
      </c>
      <c r="AA259">
        <f t="shared" si="20"/>
        <v>0</v>
      </c>
      <c r="AC259">
        <f t="shared" si="17"/>
        <v>1</v>
      </c>
      <c r="AD259">
        <f t="shared" si="18"/>
        <v>0</v>
      </c>
      <c r="AE259">
        <f t="shared" si="19"/>
        <v>2</v>
      </c>
      <c r="AF259">
        <v>1.69</v>
      </c>
      <c r="AG259">
        <v>54</v>
      </c>
      <c r="AH259">
        <v>83</v>
      </c>
      <c r="AI259">
        <v>39</v>
      </c>
    </row>
    <row r="260" spans="1:35" x14ac:dyDescent="0.25">
      <c r="A260">
        <v>259</v>
      </c>
      <c r="B260" s="1">
        <v>45705</v>
      </c>
      <c r="C260" s="2">
        <v>0.83333333333333337</v>
      </c>
      <c r="D260" s="2">
        <v>0.83333333333333337</v>
      </c>
      <c r="E260" t="s">
        <v>61</v>
      </c>
      <c r="F260" t="s">
        <v>106</v>
      </c>
      <c r="G260" t="s">
        <v>102</v>
      </c>
      <c r="H260" t="s">
        <v>65</v>
      </c>
      <c r="I260" t="s">
        <v>64</v>
      </c>
      <c r="J260" t="s">
        <v>63</v>
      </c>
      <c r="K260">
        <v>6</v>
      </c>
      <c r="L260">
        <v>2</v>
      </c>
      <c r="M260">
        <v>8</v>
      </c>
      <c r="N260">
        <v>3</v>
      </c>
      <c r="O260">
        <v>0</v>
      </c>
      <c r="P260">
        <v>6</v>
      </c>
      <c r="Q260">
        <v>718</v>
      </c>
      <c r="R260">
        <v>37</v>
      </c>
      <c r="S260">
        <v>33</v>
      </c>
      <c r="T260" t="s">
        <v>56</v>
      </c>
      <c r="U260">
        <v>1173</v>
      </c>
      <c r="V260">
        <v>1</v>
      </c>
      <c r="AA260">
        <f t="shared" si="20"/>
        <v>0</v>
      </c>
      <c r="AC260">
        <f t="shared" si="17"/>
        <v>1</v>
      </c>
      <c r="AD260">
        <f t="shared" si="18"/>
        <v>2</v>
      </c>
      <c r="AE260">
        <f t="shared" si="19"/>
        <v>0</v>
      </c>
      <c r="AF260">
        <v>-6.15</v>
      </c>
      <c r="AG260">
        <v>57</v>
      </c>
      <c r="AH260">
        <v>60</v>
      </c>
      <c r="AI260">
        <v>49</v>
      </c>
    </row>
    <row r="261" spans="1:35" x14ac:dyDescent="0.25">
      <c r="A261">
        <v>260</v>
      </c>
      <c r="B261" s="1">
        <v>45707</v>
      </c>
      <c r="C261" s="2">
        <v>0.85555555555555551</v>
      </c>
      <c r="D261" s="2">
        <v>0.85555555555555551</v>
      </c>
      <c r="E261" t="s">
        <v>61</v>
      </c>
      <c r="F261" t="s">
        <v>106</v>
      </c>
      <c r="G261" t="s">
        <v>102</v>
      </c>
      <c r="H261" t="s">
        <v>56</v>
      </c>
      <c r="I261" t="s">
        <v>79</v>
      </c>
      <c r="J261" t="s">
        <v>63</v>
      </c>
      <c r="K261">
        <v>6</v>
      </c>
      <c r="L261">
        <v>3</v>
      </c>
      <c r="M261">
        <v>11</v>
      </c>
      <c r="N261">
        <v>5</v>
      </c>
      <c r="O261">
        <v>2</v>
      </c>
      <c r="P261">
        <v>5</v>
      </c>
      <c r="Q261">
        <v>1629</v>
      </c>
      <c r="R261">
        <v>85</v>
      </c>
      <c r="S261">
        <v>18</v>
      </c>
      <c r="T261" t="s">
        <v>65</v>
      </c>
      <c r="U261">
        <v>1173</v>
      </c>
      <c r="V261">
        <v>1</v>
      </c>
      <c r="AA261">
        <f t="shared" si="20"/>
        <v>0</v>
      </c>
      <c r="AC261">
        <f t="shared" si="17"/>
        <v>1</v>
      </c>
      <c r="AD261">
        <f t="shared" si="18"/>
        <v>0</v>
      </c>
      <c r="AE261">
        <f t="shared" si="19"/>
        <v>1</v>
      </c>
    </row>
    <row r="262" spans="1:35" x14ac:dyDescent="0.25">
      <c r="A262">
        <v>261</v>
      </c>
      <c r="B262" s="1">
        <v>45712</v>
      </c>
      <c r="C262" s="2">
        <v>0.90347222222222223</v>
      </c>
      <c r="D262" s="2">
        <v>0.90347222222222223</v>
      </c>
      <c r="E262" t="s">
        <v>61</v>
      </c>
      <c r="F262" t="s">
        <v>106</v>
      </c>
      <c r="G262" t="s">
        <v>108</v>
      </c>
      <c r="H262" t="s">
        <v>56</v>
      </c>
      <c r="I262" t="s">
        <v>62</v>
      </c>
      <c r="J262" t="s">
        <v>63</v>
      </c>
      <c r="K262">
        <v>6</v>
      </c>
      <c r="L262">
        <v>0</v>
      </c>
      <c r="M262">
        <v>11</v>
      </c>
      <c r="N262">
        <v>1</v>
      </c>
      <c r="O262">
        <v>0</v>
      </c>
      <c r="P262">
        <v>4</v>
      </c>
      <c r="Q262">
        <v>527</v>
      </c>
      <c r="T262" t="s">
        <v>56</v>
      </c>
      <c r="U262">
        <v>1173</v>
      </c>
      <c r="V262">
        <v>5</v>
      </c>
      <c r="AA262">
        <f t="shared" ref="AA262:AA302" si="21">(Y262+Z262)/2</f>
        <v>0</v>
      </c>
      <c r="AC262">
        <f t="shared" ref="AC262:AC302" si="22">IF(B262=B261, AC261+1, 1)</f>
        <v>1</v>
      </c>
      <c r="AD262">
        <f t="shared" ref="AD262:AD302" si="23">IF(T262="Loss",AC261+1,0)</f>
        <v>2</v>
      </c>
      <c r="AE262">
        <f t="shared" ref="AE262:AE302" si="24">IF(T262="Win",AE261+1,0)</f>
        <v>0</v>
      </c>
    </row>
    <row r="263" spans="1:35" x14ac:dyDescent="0.25">
      <c r="A263">
        <v>262</v>
      </c>
      <c r="B263" s="1">
        <v>45712</v>
      </c>
      <c r="C263" s="2">
        <v>0.85833333333333328</v>
      </c>
      <c r="D263" s="2">
        <v>0.85833333333333328</v>
      </c>
      <c r="E263" t="s">
        <v>61</v>
      </c>
      <c r="F263" t="s">
        <v>106</v>
      </c>
      <c r="G263" t="s">
        <v>102</v>
      </c>
      <c r="H263" t="s">
        <v>56</v>
      </c>
      <c r="I263" t="s">
        <v>54</v>
      </c>
      <c r="J263" t="s">
        <v>55</v>
      </c>
      <c r="K263">
        <v>4</v>
      </c>
      <c r="L263">
        <v>1</v>
      </c>
      <c r="M263">
        <v>7</v>
      </c>
      <c r="N263">
        <v>6</v>
      </c>
      <c r="O263">
        <v>2</v>
      </c>
      <c r="P263">
        <v>10</v>
      </c>
      <c r="Q263">
        <v>1250</v>
      </c>
      <c r="R263">
        <v>62</v>
      </c>
      <c r="T263" t="s">
        <v>56</v>
      </c>
      <c r="U263">
        <v>1173</v>
      </c>
      <c r="V263">
        <v>5</v>
      </c>
      <c r="AA263">
        <f t="shared" si="21"/>
        <v>0</v>
      </c>
      <c r="AC263">
        <f t="shared" si="22"/>
        <v>2</v>
      </c>
      <c r="AD263">
        <f t="shared" si="23"/>
        <v>2</v>
      </c>
      <c r="AE263">
        <f t="shared" si="24"/>
        <v>0</v>
      </c>
    </row>
    <row r="264" spans="1:35" x14ac:dyDescent="0.25">
      <c r="A264">
        <v>263</v>
      </c>
      <c r="B264" s="1">
        <v>45712</v>
      </c>
      <c r="C264" s="2">
        <v>0.91527777777777775</v>
      </c>
      <c r="D264" s="2">
        <v>0.91527777777777775</v>
      </c>
      <c r="E264" t="s">
        <v>61</v>
      </c>
      <c r="F264" t="s">
        <v>106</v>
      </c>
      <c r="G264" t="s">
        <v>89</v>
      </c>
      <c r="H264" t="s">
        <v>56</v>
      </c>
      <c r="I264" t="s">
        <v>99</v>
      </c>
      <c r="J264" t="s">
        <v>63</v>
      </c>
      <c r="K264">
        <v>11</v>
      </c>
      <c r="L264">
        <v>4</v>
      </c>
      <c r="M264">
        <v>6</v>
      </c>
      <c r="N264">
        <v>7</v>
      </c>
      <c r="O264">
        <v>0</v>
      </c>
      <c r="P264">
        <v>5</v>
      </c>
      <c r="R264">
        <v>107</v>
      </c>
      <c r="S264">
        <v>28</v>
      </c>
      <c r="T264" t="s">
        <v>65</v>
      </c>
      <c r="U264">
        <v>1173</v>
      </c>
      <c r="V264">
        <v>1</v>
      </c>
      <c r="X264">
        <v>51</v>
      </c>
      <c r="Y264">
        <v>1323</v>
      </c>
      <c r="Z264">
        <v>1306</v>
      </c>
      <c r="AA264">
        <f t="shared" si="21"/>
        <v>1314.5</v>
      </c>
      <c r="AC264">
        <f t="shared" si="22"/>
        <v>3</v>
      </c>
      <c r="AD264">
        <f t="shared" si="23"/>
        <v>0</v>
      </c>
      <c r="AE264">
        <f t="shared" si="24"/>
        <v>1</v>
      </c>
    </row>
    <row r="265" spans="1:35" x14ac:dyDescent="0.25">
      <c r="A265">
        <v>264</v>
      </c>
      <c r="B265" s="1">
        <v>45784</v>
      </c>
      <c r="C265" s="2">
        <v>0.85</v>
      </c>
      <c r="D265" s="2">
        <v>0.85</v>
      </c>
      <c r="F265" t="s">
        <v>106</v>
      </c>
      <c r="G265" t="s">
        <v>83</v>
      </c>
      <c r="H265" t="s">
        <v>56</v>
      </c>
      <c r="I265" t="s">
        <v>64</v>
      </c>
      <c r="J265" t="s">
        <v>55</v>
      </c>
      <c r="N265">
        <v>6</v>
      </c>
      <c r="O265">
        <v>3</v>
      </c>
      <c r="P265">
        <v>7</v>
      </c>
      <c r="T265" t="s">
        <v>56</v>
      </c>
      <c r="U265">
        <v>1202</v>
      </c>
      <c r="V265">
        <v>5</v>
      </c>
      <c r="AA265">
        <f t="shared" si="21"/>
        <v>0</v>
      </c>
      <c r="AC265">
        <f t="shared" si="22"/>
        <v>1</v>
      </c>
      <c r="AD265">
        <f t="shared" si="23"/>
        <v>4</v>
      </c>
      <c r="AE265">
        <f t="shared" si="24"/>
        <v>0</v>
      </c>
    </row>
    <row r="266" spans="1:35" x14ac:dyDescent="0.25">
      <c r="A266">
        <v>265</v>
      </c>
      <c r="B266" s="1">
        <v>45810</v>
      </c>
      <c r="C266" s="2">
        <v>0.83402777777777781</v>
      </c>
      <c r="D266" s="2">
        <v>0.83402777777777781</v>
      </c>
      <c r="E266" t="s">
        <v>61</v>
      </c>
      <c r="F266" t="s">
        <v>106</v>
      </c>
      <c r="G266" t="s">
        <v>83</v>
      </c>
      <c r="H266" t="s">
        <v>65</v>
      </c>
      <c r="I266" t="s">
        <v>81</v>
      </c>
      <c r="J266" t="s">
        <v>55</v>
      </c>
      <c r="K266">
        <v>4</v>
      </c>
      <c r="L266">
        <v>3</v>
      </c>
      <c r="M266">
        <v>6</v>
      </c>
      <c r="N266">
        <v>8</v>
      </c>
      <c r="O266">
        <v>0</v>
      </c>
      <c r="P266">
        <v>9</v>
      </c>
      <c r="R266">
        <v>65</v>
      </c>
      <c r="S266">
        <v>17</v>
      </c>
      <c r="T266" t="s">
        <v>56</v>
      </c>
      <c r="U266">
        <v>1202</v>
      </c>
      <c r="V266">
        <v>5</v>
      </c>
      <c r="X266">
        <v>50</v>
      </c>
      <c r="AA266">
        <f t="shared" si="21"/>
        <v>0</v>
      </c>
      <c r="AC266">
        <f t="shared" si="22"/>
        <v>1</v>
      </c>
      <c r="AD266">
        <f t="shared" si="23"/>
        <v>2</v>
      </c>
      <c r="AE266">
        <f t="shared" si="24"/>
        <v>0</v>
      </c>
    </row>
    <row r="267" spans="1:35" x14ac:dyDescent="0.25">
      <c r="A267">
        <v>266</v>
      </c>
      <c r="B267" s="1">
        <v>45813</v>
      </c>
      <c r="C267" s="2">
        <v>0.81388888888888888</v>
      </c>
      <c r="D267" s="2">
        <v>0.81388888888888888</v>
      </c>
      <c r="E267" t="s">
        <v>53</v>
      </c>
      <c r="F267" t="s">
        <v>106</v>
      </c>
      <c r="G267" t="s">
        <v>83</v>
      </c>
      <c r="H267" t="s">
        <v>65</v>
      </c>
      <c r="I267" t="s">
        <v>81</v>
      </c>
      <c r="J267" t="s">
        <v>55</v>
      </c>
      <c r="K267">
        <v>6</v>
      </c>
      <c r="L267">
        <v>7</v>
      </c>
      <c r="M267">
        <v>13</v>
      </c>
      <c r="N267">
        <v>5</v>
      </c>
      <c r="O267">
        <v>1</v>
      </c>
      <c r="P267">
        <v>8</v>
      </c>
      <c r="R267">
        <v>56</v>
      </c>
      <c r="S267">
        <v>36</v>
      </c>
      <c r="T267" t="s">
        <v>65</v>
      </c>
      <c r="U267">
        <v>1176</v>
      </c>
      <c r="V267">
        <v>5</v>
      </c>
      <c r="X267">
        <v>48</v>
      </c>
      <c r="AA267">
        <f t="shared" si="21"/>
        <v>0</v>
      </c>
      <c r="AC267">
        <f t="shared" si="22"/>
        <v>1</v>
      </c>
      <c r="AD267">
        <f t="shared" si="23"/>
        <v>0</v>
      </c>
      <c r="AE267">
        <f t="shared" si="24"/>
        <v>1</v>
      </c>
    </row>
    <row r="268" spans="1:35" x14ac:dyDescent="0.25">
      <c r="A268">
        <v>267</v>
      </c>
      <c r="B268" s="1">
        <v>45814</v>
      </c>
      <c r="C268" s="2">
        <v>0.86041666666666672</v>
      </c>
      <c r="D268" s="2">
        <v>0.86041666666666672</v>
      </c>
      <c r="E268" t="s">
        <v>53</v>
      </c>
      <c r="F268" t="s">
        <v>106</v>
      </c>
      <c r="G268" t="s">
        <v>89</v>
      </c>
      <c r="H268" t="s">
        <v>65</v>
      </c>
      <c r="I268" t="s">
        <v>81</v>
      </c>
      <c r="J268" t="s">
        <v>55</v>
      </c>
      <c r="K268">
        <v>3</v>
      </c>
      <c r="L268">
        <v>1</v>
      </c>
      <c r="M268">
        <v>3</v>
      </c>
      <c r="N268">
        <v>2</v>
      </c>
      <c r="O268">
        <v>3</v>
      </c>
      <c r="P268">
        <v>12</v>
      </c>
      <c r="Q268">
        <v>880</v>
      </c>
      <c r="R268">
        <v>46</v>
      </c>
      <c r="S268">
        <v>60</v>
      </c>
      <c r="T268" t="s">
        <v>56</v>
      </c>
      <c r="U268">
        <v>1198</v>
      </c>
      <c r="V268">
        <v>4</v>
      </c>
      <c r="AA268">
        <f t="shared" si="21"/>
        <v>0</v>
      </c>
      <c r="AC268">
        <f t="shared" si="22"/>
        <v>1</v>
      </c>
      <c r="AD268">
        <f t="shared" si="23"/>
        <v>2</v>
      </c>
      <c r="AE268">
        <f t="shared" si="24"/>
        <v>0</v>
      </c>
    </row>
    <row r="269" spans="1:35" x14ac:dyDescent="0.25">
      <c r="A269">
        <v>268</v>
      </c>
      <c r="B269" s="1">
        <v>45820</v>
      </c>
      <c r="C269" s="2">
        <v>0.81319444444444444</v>
      </c>
      <c r="D269" s="2">
        <v>0.81319444444444444</v>
      </c>
      <c r="F269" t="s">
        <v>106</v>
      </c>
      <c r="G269" t="s">
        <v>83</v>
      </c>
      <c r="H269" t="s">
        <v>65</v>
      </c>
      <c r="I269" t="s">
        <v>80</v>
      </c>
      <c r="J269" t="s">
        <v>55</v>
      </c>
      <c r="K269">
        <v>2</v>
      </c>
      <c r="L269">
        <v>2</v>
      </c>
      <c r="M269">
        <v>4</v>
      </c>
      <c r="N269">
        <v>10</v>
      </c>
      <c r="O269">
        <v>1</v>
      </c>
      <c r="P269">
        <v>11</v>
      </c>
      <c r="R269">
        <v>71</v>
      </c>
      <c r="S269">
        <v>50</v>
      </c>
      <c r="T269" t="s">
        <v>56</v>
      </c>
      <c r="U269">
        <v>1170</v>
      </c>
      <c r="V269">
        <v>5</v>
      </c>
      <c r="X269">
        <v>52</v>
      </c>
      <c r="AA269">
        <f t="shared" si="21"/>
        <v>0</v>
      </c>
      <c r="AC269">
        <f t="shared" si="22"/>
        <v>1</v>
      </c>
      <c r="AD269">
        <f t="shared" si="23"/>
        <v>2</v>
      </c>
      <c r="AE269">
        <f t="shared" si="24"/>
        <v>0</v>
      </c>
    </row>
    <row r="270" spans="1:35" x14ac:dyDescent="0.25">
      <c r="A270">
        <v>269</v>
      </c>
      <c r="B270" s="1">
        <v>45832</v>
      </c>
      <c r="C270" s="2">
        <v>0.85</v>
      </c>
      <c r="D270" s="2">
        <v>0.85</v>
      </c>
      <c r="E270" t="s">
        <v>61</v>
      </c>
      <c r="F270" t="s">
        <v>106</v>
      </c>
      <c r="G270" t="s">
        <v>83</v>
      </c>
      <c r="H270" t="s">
        <v>65</v>
      </c>
      <c r="I270" t="s">
        <v>62</v>
      </c>
      <c r="J270" t="s">
        <v>55</v>
      </c>
      <c r="K270">
        <v>5</v>
      </c>
      <c r="L270">
        <v>2</v>
      </c>
      <c r="M270">
        <v>7</v>
      </c>
      <c r="N270">
        <v>4</v>
      </c>
      <c r="O270">
        <v>5</v>
      </c>
      <c r="P270">
        <v>7</v>
      </c>
      <c r="Q270">
        <v>948</v>
      </c>
      <c r="R270">
        <v>43</v>
      </c>
      <c r="S270">
        <v>44</v>
      </c>
      <c r="T270" t="s">
        <v>65</v>
      </c>
      <c r="U270">
        <v>1143</v>
      </c>
      <c r="V270">
        <v>2</v>
      </c>
      <c r="X270">
        <v>50</v>
      </c>
      <c r="AA270">
        <f t="shared" si="21"/>
        <v>0</v>
      </c>
      <c r="AC270">
        <f t="shared" si="22"/>
        <v>1</v>
      </c>
      <c r="AD270">
        <f t="shared" si="23"/>
        <v>0</v>
      </c>
      <c r="AE270">
        <f t="shared" si="24"/>
        <v>1</v>
      </c>
    </row>
    <row r="271" spans="1:35" x14ac:dyDescent="0.25">
      <c r="A271">
        <v>270</v>
      </c>
      <c r="B271" s="1">
        <v>45836</v>
      </c>
      <c r="C271" s="2">
        <v>0.52708333333333335</v>
      </c>
      <c r="D271" s="2">
        <v>0.52708333333333335</v>
      </c>
      <c r="E271" t="s">
        <v>53</v>
      </c>
      <c r="G271" t="s">
        <v>83</v>
      </c>
      <c r="H271" t="s">
        <v>56</v>
      </c>
      <c r="I271" t="s">
        <v>62</v>
      </c>
      <c r="J271" t="s">
        <v>55</v>
      </c>
      <c r="K271">
        <v>2</v>
      </c>
      <c r="L271">
        <v>3</v>
      </c>
      <c r="M271">
        <v>3</v>
      </c>
      <c r="N271">
        <v>9</v>
      </c>
      <c r="O271">
        <v>0</v>
      </c>
      <c r="P271">
        <v>3</v>
      </c>
      <c r="Q271">
        <v>1035</v>
      </c>
      <c r="R271">
        <v>69</v>
      </c>
      <c r="S271">
        <v>45</v>
      </c>
      <c r="T271" t="s">
        <v>65</v>
      </c>
      <c r="U271">
        <v>1164</v>
      </c>
      <c r="V271">
        <v>1</v>
      </c>
      <c r="X271">
        <v>50</v>
      </c>
      <c r="AA271">
        <f t="shared" si="21"/>
        <v>0</v>
      </c>
      <c r="AC271">
        <f t="shared" si="22"/>
        <v>1</v>
      </c>
      <c r="AD271">
        <f t="shared" si="23"/>
        <v>0</v>
      </c>
      <c r="AE271">
        <f t="shared" si="24"/>
        <v>2</v>
      </c>
    </row>
    <row r="272" spans="1:35" x14ac:dyDescent="0.25">
      <c r="A272">
        <v>271</v>
      </c>
      <c r="B272" s="1">
        <v>45836</v>
      </c>
      <c r="C272" s="2">
        <v>0.56874999999999998</v>
      </c>
      <c r="D272" s="2">
        <v>0.56874999999999998</v>
      </c>
      <c r="E272" t="s">
        <v>61</v>
      </c>
      <c r="F272" t="s">
        <v>107</v>
      </c>
      <c r="G272" t="s">
        <v>83</v>
      </c>
      <c r="H272" t="s">
        <v>65</v>
      </c>
      <c r="I272" t="s">
        <v>64</v>
      </c>
      <c r="J272" t="s">
        <v>55</v>
      </c>
      <c r="K272">
        <v>4</v>
      </c>
      <c r="L272">
        <v>2</v>
      </c>
      <c r="M272">
        <v>6</v>
      </c>
      <c r="N272">
        <v>7</v>
      </c>
      <c r="O272">
        <v>3</v>
      </c>
      <c r="P272">
        <v>8</v>
      </c>
      <c r="Q272">
        <v>1330</v>
      </c>
      <c r="R272">
        <v>63</v>
      </c>
      <c r="S272">
        <v>36</v>
      </c>
      <c r="T272" t="s">
        <v>65</v>
      </c>
      <c r="U272">
        <v>1193</v>
      </c>
      <c r="V272">
        <v>1</v>
      </c>
      <c r="X272">
        <v>49</v>
      </c>
      <c r="AA272">
        <f t="shared" si="21"/>
        <v>0</v>
      </c>
      <c r="AC272">
        <f t="shared" si="22"/>
        <v>2</v>
      </c>
      <c r="AD272">
        <f t="shared" si="23"/>
        <v>0</v>
      </c>
      <c r="AE272">
        <f t="shared" si="24"/>
        <v>3</v>
      </c>
    </row>
    <row r="273" spans="1:35" x14ac:dyDescent="0.25">
      <c r="A273">
        <v>272</v>
      </c>
      <c r="B273" s="1">
        <v>45836</v>
      </c>
      <c r="C273" s="2">
        <v>0.59305555555555556</v>
      </c>
      <c r="D273" s="2">
        <v>0.59305555555555556</v>
      </c>
      <c r="E273" t="s">
        <v>61</v>
      </c>
      <c r="F273" t="s">
        <v>106</v>
      </c>
      <c r="G273" t="s">
        <v>83</v>
      </c>
      <c r="H273" t="s">
        <v>65</v>
      </c>
      <c r="I273" t="s">
        <v>64</v>
      </c>
      <c r="J273" t="s">
        <v>63</v>
      </c>
      <c r="K273">
        <v>8</v>
      </c>
      <c r="L273">
        <v>3</v>
      </c>
      <c r="M273">
        <v>4</v>
      </c>
      <c r="N273">
        <v>4</v>
      </c>
      <c r="O273">
        <v>2</v>
      </c>
      <c r="P273">
        <v>7</v>
      </c>
      <c r="Q273">
        <v>1464</v>
      </c>
      <c r="R273">
        <v>63</v>
      </c>
      <c r="S273">
        <v>33</v>
      </c>
      <c r="T273" t="s">
        <v>56</v>
      </c>
      <c r="U273">
        <v>1215</v>
      </c>
      <c r="V273">
        <v>2</v>
      </c>
      <c r="X273">
        <v>48</v>
      </c>
      <c r="AA273">
        <f t="shared" si="21"/>
        <v>0</v>
      </c>
      <c r="AC273">
        <f t="shared" si="22"/>
        <v>3</v>
      </c>
      <c r="AD273">
        <f t="shared" si="23"/>
        <v>3</v>
      </c>
      <c r="AE273">
        <f t="shared" si="24"/>
        <v>0</v>
      </c>
    </row>
    <row r="274" spans="1:35" x14ac:dyDescent="0.25">
      <c r="A274">
        <v>273</v>
      </c>
      <c r="B274" s="1">
        <v>45836</v>
      </c>
      <c r="C274" s="2">
        <v>0.62291666666666667</v>
      </c>
      <c r="D274" s="2">
        <v>0.62291666666666667</v>
      </c>
      <c r="F274" t="s">
        <v>106</v>
      </c>
      <c r="G274" t="s">
        <v>83</v>
      </c>
      <c r="H274" t="s">
        <v>56</v>
      </c>
      <c r="I274" t="s">
        <v>64</v>
      </c>
      <c r="J274" t="s">
        <v>55</v>
      </c>
      <c r="K274">
        <v>2</v>
      </c>
      <c r="M274">
        <v>4</v>
      </c>
      <c r="N274">
        <v>5</v>
      </c>
      <c r="O274">
        <v>0</v>
      </c>
      <c r="P274">
        <v>8</v>
      </c>
      <c r="Q274">
        <v>612</v>
      </c>
      <c r="R274">
        <v>34</v>
      </c>
      <c r="S274">
        <v>28</v>
      </c>
      <c r="T274" t="s">
        <v>56</v>
      </c>
      <c r="U274">
        <v>1188</v>
      </c>
      <c r="V274">
        <v>2</v>
      </c>
      <c r="X274">
        <v>49</v>
      </c>
      <c r="AA274">
        <f t="shared" si="21"/>
        <v>0</v>
      </c>
      <c r="AC274">
        <f t="shared" si="22"/>
        <v>4</v>
      </c>
      <c r="AD274">
        <f t="shared" si="23"/>
        <v>4</v>
      </c>
      <c r="AE274">
        <f t="shared" si="24"/>
        <v>0</v>
      </c>
    </row>
    <row r="275" spans="1:35" x14ac:dyDescent="0.25">
      <c r="A275">
        <v>274</v>
      </c>
      <c r="B275" s="1">
        <v>45836</v>
      </c>
      <c r="C275" s="2">
        <v>0.8354166666666667</v>
      </c>
      <c r="D275" s="2">
        <v>0.8354166666666667</v>
      </c>
      <c r="E275" t="s">
        <v>61</v>
      </c>
      <c r="F275" t="s">
        <v>107</v>
      </c>
      <c r="G275" t="s">
        <v>89</v>
      </c>
      <c r="H275" t="s">
        <v>65</v>
      </c>
      <c r="I275" t="s">
        <v>81</v>
      </c>
      <c r="J275" t="s">
        <v>63</v>
      </c>
      <c r="K275">
        <v>6</v>
      </c>
      <c r="L275">
        <v>5</v>
      </c>
      <c r="M275">
        <v>10</v>
      </c>
      <c r="N275">
        <v>3</v>
      </c>
      <c r="O275">
        <v>3</v>
      </c>
      <c r="P275">
        <v>7</v>
      </c>
      <c r="Q275">
        <v>1168</v>
      </c>
      <c r="R275">
        <v>55</v>
      </c>
      <c r="S275">
        <v>22</v>
      </c>
      <c r="T275" t="s">
        <v>56</v>
      </c>
      <c r="U275">
        <v>1160</v>
      </c>
      <c r="V275">
        <v>1</v>
      </c>
      <c r="X275">
        <v>50</v>
      </c>
      <c r="AA275">
        <f t="shared" si="21"/>
        <v>0</v>
      </c>
      <c r="AC275">
        <f t="shared" si="22"/>
        <v>5</v>
      </c>
      <c r="AD275">
        <f t="shared" si="23"/>
        <v>5</v>
      </c>
      <c r="AE275">
        <f t="shared" si="24"/>
        <v>0</v>
      </c>
    </row>
    <row r="276" spans="1:35" x14ac:dyDescent="0.25">
      <c r="A276">
        <v>275</v>
      </c>
      <c r="B276" s="1">
        <v>45836</v>
      </c>
      <c r="C276" s="2">
        <v>0.86944444444444446</v>
      </c>
      <c r="D276" s="2">
        <v>0.86944444444444446</v>
      </c>
      <c r="F276" t="s">
        <v>106</v>
      </c>
      <c r="G276" t="s">
        <v>83</v>
      </c>
      <c r="H276" t="s">
        <v>65</v>
      </c>
      <c r="I276" t="s">
        <v>81</v>
      </c>
      <c r="J276" t="s">
        <v>55</v>
      </c>
      <c r="K276">
        <v>3</v>
      </c>
      <c r="L276">
        <v>0</v>
      </c>
      <c r="M276">
        <v>3</v>
      </c>
      <c r="N276">
        <v>7</v>
      </c>
      <c r="O276">
        <v>1</v>
      </c>
      <c r="P276">
        <v>9</v>
      </c>
      <c r="Q276">
        <v>1009</v>
      </c>
      <c r="R276">
        <v>56</v>
      </c>
      <c r="S276">
        <v>50</v>
      </c>
      <c r="T276" t="s">
        <v>56</v>
      </c>
      <c r="U276">
        <v>1134</v>
      </c>
      <c r="V276">
        <v>5</v>
      </c>
      <c r="X276">
        <v>48</v>
      </c>
      <c r="AA276">
        <f t="shared" si="21"/>
        <v>0</v>
      </c>
      <c r="AC276">
        <f t="shared" si="22"/>
        <v>6</v>
      </c>
      <c r="AD276">
        <f t="shared" si="23"/>
        <v>6</v>
      </c>
      <c r="AE276">
        <f t="shared" si="24"/>
        <v>0</v>
      </c>
    </row>
    <row r="277" spans="1:35" x14ac:dyDescent="0.25">
      <c r="A277">
        <v>276</v>
      </c>
      <c r="B277" s="1">
        <v>45838</v>
      </c>
      <c r="C277" s="2">
        <v>0.74652777777777779</v>
      </c>
      <c r="D277" s="2">
        <v>0.74652777777777779</v>
      </c>
      <c r="E277" t="s">
        <v>61</v>
      </c>
      <c r="F277" t="s">
        <v>106</v>
      </c>
      <c r="G277" t="s">
        <v>87</v>
      </c>
      <c r="H277" t="s">
        <v>65</v>
      </c>
      <c r="I277" t="s">
        <v>64</v>
      </c>
      <c r="J277" t="s">
        <v>63</v>
      </c>
      <c r="K277">
        <v>9</v>
      </c>
      <c r="L277">
        <v>4</v>
      </c>
      <c r="M277">
        <v>10</v>
      </c>
      <c r="N277">
        <v>6</v>
      </c>
      <c r="O277">
        <v>4</v>
      </c>
      <c r="P277">
        <v>9</v>
      </c>
      <c r="Q277">
        <v>2090</v>
      </c>
      <c r="R277">
        <v>69</v>
      </c>
      <c r="S277">
        <v>26</v>
      </c>
      <c r="T277" t="s">
        <v>56</v>
      </c>
      <c r="U277">
        <v>1111</v>
      </c>
      <c r="V277">
        <v>1</v>
      </c>
      <c r="X277">
        <v>50</v>
      </c>
      <c r="AA277">
        <f t="shared" si="21"/>
        <v>0</v>
      </c>
      <c r="AB277" t="s">
        <v>69</v>
      </c>
      <c r="AC277">
        <f t="shared" si="22"/>
        <v>1</v>
      </c>
      <c r="AD277">
        <f t="shared" si="23"/>
        <v>7</v>
      </c>
      <c r="AE277">
        <f t="shared" si="24"/>
        <v>0</v>
      </c>
      <c r="AF277">
        <v>-1.66</v>
      </c>
      <c r="AG277">
        <v>28</v>
      </c>
      <c r="AH277">
        <v>61</v>
      </c>
      <c r="AI277">
        <v>51</v>
      </c>
    </row>
    <row r="278" spans="1:35" x14ac:dyDescent="0.25">
      <c r="A278">
        <v>277</v>
      </c>
      <c r="B278" s="1">
        <v>45838</v>
      </c>
      <c r="C278" s="2">
        <v>0.85347222222222219</v>
      </c>
      <c r="D278" s="2">
        <v>0.85347222222222219</v>
      </c>
      <c r="E278" t="s">
        <v>53</v>
      </c>
      <c r="F278" t="s">
        <v>106</v>
      </c>
      <c r="G278" t="s">
        <v>83</v>
      </c>
      <c r="H278" t="s">
        <v>65</v>
      </c>
      <c r="I278" t="s">
        <v>62</v>
      </c>
      <c r="J278" t="s">
        <v>55</v>
      </c>
      <c r="K278">
        <v>6</v>
      </c>
      <c r="L278">
        <v>1</v>
      </c>
      <c r="M278">
        <v>3</v>
      </c>
      <c r="N278">
        <v>5</v>
      </c>
      <c r="O278">
        <v>3</v>
      </c>
      <c r="P278">
        <v>10</v>
      </c>
      <c r="Q278">
        <v>1071</v>
      </c>
      <c r="R278">
        <v>59</v>
      </c>
      <c r="S278">
        <v>45</v>
      </c>
      <c r="T278" t="s">
        <v>56</v>
      </c>
      <c r="U278">
        <v>1085</v>
      </c>
      <c r="V278">
        <v>3</v>
      </c>
      <c r="X278">
        <v>52</v>
      </c>
      <c r="AA278">
        <f t="shared" si="21"/>
        <v>0</v>
      </c>
      <c r="AC278">
        <f t="shared" si="22"/>
        <v>2</v>
      </c>
      <c r="AD278">
        <f t="shared" si="23"/>
        <v>2</v>
      </c>
      <c r="AE278">
        <f t="shared" si="24"/>
        <v>0</v>
      </c>
    </row>
    <row r="279" spans="1:35" x14ac:dyDescent="0.25">
      <c r="A279">
        <v>278</v>
      </c>
      <c r="B279" s="1">
        <v>45838</v>
      </c>
      <c r="C279" s="2">
        <v>0.87638888888888888</v>
      </c>
      <c r="D279" s="2">
        <v>0.87638888888888888</v>
      </c>
      <c r="E279" t="s">
        <v>61</v>
      </c>
      <c r="F279" t="s">
        <v>106</v>
      </c>
      <c r="G279" t="s">
        <v>89</v>
      </c>
      <c r="H279" t="s">
        <v>56</v>
      </c>
      <c r="I279" t="s">
        <v>80</v>
      </c>
      <c r="J279" t="s">
        <v>63</v>
      </c>
      <c r="K279">
        <v>12</v>
      </c>
      <c r="L279">
        <v>1</v>
      </c>
      <c r="M279">
        <v>7</v>
      </c>
      <c r="N279">
        <v>4</v>
      </c>
      <c r="O279">
        <v>0</v>
      </c>
      <c r="P279">
        <v>7</v>
      </c>
      <c r="R279">
        <v>86</v>
      </c>
      <c r="S279">
        <v>50</v>
      </c>
      <c r="T279" t="s">
        <v>56</v>
      </c>
      <c r="U279">
        <v>1061</v>
      </c>
      <c r="V279">
        <v>3</v>
      </c>
      <c r="X279">
        <v>53</v>
      </c>
      <c r="AA279">
        <f t="shared" si="21"/>
        <v>0</v>
      </c>
      <c r="AC279">
        <f t="shared" si="22"/>
        <v>3</v>
      </c>
      <c r="AD279">
        <f t="shared" si="23"/>
        <v>3</v>
      </c>
      <c r="AE279">
        <f t="shared" si="24"/>
        <v>0</v>
      </c>
    </row>
    <row r="280" spans="1:35" x14ac:dyDescent="0.25">
      <c r="A280">
        <v>279</v>
      </c>
      <c r="B280" s="1">
        <v>45838</v>
      </c>
      <c r="C280" s="2">
        <v>0.90625</v>
      </c>
      <c r="D280" s="2">
        <v>0.90625</v>
      </c>
      <c r="E280" t="s">
        <v>53</v>
      </c>
      <c r="F280" t="s">
        <v>106</v>
      </c>
      <c r="G280" t="s">
        <v>83</v>
      </c>
      <c r="H280" t="s">
        <v>65</v>
      </c>
      <c r="I280" t="s">
        <v>62</v>
      </c>
      <c r="J280" t="s">
        <v>55</v>
      </c>
      <c r="K280">
        <v>2</v>
      </c>
      <c r="L280">
        <v>6</v>
      </c>
      <c r="M280">
        <v>7</v>
      </c>
      <c r="N280">
        <v>14</v>
      </c>
      <c r="O280">
        <v>5</v>
      </c>
      <c r="P280">
        <v>6</v>
      </c>
      <c r="Q280">
        <v>2220</v>
      </c>
      <c r="R280">
        <v>100</v>
      </c>
      <c r="S280">
        <v>43</v>
      </c>
      <c r="T280" t="s">
        <v>65</v>
      </c>
      <c r="U280">
        <v>1037</v>
      </c>
      <c r="V280">
        <v>2</v>
      </c>
      <c r="X280">
        <v>50</v>
      </c>
      <c r="AA280">
        <f t="shared" si="21"/>
        <v>0</v>
      </c>
      <c r="AC280">
        <f t="shared" si="22"/>
        <v>4</v>
      </c>
      <c r="AD280">
        <f t="shared" si="23"/>
        <v>0</v>
      </c>
      <c r="AE280">
        <f t="shared" si="24"/>
        <v>1</v>
      </c>
    </row>
    <row r="281" spans="1:35" x14ac:dyDescent="0.25">
      <c r="A281">
        <v>280</v>
      </c>
      <c r="B281" s="1">
        <v>45838</v>
      </c>
      <c r="C281" s="2">
        <v>0.99097222222222225</v>
      </c>
      <c r="D281" s="2">
        <v>0.99097222222222225</v>
      </c>
      <c r="E281" t="s">
        <v>61</v>
      </c>
      <c r="F281" t="s">
        <v>109</v>
      </c>
      <c r="G281" t="s">
        <v>83</v>
      </c>
      <c r="H281" t="s">
        <v>65</v>
      </c>
      <c r="I281" t="s">
        <v>54</v>
      </c>
      <c r="J281" t="s">
        <v>55</v>
      </c>
      <c r="K281">
        <v>3</v>
      </c>
      <c r="L281">
        <v>5</v>
      </c>
      <c r="M281">
        <v>3</v>
      </c>
      <c r="N281">
        <v>10</v>
      </c>
      <c r="O281">
        <v>2</v>
      </c>
      <c r="P281">
        <v>4</v>
      </c>
      <c r="T281" t="s">
        <v>65</v>
      </c>
      <c r="U281">
        <v>1065</v>
      </c>
      <c r="V281">
        <v>1</v>
      </c>
      <c r="X281">
        <v>50</v>
      </c>
      <c r="AA281">
        <f t="shared" si="21"/>
        <v>0</v>
      </c>
      <c r="AC281">
        <f t="shared" si="22"/>
        <v>5</v>
      </c>
      <c r="AD281">
        <f t="shared" si="23"/>
        <v>0</v>
      </c>
      <c r="AE281">
        <f t="shared" si="24"/>
        <v>2</v>
      </c>
    </row>
    <row r="282" spans="1:35" x14ac:dyDescent="0.25">
      <c r="A282">
        <v>281</v>
      </c>
      <c r="B282" s="1">
        <v>45839</v>
      </c>
      <c r="C282" s="2">
        <v>0.53680555555555554</v>
      </c>
      <c r="D282" s="2">
        <v>0.53680555555555554</v>
      </c>
      <c r="F282" t="s">
        <v>109</v>
      </c>
      <c r="G282" t="s">
        <v>83</v>
      </c>
      <c r="H282" t="s">
        <v>65</v>
      </c>
      <c r="I282" t="s">
        <v>64</v>
      </c>
      <c r="J282" t="s">
        <v>63</v>
      </c>
      <c r="Q282">
        <v>1467</v>
      </c>
      <c r="R282">
        <v>69</v>
      </c>
      <c r="S282">
        <v>33</v>
      </c>
      <c r="T282" t="s">
        <v>65</v>
      </c>
      <c r="U282">
        <v>1090</v>
      </c>
      <c r="V282">
        <v>1</v>
      </c>
      <c r="X282">
        <v>50</v>
      </c>
      <c r="AA282">
        <f t="shared" si="21"/>
        <v>0</v>
      </c>
      <c r="AC282">
        <f t="shared" si="22"/>
        <v>1</v>
      </c>
      <c r="AD282">
        <f t="shared" si="23"/>
        <v>0</v>
      </c>
      <c r="AE282">
        <f t="shared" si="24"/>
        <v>3</v>
      </c>
    </row>
    <row r="283" spans="1:35" x14ac:dyDescent="0.25">
      <c r="A283">
        <v>282</v>
      </c>
      <c r="B283" s="1">
        <v>45839</v>
      </c>
      <c r="C283" s="2">
        <v>0.85069444444444442</v>
      </c>
      <c r="D283" s="2">
        <v>0.85069444444444442</v>
      </c>
      <c r="E283" t="s">
        <v>53</v>
      </c>
      <c r="F283" t="s">
        <v>109</v>
      </c>
      <c r="G283" t="s">
        <v>83</v>
      </c>
      <c r="H283" t="s">
        <v>65</v>
      </c>
      <c r="I283" t="s">
        <v>62</v>
      </c>
      <c r="J283" t="s">
        <v>63</v>
      </c>
      <c r="K283">
        <v>6</v>
      </c>
      <c r="L283">
        <v>3</v>
      </c>
      <c r="M283">
        <v>11</v>
      </c>
      <c r="N283">
        <v>9</v>
      </c>
      <c r="O283">
        <v>1</v>
      </c>
      <c r="P283">
        <v>3</v>
      </c>
      <c r="Q283">
        <v>1459</v>
      </c>
      <c r="R283">
        <v>72</v>
      </c>
      <c r="S283">
        <v>40</v>
      </c>
      <c r="T283" t="s">
        <v>65</v>
      </c>
      <c r="U283">
        <v>1113</v>
      </c>
      <c r="V283">
        <v>1</v>
      </c>
      <c r="X283">
        <v>49</v>
      </c>
      <c r="AA283">
        <f t="shared" si="21"/>
        <v>0</v>
      </c>
      <c r="AC283">
        <f t="shared" si="22"/>
        <v>2</v>
      </c>
      <c r="AD283">
        <f t="shared" si="23"/>
        <v>0</v>
      </c>
      <c r="AE283">
        <f t="shared" si="24"/>
        <v>4</v>
      </c>
    </row>
    <row r="284" spans="1:35" x14ac:dyDescent="0.25">
      <c r="A284">
        <v>283</v>
      </c>
      <c r="B284" s="1">
        <v>45839</v>
      </c>
      <c r="C284" s="2">
        <v>0.93402777777777779</v>
      </c>
      <c r="D284" s="2">
        <v>0.93402777777777779</v>
      </c>
      <c r="E284" t="s">
        <v>53</v>
      </c>
      <c r="F284" t="s">
        <v>106</v>
      </c>
      <c r="G284" t="s">
        <v>83</v>
      </c>
      <c r="H284" t="s">
        <v>56</v>
      </c>
      <c r="I284" t="s">
        <v>80</v>
      </c>
      <c r="J284" t="s">
        <v>63</v>
      </c>
      <c r="K284">
        <v>3</v>
      </c>
      <c r="L284">
        <v>4</v>
      </c>
      <c r="M284">
        <v>10</v>
      </c>
      <c r="N284">
        <v>3</v>
      </c>
      <c r="O284">
        <v>5</v>
      </c>
      <c r="P284">
        <v>9</v>
      </c>
      <c r="Q284">
        <v>1247</v>
      </c>
      <c r="R284">
        <v>59</v>
      </c>
      <c r="T284" t="s">
        <v>56</v>
      </c>
      <c r="U284">
        <v>1140</v>
      </c>
      <c r="V284">
        <v>2</v>
      </c>
      <c r="AA284">
        <f t="shared" si="21"/>
        <v>0</v>
      </c>
      <c r="AC284">
        <f t="shared" si="22"/>
        <v>3</v>
      </c>
      <c r="AD284">
        <f t="shared" si="23"/>
        <v>3</v>
      </c>
      <c r="AE284">
        <f t="shared" si="24"/>
        <v>0</v>
      </c>
    </row>
    <row r="285" spans="1:35" x14ac:dyDescent="0.25">
      <c r="A285">
        <v>284</v>
      </c>
      <c r="B285" s="1">
        <v>45839</v>
      </c>
      <c r="C285" s="2">
        <v>0.96180555555555558</v>
      </c>
      <c r="D285" s="2">
        <v>0.96180555555555558</v>
      </c>
      <c r="E285" t="s">
        <v>61</v>
      </c>
      <c r="F285" t="s">
        <v>106</v>
      </c>
      <c r="G285" t="s">
        <v>83</v>
      </c>
      <c r="H285" t="s">
        <v>56</v>
      </c>
      <c r="I285" t="s">
        <v>62</v>
      </c>
      <c r="J285" t="s">
        <v>63</v>
      </c>
      <c r="K285">
        <v>7</v>
      </c>
      <c r="L285">
        <v>1</v>
      </c>
      <c r="M285">
        <v>5</v>
      </c>
      <c r="N285">
        <v>3</v>
      </c>
      <c r="O285">
        <v>4</v>
      </c>
      <c r="P285">
        <v>7</v>
      </c>
      <c r="Q285">
        <v>1413</v>
      </c>
      <c r="R285">
        <v>64</v>
      </c>
      <c r="S285">
        <v>40</v>
      </c>
      <c r="T285" t="s">
        <v>65</v>
      </c>
      <c r="U285">
        <v>1125</v>
      </c>
      <c r="V285">
        <v>2</v>
      </c>
      <c r="AA285">
        <f t="shared" si="21"/>
        <v>0</v>
      </c>
      <c r="AC285">
        <f t="shared" si="22"/>
        <v>4</v>
      </c>
      <c r="AD285">
        <f t="shared" si="23"/>
        <v>0</v>
      </c>
      <c r="AE285">
        <f t="shared" si="24"/>
        <v>1</v>
      </c>
    </row>
    <row r="286" spans="1:35" x14ac:dyDescent="0.25">
      <c r="A286">
        <v>285</v>
      </c>
      <c r="B286" s="1">
        <v>45841</v>
      </c>
      <c r="C286" s="2">
        <v>0.96805555555555556</v>
      </c>
      <c r="D286" s="2">
        <v>0.96805555555555556</v>
      </c>
      <c r="E286" t="s">
        <v>61</v>
      </c>
      <c r="F286" t="s">
        <v>106</v>
      </c>
      <c r="G286" t="s">
        <v>83</v>
      </c>
      <c r="H286" t="s">
        <v>65</v>
      </c>
      <c r="I286" t="s">
        <v>54</v>
      </c>
      <c r="J286" t="s">
        <v>63</v>
      </c>
      <c r="K286">
        <v>6</v>
      </c>
      <c r="L286">
        <v>9</v>
      </c>
      <c r="M286">
        <v>9</v>
      </c>
      <c r="N286">
        <v>13</v>
      </c>
      <c r="O286">
        <v>1</v>
      </c>
      <c r="P286">
        <v>2</v>
      </c>
      <c r="R286">
        <v>113</v>
      </c>
      <c r="S286">
        <v>47</v>
      </c>
      <c r="T286" t="s">
        <v>65</v>
      </c>
      <c r="U286">
        <v>1149</v>
      </c>
      <c r="V286">
        <v>1</v>
      </c>
      <c r="X286">
        <v>51</v>
      </c>
      <c r="AA286">
        <f t="shared" si="21"/>
        <v>0</v>
      </c>
      <c r="AC286">
        <f t="shared" si="22"/>
        <v>1</v>
      </c>
      <c r="AD286">
        <f t="shared" si="23"/>
        <v>0</v>
      </c>
      <c r="AE286">
        <f t="shared" si="24"/>
        <v>2</v>
      </c>
      <c r="AF286">
        <v>8.7200000000000006</v>
      </c>
      <c r="AG286">
        <v>44</v>
      </c>
      <c r="AI286">
        <v>53</v>
      </c>
    </row>
    <row r="287" spans="1:35" x14ac:dyDescent="0.25">
      <c r="A287">
        <v>286</v>
      </c>
      <c r="B287" s="1">
        <v>45842</v>
      </c>
      <c r="C287" s="2">
        <v>0.75694444444444442</v>
      </c>
      <c r="D287" s="2">
        <v>0.75694444444444442</v>
      </c>
      <c r="E287" t="s">
        <v>61</v>
      </c>
      <c r="F287" t="s">
        <v>106</v>
      </c>
      <c r="G287" t="s">
        <v>83</v>
      </c>
      <c r="H287" t="s">
        <v>56</v>
      </c>
      <c r="I287" t="s">
        <v>79</v>
      </c>
      <c r="J287" t="s">
        <v>63</v>
      </c>
      <c r="K287">
        <v>9</v>
      </c>
      <c r="L287">
        <v>2</v>
      </c>
      <c r="M287">
        <v>7</v>
      </c>
      <c r="N287">
        <v>6</v>
      </c>
      <c r="O287">
        <v>1</v>
      </c>
      <c r="P287">
        <v>6</v>
      </c>
      <c r="Q287">
        <v>1701</v>
      </c>
      <c r="R287">
        <v>81</v>
      </c>
      <c r="S287">
        <v>20</v>
      </c>
      <c r="T287" t="s">
        <v>65</v>
      </c>
      <c r="U287">
        <v>1177</v>
      </c>
      <c r="V287">
        <v>1</v>
      </c>
      <c r="X287">
        <v>51</v>
      </c>
      <c r="AA287">
        <f t="shared" si="21"/>
        <v>0</v>
      </c>
      <c r="AC287">
        <f t="shared" si="22"/>
        <v>1</v>
      </c>
      <c r="AD287">
        <f t="shared" si="23"/>
        <v>0</v>
      </c>
      <c r="AE287">
        <f t="shared" si="24"/>
        <v>3</v>
      </c>
      <c r="AF287">
        <v>1.49</v>
      </c>
      <c r="AG287">
        <v>34</v>
      </c>
      <c r="AH287">
        <v>38</v>
      </c>
      <c r="AI287">
        <v>66</v>
      </c>
    </row>
    <row r="288" spans="1:35" x14ac:dyDescent="0.25">
      <c r="A288">
        <v>287</v>
      </c>
      <c r="B288" s="1">
        <v>45842</v>
      </c>
      <c r="C288" s="2">
        <v>0.79374999999999996</v>
      </c>
      <c r="D288" s="2">
        <v>0.79374999999999996</v>
      </c>
      <c r="E288" t="s">
        <v>61</v>
      </c>
      <c r="F288" t="s">
        <v>106</v>
      </c>
      <c r="G288" t="s">
        <v>87</v>
      </c>
      <c r="H288" t="s">
        <v>56</v>
      </c>
      <c r="I288" t="s">
        <v>54</v>
      </c>
      <c r="J288" t="s">
        <v>63</v>
      </c>
      <c r="Q288">
        <v>1389</v>
      </c>
      <c r="R288">
        <v>60</v>
      </c>
      <c r="S288">
        <v>36</v>
      </c>
      <c r="T288" t="s">
        <v>65</v>
      </c>
      <c r="U288">
        <v>1203</v>
      </c>
      <c r="V288">
        <v>1</v>
      </c>
      <c r="X288">
        <v>47</v>
      </c>
      <c r="AA288">
        <f t="shared" si="21"/>
        <v>0</v>
      </c>
      <c r="AC288">
        <f t="shared" si="22"/>
        <v>2</v>
      </c>
      <c r="AD288">
        <f t="shared" si="23"/>
        <v>0</v>
      </c>
      <c r="AE288">
        <f t="shared" si="24"/>
        <v>4</v>
      </c>
      <c r="AF288">
        <v>-4.33</v>
      </c>
      <c r="AG288">
        <v>15</v>
      </c>
      <c r="AH288">
        <v>38</v>
      </c>
      <c r="AI288">
        <v>51</v>
      </c>
    </row>
    <row r="289" spans="1:35" x14ac:dyDescent="0.25">
      <c r="A289">
        <v>288</v>
      </c>
      <c r="B289" s="1">
        <v>45842</v>
      </c>
      <c r="C289" s="2">
        <v>0.8666666666666667</v>
      </c>
      <c r="D289" s="2">
        <v>0.8666666666666667</v>
      </c>
      <c r="E289" t="s">
        <v>61</v>
      </c>
      <c r="F289" t="s">
        <v>109</v>
      </c>
      <c r="G289" t="s">
        <v>83</v>
      </c>
      <c r="H289" t="s">
        <v>56</v>
      </c>
      <c r="I289" t="s">
        <v>54</v>
      </c>
      <c r="J289" t="s">
        <v>55</v>
      </c>
      <c r="K289">
        <v>8</v>
      </c>
      <c r="L289">
        <v>2</v>
      </c>
      <c r="M289">
        <v>5</v>
      </c>
      <c r="N289">
        <v>11</v>
      </c>
      <c r="O289">
        <v>3</v>
      </c>
      <c r="P289">
        <v>7</v>
      </c>
      <c r="Q289">
        <v>1817</v>
      </c>
      <c r="R289">
        <v>82</v>
      </c>
      <c r="S289">
        <v>47</v>
      </c>
      <c r="T289" t="s">
        <v>65</v>
      </c>
      <c r="U289">
        <v>1226</v>
      </c>
      <c r="V289">
        <v>1</v>
      </c>
      <c r="X289">
        <v>50</v>
      </c>
      <c r="AA289">
        <f t="shared" si="21"/>
        <v>0</v>
      </c>
      <c r="AC289">
        <f t="shared" si="22"/>
        <v>3</v>
      </c>
      <c r="AD289">
        <f t="shared" si="23"/>
        <v>0</v>
      </c>
      <c r="AE289">
        <f t="shared" si="24"/>
        <v>5</v>
      </c>
      <c r="AF289">
        <v>0.88</v>
      </c>
      <c r="AG289">
        <v>47</v>
      </c>
      <c r="AH289">
        <v>48</v>
      </c>
      <c r="AI289">
        <v>56</v>
      </c>
    </row>
    <row r="290" spans="1:35" x14ac:dyDescent="0.25">
      <c r="A290">
        <v>289</v>
      </c>
      <c r="B290" s="1">
        <v>45842</v>
      </c>
      <c r="C290" s="2">
        <v>0.90277777777777779</v>
      </c>
      <c r="D290" s="2">
        <v>0.90277777777777779</v>
      </c>
      <c r="E290" t="s">
        <v>61</v>
      </c>
      <c r="F290" t="s">
        <v>107</v>
      </c>
      <c r="G290" t="s">
        <v>87</v>
      </c>
      <c r="H290" t="s">
        <v>65</v>
      </c>
      <c r="I290" t="s">
        <v>64</v>
      </c>
      <c r="J290" t="s">
        <v>63</v>
      </c>
      <c r="K290">
        <v>6</v>
      </c>
      <c r="L290">
        <v>3</v>
      </c>
      <c r="M290">
        <v>11</v>
      </c>
      <c r="N290">
        <v>6</v>
      </c>
      <c r="O290">
        <v>2</v>
      </c>
      <c r="P290">
        <v>10</v>
      </c>
      <c r="Q290">
        <v>1930</v>
      </c>
      <c r="R290">
        <v>80</v>
      </c>
      <c r="S290">
        <v>41</v>
      </c>
      <c r="T290" t="s">
        <v>65</v>
      </c>
      <c r="U290">
        <v>1254</v>
      </c>
      <c r="V290">
        <v>1</v>
      </c>
      <c r="AA290">
        <f t="shared" si="21"/>
        <v>0</v>
      </c>
      <c r="AC290">
        <f t="shared" si="22"/>
        <v>4</v>
      </c>
      <c r="AD290">
        <f t="shared" si="23"/>
        <v>0</v>
      </c>
      <c r="AE290">
        <f t="shared" si="24"/>
        <v>6</v>
      </c>
    </row>
    <row r="291" spans="1:35" x14ac:dyDescent="0.25">
      <c r="A291">
        <v>290</v>
      </c>
      <c r="B291" s="1">
        <v>45842</v>
      </c>
      <c r="C291" s="2">
        <v>0.93680555555555556</v>
      </c>
      <c r="D291" s="2">
        <v>0.93680555555555556</v>
      </c>
      <c r="E291" t="s">
        <v>53</v>
      </c>
      <c r="F291" t="s">
        <v>106</v>
      </c>
      <c r="G291" t="s">
        <v>83</v>
      </c>
      <c r="H291" t="s">
        <v>65</v>
      </c>
      <c r="I291" t="s">
        <v>79</v>
      </c>
      <c r="J291" t="s">
        <v>55</v>
      </c>
      <c r="K291">
        <v>9</v>
      </c>
      <c r="L291">
        <v>3</v>
      </c>
      <c r="M291">
        <v>6</v>
      </c>
      <c r="N291">
        <v>10</v>
      </c>
      <c r="O291">
        <v>5</v>
      </c>
      <c r="P291">
        <v>9</v>
      </c>
      <c r="Q291">
        <v>2155</v>
      </c>
      <c r="R291">
        <v>93</v>
      </c>
      <c r="S291">
        <v>26</v>
      </c>
      <c r="T291" t="s">
        <v>65</v>
      </c>
      <c r="U291">
        <v>1275</v>
      </c>
      <c r="V291">
        <v>1</v>
      </c>
      <c r="X291">
        <v>50</v>
      </c>
      <c r="AA291">
        <f t="shared" si="21"/>
        <v>0</v>
      </c>
      <c r="AC291">
        <f t="shared" si="22"/>
        <v>5</v>
      </c>
      <c r="AD291">
        <f t="shared" si="23"/>
        <v>0</v>
      </c>
      <c r="AE291">
        <f t="shared" si="24"/>
        <v>7</v>
      </c>
    </row>
    <row r="292" spans="1:35" x14ac:dyDescent="0.25">
      <c r="A292">
        <v>291</v>
      </c>
      <c r="B292" s="1">
        <v>45843</v>
      </c>
      <c r="C292" s="2">
        <v>2.2916666666666665E-2</v>
      </c>
      <c r="D292" s="2">
        <v>2.2916666666666665E-2</v>
      </c>
      <c r="E292" t="s">
        <v>53</v>
      </c>
      <c r="F292" t="s">
        <v>109</v>
      </c>
      <c r="G292" t="s">
        <v>87</v>
      </c>
      <c r="H292" t="s">
        <v>56</v>
      </c>
      <c r="I292" t="s">
        <v>81</v>
      </c>
      <c r="J292" t="s">
        <v>63</v>
      </c>
      <c r="K292">
        <v>7</v>
      </c>
      <c r="L292">
        <v>4</v>
      </c>
      <c r="M292">
        <v>9</v>
      </c>
      <c r="N292">
        <v>3</v>
      </c>
      <c r="O292">
        <v>4</v>
      </c>
      <c r="P292">
        <v>8</v>
      </c>
      <c r="Q292">
        <v>1333</v>
      </c>
      <c r="R292">
        <v>66</v>
      </c>
      <c r="S292">
        <v>30</v>
      </c>
      <c r="T292" t="s">
        <v>56</v>
      </c>
      <c r="U292">
        <v>1302</v>
      </c>
      <c r="V292">
        <v>1</v>
      </c>
      <c r="X292">
        <v>47</v>
      </c>
      <c r="AA292">
        <f t="shared" si="21"/>
        <v>0</v>
      </c>
      <c r="AC292">
        <f t="shared" si="22"/>
        <v>1</v>
      </c>
      <c r="AD292">
        <f t="shared" si="23"/>
        <v>6</v>
      </c>
      <c r="AE292">
        <f t="shared" si="24"/>
        <v>0</v>
      </c>
    </row>
    <row r="293" spans="1:35" x14ac:dyDescent="0.25">
      <c r="A293">
        <v>292</v>
      </c>
      <c r="B293" s="1">
        <v>45843</v>
      </c>
      <c r="C293" s="2">
        <v>0.80555555555555558</v>
      </c>
      <c r="D293" s="2">
        <v>0.80555555555555558</v>
      </c>
      <c r="E293" t="s">
        <v>61</v>
      </c>
      <c r="F293" t="s">
        <v>109</v>
      </c>
      <c r="G293" t="s">
        <v>83</v>
      </c>
      <c r="H293" t="s">
        <v>65</v>
      </c>
      <c r="I293" t="s">
        <v>99</v>
      </c>
      <c r="J293" t="s">
        <v>55</v>
      </c>
      <c r="K293">
        <v>7</v>
      </c>
      <c r="L293">
        <v>9</v>
      </c>
      <c r="M293">
        <v>8</v>
      </c>
      <c r="N293">
        <v>10</v>
      </c>
      <c r="O293">
        <v>4</v>
      </c>
      <c r="P293">
        <v>9</v>
      </c>
      <c r="Q293">
        <v>1946</v>
      </c>
      <c r="R293">
        <v>67</v>
      </c>
      <c r="S293">
        <v>50</v>
      </c>
      <c r="T293" t="s">
        <v>65</v>
      </c>
      <c r="U293">
        <v>1291</v>
      </c>
      <c r="V293">
        <v>1</v>
      </c>
      <c r="X293">
        <v>50</v>
      </c>
      <c r="AA293">
        <f t="shared" si="21"/>
        <v>0</v>
      </c>
      <c r="AC293">
        <f t="shared" si="22"/>
        <v>2</v>
      </c>
      <c r="AD293">
        <f t="shared" si="23"/>
        <v>0</v>
      </c>
      <c r="AE293">
        <f t="shared" si="24"/>
        <v>1</v>
      </c>
      <c r="AF293">
        <v>1.08</v>
      </c>
      <c r="AG293">
        <v>20</v>
      </c>
      <c r="AH293">
        <v>64</v>
      </c>
      <c r="AI293">
        <v>64</v>
      </c>
    </row>
    <row r="294" spans="1:35" x14ac:dyDescent="0.25">
      <c r="A294">
        <v>293</v>
      </c>
      <c r="B294" s="1">
        <v>45843</v>
      </c>
      <c r="C294" s="2">
        <v>0.86319444444444449</v>
      </c>
      <c r="D294" s="2">
        <v>0.86319444444444449</v>
      </c>
      <c r="E294" t="s">
        <v>61</v>
      </c>
      <c r="F294" t="s">
        <v>109</v>
      </c>
      <c r="G294" t="s">
        <v>83</v>
      </c>
      <c r="H294" t="s">
        <v>65</v>
      </c>
      <c r="I294" t="s">
        <v>81</v>
      </c>
      <c r="J294" t="s">
        <v>55</v>
      </c>
      <c r="K294">
        <v>12</v>
      </c>
      <c r="L294">
        <v>3</v>
      </c>
      <c r="M294">
        <v>8</v>
      </c>
      <c r="N294">
        <v>11</v>
      </c>
      <c r="O294">
        <v>5</v>
      </c>
      <c r="P294">
        <v>12</v>
      </c>
      <c r="Q294">
        <v>2404</v>
      </c>
      <c r="R294">
        <v>80</v>
      </c>
      <c r="S294">
        <v>34</v>
      </c>
      <c r="T294" t="s">
        <v>65</v>
      </c>
      <c r="U294">
        <v>1316</v>
      </c>
      <c r="V294">
        <v>1</v>
      </c>
      <c r="X294">
        <v>50</v>
      </c>
      <c r="AA294">
        <f t="shared" si="21"/>
        <v>0</v>
      </c>
      <c r="AC294">
        <f t="shared" si="22"/>
        <v>3</v>
      </c>
      <c r="AD294">
        <f t="shared" si="23"/>
        <v>0</v>
      </c>
      <c r="AE294">
        <f t="shared" si="24"/>
        <v>2</v>
      </c>
    </row>
    <row r="295" spans="1:35" x14ac:dyDescent="0.25">
      <c r="A295">
        <v>294</v>
      </c>
      <c r="B295" s="1">
        <v>45845</v>
      </c>
      <c r="C295" s="2">
        <v>0.60347222222222219</v>
      </c>
      <c r="D295" s="2">
        <v>0.60347222222222219</v>
      </c>
      <c r="E295" t="s">
        <v>53</v>
      </c>
      <c r="F295" t="s">
        <v>106</v>
      </c>
      <c r="G295" t="s">
        <v>83</v>
      </c>
      <c r="H295" t="s">
        <v>56</v>
      </c>
      <c r="I295" t="s">
        <v>81</v>
      </c>
      <c r="J295" t="s">
        <v>63</v>
      </c>
      <c r="K295">
        <v>4</v>
      </c>
      <c r="L295">
        <v>2</v>
      </c>
      <c r="M295">
        <v>11</v>
      </c>
      <c r="N295">
        <v>4</v>
      </c>
      <c r="O295">
        <v>2</v>
      </c>
      <c r="P295">
        <v>8</v>
      </c>
      <c r="Q295">
        <v>829</v>
      </c>
      <c r="R295">
        <v>39</v>
      </c>
      <c r="S295">
        <v>50</v>
      </c>
      <c r="T295" t="s">
        <v>56</v>
      </c>
      <c r="U295">
        <v>1344</v>
      </c>
      <c r="V295">
        <v>1</v>
      </c>
      <c r="X295">
        <v>50</v>
      </c>
      <c r="AA295">
        <f t="shared" si="21"/>
        <v>0</v>
      </c>
      <c r="AB295" t="s">
        <v>63</v>
      </c>
      <c r="AC295">
        <f t="shared" si="22"/>
        <v>1</v>
      </c>
      <c r="AD295">
        <f t="shared" si="23"/>
        <v>4</v>
      </c>
      <c r="AE295">
        <f t="shared" si="24"/>
        <v>0</v>
      </c>
    </row>
    <row r="296" spans="1:35" x14ac:dyDescent="0.25">
      <c r="A296">
        <v>295</v>
      </c>
      <c r="B296" s="1">
        <v>45845</v>
      </c>
      <c r="C296" s="2">
        <v>0.62916666666666665</v>
      </c>
      <c r="D296" s="2">
        <v>0.62916666666666665</v>
      </c>
      <c r="E296" t="s">
        <v>53</v>
      </c>
      <c r="F296" t="s">
        <v>106</v>
      </c>
      <c r="G296" t="s">
        <v>83</v>
      </c>
      <c r="H296" t="s">
        <v>65</v>
      </c>
      <c r="I296" t="s">
        <v>81</v>
      </c>
      <c r="J296" t="s">
        <v>55</v>
      </c>
      <c r="K296">
        <v>8</v>
      </c>
      <c r="L296">
        <v>1</v>
      </c>
      <c r="M296">
        <v>3</v>
      </c>
      <c r="N296">
        <v>8</v>
      </c>
      <c r="O296">
        <v>4</v>
      </c>
      <c r="P296">
        <v>10</v>
      </c>
      <c r="Q296">
        <v>1823</v>
      </c>
      <c r="R296">
        <v>95</v>
      </c>
      <c r="S296">
        <v>56</v>
      </c>
      <c r="T296" t="s">
        <v>56</v>
      </c>
      <c r="U296">
        <v>1315</v>
      </c>
      <c r="V296">
        <v>1</v>
      </c>
      <c r="X296">
        <v>50</v>
      </c>
      <c r="AA296">
        <f t="shared" si="21"/>
        <v>0</v>
      </c>
      <c r="AC296">
        <f t="shared" si="22"/>
        <v>2</v>
      </c>
      <c r="AD296">
        <f t="shared" si="23"/>
        <v>2</v>
      </c>
      <c r="AE296">
        <f t="shared" si="24"/>
        <v>0</v>
      </c>
    </row>
    <row r="297" spans="1:35" x14ac:dyDescent="0.25">
      <c r="A297">
        <v>296</v>
      </c>
      <c r="B297" s="1">
        <v>45848</v>
      </c>
      <c r="C297" s="2">
        <v>0.95902777777777781</v>
      </c>
      <c r="D297" s="2">
        <v>0.95902777777777781</v>
      </c>
      <c r="E297" t="s">
        <v>53</v>
      </c>
      <c r="F297" t="s">
        <v>106</v>
      </c>
      <c r="G297" t="s">
        <v>83</v>
      </c>
      <c r="H297" t="s">
        <v>56</v>
      </c>
      <c r="I297" t="s">
        <v>80</v>
      </c>
      <c r="J297" t="s">
        <v>63</v>
      </c>
      <c r="K297">
        <v>11</v>
      </c>
      <c r="L297">
        <v>1</v>
      </c>
      <c r="M297">
        <v>9</v>
      </c>
      <c r="N297">
        <v>9</v>
      </c>
      <c r="O297">
        <v>1</v>
      </c>
      <c r="P297">
        <v>4</v>
      </c>
      <c r="Q297">
        <v>1754</v>
      </c>
      <c r="R297">
        <v>76</v>
      </c>
      <c r="S297">
        <v>35</v>
      </c>
      <c r="T297" t="s">
        <v>65</v>
      </c>
      <c r="U297">
        <v>1293</v>
      </c>
      <c r="V297">
        <v>1</v>
      </c>
      <c r="X297">
        <v>50</v>
      </c>
      <c r="AA297">
        <f t="shared" si="21"/>
        <v>0</v>
      </c>
      <c r="AC297">
        <f t="shared" si="22"/>
        <v>1</v>
      </c>
      <c r="AD297">
        <f t="shared" si="23"/>
        <v>0</v>
      </c>
      <c r="AE297">
        <f t="shared" si="24"/>
        <v>1</v>
      </c>
      <c r="AF297">
        <v>3.58</v>
      </c>
      <c r="AG297">
        <v>27</v>
      </c>
      <c r="AH297">
        <v>55</v>
      </c>
      <c r="AI297">
        <v>36</v>
      </c>
    </row>
    <row r="298" spans="1:35" x14ac:dyDescent="0.25">
      <c r="A298">
        <v>297</v>
      </c>
      <c r="B298" s="1">
        <v>45851</v>
      </c>
      <c r="C298" s="2">
        <v>0.96597222222222223</v>
      </c>
      <c r="D298" s="2">
        <v>0.96597222222222223</v>
      </c>
      <c r="E298" t="s">
        <v>53</v>
      </c>
      <c r="F298" t="s">
        <v>107</v>
      </c>
      <c r="G298" t="s">
        <v>83</v>
      </c>
      <c r="H298" t="s">
        <v>65</v>
      </c>
      <c r="I298" t="s">
        <v>54</v>
      </c>
      <c r="J298" t="s">
        <v>55</v>
      </c>
      <c r="K298">
        <v>2</v>
      </c>
      <c r="L298">
        <v>0</v>
      </c>
      <c r="M298">
        <v>3</v>
      </c>
      <c r="N298">
        <v>10</v>
      </c>
      <c r="O298">
        <v>0</v>
      </c>
      <c r="P298">
        <v>11</v>
      </c>
      <c r="Q298">
        <v>1286</v>
      </c>
      <c r="R298">
        <v>80</v>
      </c>
      <c r="S298">
        <v>58</v>
      </c>
      <c r="T298" t="s">
        <v>56</v>
      </c>
      <c r="U298">
        <v>1321</v>
      </c>
      <c r="V298">
        <v>1</v>
      </c>
      <c r="X298">
        <v>51</v>
      </c>
      <c r="AA298">
        <f t="shared" si="21"/>
        <v>0</v>
      </c>
      <c r="AC298">
        <f t="shared" si="22"/>
        <v>1</v>
      </c>
      <c r="AD298">
        <f t="shared" si="23"/>
        <v>2</v>
      </c>
      <c r="AE298">
        <f t="shared" si="24"/>
        <v>0</v>
      </c>
    </row>
    <row r="299" spans="1:35" x14ac:dyDescent="0.25">
      <c r="A299">
        <v>298</v>
      </c>
      <c r="B299" s="1">
        <v>45851</v>
      </c>
      <c r="C299" s="2">
        <v>0.99583333333333335</v>
      </c>
      <c r="D299" s="2">
        <v>0.99583333333333335</v>
      </c>
      <c r="E299" t="s">
        <v>53</v>
      </c>
      <c r="F299" t="s">
        <v>109</v>
      </c>
      <c r="G299" t="s">
        <v>83</v>
      </c>
      <c r="H299" t="s">
        <v>56</v>
      </c>
      <c r="I299" t="s">
        <v>62</v>
      </c>
      <c r="J299" t="s">
        <v>63</v>
      </c>
      <c r="K299">
        <v>6</v>
      </c>
      <c r="L299">
        <v>2</v>
      </c>
      <c r="M299">
        <v>11</v>
      </c>
      <c r="N299">
        <v>1</v>
      </c>
      <c r="O299">
        <v>0</v>
      </c>
      <c r="P299">
        <v>3</v>
      </c>
      <c r="Q299">
        <v>868</v>
      </c>
      <c r="R299">
        <v>54</v>
      </c>
      <c r="S299">
        <v>71</v>
      </c>
      <c r="T299" t="s">
        <v>56</v>
      </c>
      <c r="U299">
        <v>1295</v>
      </c>
      <c r="V299">
        <v>1</v>
      </c>
      <c r="X299">
        <v>50</v>
      </c>
      <c r="AA299">
        <f t="shared" si="21"/>
        <v>0</v>
      </c>
      <c r="AC299">
        <f t="shared" si="22"/>
        <v>2</v>
      </c>
      <c r="AD299">
        <f t="shared" si="23"/>
        <v>2</v>
      </c>
      <c r="AE299">
        <f t="shared" si="24"/>
        <v>0</v>
      </c>
    </row>
    <row r="300" spans="1:35" x14ac:dyDescent="0.25">
      <c r="A300">
        <v>299</v>
      </c>
      <c r="B300" s="1">
        <v>45852</v>
      </c>
      <c r="C300" s="2">
        <v>0.78125</v>
      </c>
      <c r="D300" s="2">
        <v>0.78125</v>
      </c>
      <c r="E300" t="s">
        <v>53</v>
      </c>
      <c r="F300" t="s">
        <v>106</v>
      </c>
      <c r="G300" t="s">
        <v>83</v>
      </c>
      <c r="H300" t="s">
        <v>56</v>
      </c>
      <c r="I300" t="s">
        <v>99</v>
      </c>
      <c r="J300" t="s">
        <v>63</v>
      </c>
      <c r="K300">
        <v>10</v>
      </c>
      <c r="L300">
        <v>9</v>
      </c>
      <c r="M300">
        <v>14</v>
      </c>
      <c r="N300">
        <v>13</v>
      </c>
      <c r="O300">
        <v>3</v>
      </c>
      <c r="P300">
        <v>8</v>
      </c>
      <c r="R300">
        <v>97</v>
      </c>
      <c r="S300">
        <v>39</v>
      </c>
      <c r="T300" t="s">
        <v>56</v>
      </c>
      <c r="U300">
        <v>1266</v>
      </c>
      <c r="V300">
        <v>1</v>
      </c>
      <c r="X300">
        <v>51</v>
      </c>
      <c r="AA300">
        <f t="shared" si="21"/>
        <v>0</v>
      </c>
      <c r="AC300">
        <f t="shared" si="22"/>
        <v>1</v>
      </c>
      <c r="AD300">
        <f t="shared" si="23"/>
        <v>3</v>
      </c>
      <c r="AE300">
        <f t="shared" si="24"/>
        <v>0</v>
      </c>
    </row>
    <row r="301" spans="1:35" x14ac:dyDescent="0.25">
      <c r="A301">
        <v>300</v>
      </c>
      <c r="B301" s="1">
        <v>45852</v>
      </c>
      <c r="C301" s="2">
        <v>0.89583333333333337</v>
      </c>
      <c r="D301" s="2">
        <v>0.89583333333333337</v>
      </c>
      <c r="E301" t="s">
        <v>53</v>
      </c>
      <c r="F301" t="s">
        <v>106</v>
      </c>
      <c r="G301" t="s">
        <v>83</v>
      </c>
      <c r="H301" t="s">
        <v>65</v>
      </c>
      <c r="I301" t="s">
        <v>79</v>
      </c>
      <c r="J301" t="s">
        <v>55</v>
      </c>
      <c r="K301">
        <v>7</v>
      </c>
      <c r="L301">
        <v>2</v>
      </c>
      <c r="M301">
        <v>6</v>
      </c>
      <c r="N301">
        <v>5</v>
      </c>
      <c r="O301">
        <v>6</v>
      </c>
      <c r="P301">
        <v>9</v>
      </c>
      <c r="Q301">
        <v>1675</v>
      </c>
      <c r="R301">
        <v>76</v>
      </c>
      <c r="S301">
        <v>50</v>
      </c>
      <c r="T301" t="s">
        <v>56</v>
      </c>
      <c r="U301">
        <v>1242</v>
      </c>
      <c r="V301">
        <v>1</v>
      </c>
      <c r="X301">
        <v>50</v>
      </c>
      <c r="AA301">
        <f t="shared" si="21"/>
        <v>0</v>
      </c>
      <c r="AC301">
        <f t="shared" si="22"/>
        <v>2</v>
      </c>
      <c r="AD301">
        <f t="shared" si="23"/>
        <v>2</v>
      </c>
      <c r="AE301">
        <f t="shared" si="24"/>
        <v>0</v>
      </c>
    </row>
    <row r="302" spans="1:35" x14ac:dyDescent="0.25">
      <c r="A302">
        <v>301</v>
      </c>
      <c r="B302" s="1">
        <v>45853</v>
      </c>
      <c r="C302" s="2">
        <v>0.78263888888888888</v>
      </c>
      <c r="D302" s="2">
        <v>0.78263888888888888</v>
      </c>
      <c r="E302" t="s">
        <v>53</v>
      </c>
      <c r="F302" t="s">
        <v>106</v>
      </c>
      <c r="G302" t="s">
        <v>83</v>
      </c>
      <c r="H302" t="s">
        <v>56</v>
      </c>
      <c r="I302" t="s">
        <v>62</v>
      </c>
      <c r="J302" t="s">
        <v>63</v>
      </c>
      <c r="K302">
        <v>10</v>
      </c>
      <c r="L302">
        <v>1</v>
      </c>
      <c r="M302">
        <v>8</v>
      </c>
      <c r="N302">
        <v>8</v>
      </c>
      <c r="O302">
        <v>2</v>
      </c>
      <c r="P302">
        <v>7</v>
      </c>
      <c r="Q302">
        <v>1576</v>
      </c>
      <c r="R302">
        <v>65</v>
      </c>
      <c r="S302">
        <v>56</v>
      </c>
      <c r="T302" t="s">
        <v>65</v>
      </c>
      <c r="U302">
        <v>1218</v>
      </c>
      <c r="V302">
        <v>2</v>
      </c>
      <c r="X302">
        <v>51</v>
      </c>
      <c r="AA302">
        <f t="shared" si="21"/>
        <v>0</v>
      </c>
      <c r="AC302">
        <f t="shared" si="22"/>
        <v>1</v>
      </c>
      <c r="AD302">
        <f t="shared" si="23"/>
        <v>0</v>
      </c>
      <c r="AE302">
        <f t="shared" si="24"/>
        <v>1</v>
      </c>
    </row>
    <row r="303" spans="1:35" x14ac:dyDescent="0.25">
      <c r="A303">
        <v>302</v>
      </c>
      <c r="B303" s="1">
        <v>45853</v>
      </c>
      <c r="C303" s="2">
        <v>0.81736111111111109</v>
      </c>
      <c r="D303" s="2">
        <v>0.81736111111111109</v>
      </c>
      <c r="E303" t="s">
        <v>61</v>
      </c>
      <c r="F303" t="s">
        <v>106</v>
      </c>
      <c r="G303" t="s">
        <v>83</v>
      </c>
      <c r="H303" t="s">
        <v>56</v>
      </c>
      <c r="I303" t="s">
        <v>80</v>
      </c>
      <c r="J303" t="s">
        <v>63</v>
      </c>
      <c r="K303">
        <v>7</v>
      </c>
      <c r="L303">
        <v>3</v>
      </c>
      <c r="M303">
        <v>11</v>
      </c>
      <c r="N303">
        <v>9</v>
      </c>
      <c r="O303">
        <v>7</v>
      </c>
      <c r="P303">
        <v>10</v>
      </c>
      <c r="R303">
        <v>70</v>
      </c>
      <c r="S303">
        <v>18</v>
      </c>
      <c r="T303" t="s">
        <v>65</v>
      </c>
      <c r="U303">
        <v>1244</v>
      </c>
      <c r="V303">
        <v>2</v>
      </c>
      <c r="AA303">
        <f t="shared" ref="AA303:AA307" si="25">(Y303+Z303)/2</f>
        <v>0</v>
      </c>
      <c r="AC303">
        <f t="shared" ref="AC303:AC307" si="26">IF(B303=B302, AC302+1, 1)</f>
        <v>2</v>
      </c>
      <c r="AD303">
        <f t="shared" ref="AD303:AD307" si="27">IF(T303="Loss",AC302+1,0)</f>
        <v>0</v>
      </c>
      <c r="AE303">
        <f t="shared" ref="AE303:AE307" si="28">IF(T303="Win",AE302+1,0)</f>
        <v>2</v>
      </c>
    </row>
    <row r="304" spans="1:35" x14ac:dyDescent="0.25">
      <c r="A304">
        <v>303</v>
      </c>
      <c r="B304" s="1">
        <v>45854</v>
      </c>
      <c r="C304" s="2">
        <v>0.73888888888888893</v>
      </c>
      <c r="D304" s="2">
        <v>0.73888888888888893</v>
      </c>
      <c r="E304" t="s">
        <v>61</v>
      </c>
      <c r="F304" t="s">
        <v>106</v>
      </c>
      <c r="G304" t="s">
        <v>83</v>
      </c>
      <c r="H304" t="s">
        <v>65</v>
      </c>
      <c r="I304" t="s">
        <v>81</v>
      </c>
      <c r="J304" t="s">
        <v>55</v>
      </c>
      <c r="K304">
        <v>6</v>
      </c>
      <c r="L304">
        <v>1</v>
      </c>
      <c r="M304">
        <v>4</v>
      </c>
      <c r="N304">
        <v>8</v>
      </c>
      <c r="O304">
        <v>0</v>
      </c>
      <c r="P304">
        <v>9</v>
      </c>
      <c r="Q304">
        <v>1197</v>
      </c>
      <c r="R304">
        <v>66</v>
      </c>
      <c r="S304">
        <v>21</v>
      </c>
      <c r="T304" t="s">
        <v>56</v>
      </c>
      <c r="U304">
        <v>1266</v>
      </c>
      <c r="V304">
        <v>2</v>
      </c>
      <c r="X304">
        <v>51</v>
      </c>
      <c r="AA304">
        <f t="shared" si="25"/>
        <v>0</v>
      </c>
      <c r="AC304">
        <f t="shared" si="26"/>
        <v>1</v>
      </c>
      <c r="AD304">
        <f t="shared" si="27"/>
        <v>3</v>
      </c>
      <c r="AE304">
        <f t="shared" si="28"/>
        <v>0</v>
      </c>
    </row>
    <row r="305" spans="1:35" x14ac:dyDescent="0.25">
      <c r="A305">
        <v>304</v>
      </c>
      <c r="B305" s="1">
        <v>45854</v>
      </c>
      <c r="C305" s="2">
        <v>0.89236111111111116</v>
      </c>
      <c r="D305" s="2">
        <v>0.89236111111111116</v>
      </c>
      <c r="E305" t="s">
        <v>53</v>
      </c>
      <c r="F305" t="s">
        <v>107</v>
      </c>
      <c r="G305" t="s">
        <v>83</v>
      </c>
      <c r="H305" t="s">
        <v>56</v>
      </c>
      <c r="I305" t="s">
        <v>110</v>
      </c>
      <c r="J305" t="s">
        <v>63</v>
      </c>
      <c r="K305">
        <v>4</v>
      </c>
      <c r="L305">
        <v>2</v>
      </c>
      <c r="M305">
        <v>12</v>
      </c>
      <c r="N305">
        <v>6</v>
      </c>
      <c r="O305">
        <v>1</v>
      </c>
      <c r="P305">
        <v>4</v>
      </c>
      <c r="Q305">
        <v>1302</v>
      </c>
      <c r="R305">
        <v>72</v>
      </c>
      <c r="S305">
        <v>30</v>
      </c>
      <c r="T305" t="s">
        <v>56</v>
      </c>
      <c r="U305">
        <v>1243</v>
      </c>
      <c r="V305">
        <v>1</v>
      </c>
      <c r="AA305">
        <f t="shared" si="25"/>
        <v>0</v>
      </c>
      <c r="AC305">
        <f t="shared" si="26"/>
        <v>2</v>
      </c>
      <c r="AD305">
        <f t="shared" si="27"/>
        <v>2</v>
      </c>
      <c r="AE305">
        <f t="shared" si="28"/>
        <v>0</v>
      </c>
    </row>
    <row r="306" spans="1:35" x14ac:dyDescent="0.25">
      <c r="A306">
        <v>305</v>
      </c>
      <c r="B306" s="1">
        <v>45854</v>
      </c>
      <c r="C306" s="2">
        <v>0.9194444444444444</v>
      </c>
      <c r="D306" s="2">
        <v>0.9194444444444444</v>
      </c>
      <c r="E306" t="s">
        <v>61</v>
      </c>
      <c r="F306" t="s">
        <v>106</v>
      </c>
      <c r="G306" t="s">
        <v>83</v>
      </c>
      <c r="H306" t="s">
        <v>56</v>
      </c>
      <c r="I306" t="s">
        <v>110</v>
      </c>
      <c r="J306" t="s">
        <v>63</v>
      </c>
      <c r="K306">
        <v>8</v>
      </c>
      <c r="L306">
        <v>1</v>
      </c>
      <c r="M306">
        <v>7</v>
      </c>
      <c r="N306">
        <v>5</v>
      </c>
      <c r="O306">
        <v>3</v>
      </c>
      <c r="P306">
        <v>10</v>
      </c>
      <c r="Q306">
        <v>1425</v>
      </c>
      <c r="R306">
        <v>61</v>
      </c>
      <c r="S306">
        <v>38</v>
      </c>
      <c r="T306" t="s">
        <v>65</v>
      </c>
      <c r="U306">
        <v>1215</v>
      </c>
      <c r="V306">
        <v>1</v>
      </c>
      <c r="X306">
        <v>51</v>
      </c>
      <c r="AA306">
        <f t="shared" si="25"/>
        <v>0</v>
      </c>
      <c r="AC306">
        <f t="shared" si="26"/>
        <v>3</v>
      </c>
      <c r="AD306">
        <f t="shared" si="27"/>
        <v>0</v>
      </c>
      <c r="AE306">
        <f t="shared" si="28"/>
        <v>1</v>
      </c>
    </row>
    <row r="307" spans="1:35" x14ac:dyDescent="0.25">
      <c r="A307">
        <v>306</v>
      </c>
      <c r="B307" s="1">
        <v>45855</v>
      </c>
      <c r="C307" s="2">
        <v>0.95138888888888884</v>
      </c>
      <c r="D307" s="2">
        <v>0.95138888888888884</v>
      </c>
      <c r="F307" t="s">
        <v>107</v>
      </c>
      <c r="G307" t="s">
        <v>83</v>
      </c>
      <c r="H307" t="s">
        <v>56</v>
      </c>
      <c r="I307" t="s">
        <v>79</v>
      </c>
      <c r="J307" t="s">
        <v>63</v>
      </c>
      <c r="K307">
        <v>9</v>
      </c>
      <c r="L307">
        <v>3</v>
      </c>
      <c r="M307">
        <v>11</v>
      </c>
      <c r="N307">
        <v>7</v>
      </c>
      <c r="O307">
        <v>5</v>
      </c>
      <c r="P307">
        <v>11</v>
      </c>
      <c r="R307">
        <v>80</v>
      </c>
      <c r="S307">
        <v>38</v>
      </c>
      <c r="T307" t="s">
        <v>56</v>
      </c>
      <c r="U307">
        <v>1237</v>
      </c>
      <c r="V307">
        <v>2</v>
      </c>
      <c r="X307">
        <v>50</v>
      </c>
      <c r="AA307">
        <f t="shared" si="25"/>
        <v>0</v>
      </c>
      <c r="AC307">
        <f t="shared" si="26"/>
        <v>1</v>
      </c>
      <c r="AD307">
        <f t="shared" si="27"/>
        <v>4</v>
      </c>
      <c r="AE307">
        <f t="shared" si="28"/>
        <v>0</v>
      </c>
    </row>
    <row r="308" spans="1:35" x14ac:dyDescent="0.25">
      <c r="A308">
        <v>307</v>
      </c>
      <c r="B308" s="1">
        <v>45856</v>
      </c>
      <c r="C308" s="2">
        <v>0.98541666666666672</v>
      </c>
      <c r="D308" s="2">
        <v>0.98541666666666672</v>
      </c>
      <c r="E308" t="s">
        <v>61</v>
      </c>
      <c r="F308" t="s">
        <v>106</v>
      </c>
      <c r="G308" t="s">
        <v>83</v>
      </c>
      <c r="H308" t="s">
        <v>56</v>
      </c>
      <c r="I308" t="s">
        <v>62</v>
      </c>
      <c r="J308" t="s">
        <v>63</v>
      </c>
      <c r="K308">
        <v>6</v>
      </c>
      <c r="L308">
        <v>2</v>
      </c>
      <c r="M308">
        <v>10</v>
      </c>
      <c r="N308">
        <v>11</v>
      </c>
      <c r="O308">
        <v>2</v>
      </c>
      <c r="P308">
        <v>8</v>
      </c>
      <c r="R308">
        <v>97</v>
      </c>
      <c r="S308">
        <v>52</v>
      </c>
      <c r="T308" t="s">
        <v>56</v>
      </c>
      <c r="U308">
        <v>1210</v>
      </c>
      <c r="V308">
        <v>2</v>
      </c>
      <c r="X308">
        <v>49</v>
      </c>
      <c r="AA308">
        <f t="shared" ref="AA308:AA337" si="29">(Y308+Z308)/2</f>
        <v>0</v>
      </c>
      <c r="AC308">
        <f t="shared" ref="AC308:AC337" si="30">IF(B308=B307, AC307+1, 1)</f>
        <v>1</v>
      </c>
      <c r="AD308">
        <f t="shared" ref="AD308:AD337" si="31">IF(T308="Loss",AC307+1,0)</f>
        <v>2</v>
      </c>
      <c r="AE308">
        <f t="shared" ref="AE308:AE337" si="32">IF(T308="Win",AE307+1,0)</f>
        <v>0</v>
      </c>
    </row>
    <row r="309" spans="1:35" x14ac:dyDescent="0.25">
      <c r="A309">
        <v>308</v>
      </c>
      <c r="B309" s="1">
        <v>45857</v>
      </c>
      <c r="C309" s="2">
        <v>1.2500000000000001E-2</v>
      </c>
      <c r="D309" s="2">
        <v>1.2500000000000001E-2</v>
      </c>
      <c r="E309" t="s">
        <v>53</v>
      </c>
      <c r="F309" t="s">
        <v>106</v>
      </c>
      <c r="G309" t="s">
        <v>83</v>
      </c>
      <c r="H309" t="s">
        <v>65</v>
      </c>
      <c r="I309" t="s">
        <v>62</v>
      </c>
      <c r="J309" t="s">
        <v>55</v>
      </c>
      <c r="K309">
        <v>6</v>
      </c>
      <c r="N309">
        <v>5</v>
      </c>
      <c r="O309">
        <v>3</v>
      </c>
      <c r="P309">
        <v>7</v>
      </c>
      <c r="Q309">
        <v>1691</v>
      </c>
      <c r="T309" t="s">
        <v>56</v>
      </c>
      <c r="U309">
        <v>1187</v>
      </c>
      <c r="V309">
        <v>2</v>
      </c>
      <c r="AA309">
        <f t="shared" si="29"/>
        <v>0</v>
      </c>
      <c r="AC309">
        <f t="shared" si="30"/>
        <v>1</v>
      </c>
      <c r="AD309">
        <f t="shared" si="31"/>
        <v>2</v>
      </c>
      <c r="AE309">
        <f t="shared" si="32"/>
        <v>0</v>
      </c>
    </row>
    <row r="310" spans="1:35" x14ac:dyDescent="0.25">
      <c r="A310">
        <v>309</v>
      </c>
      <c r="B310" s="1">
        <v>45857</v>
      </c>
      <c r="C310" s="2">
        <v>4.2361111111111113E-2</v>
      </c>
      <c r="D310" s="2">
        <v>4.2361111111111113E-2</v>
      </c>
      <c r="F310" t="s">
        <v>106</v>
      </c>
      <c r="G310" t="s">
        <v>83</v>
      </c>
      <c r="H310" t="s">
        <v>56</v>
      </c>
      <c r="I310" t="s">
        <v>62</v>
      </c>
      <c r="J310" t="s">
        <v>63</v>
      </c>
      <c r="Q310">
        <v>860</v>
      </c>
      <c r="R310">
        <v>47</v>
      </c>
      <c r="S310">
        <v>60</v>
      </c>
      <c r="T310" t="s">
        <v>56</v>
      </c>
      <c r="U310">
        <v>1158</v>
      </c>
      <c r="V310">
        <v>2</v>
      </c>
      <c r="AA310">
        <f t="shared" si="29"/>
        <v>0</v>
      </c>
      <c r="AC310">
        <f t="shared" si="30"/>
        <v>2</v>
      </c>
      <c r="AD310">
        <f t="shared" si="31"/>
        <v>2</v>
      </c>
      <c r="AE310">
        <f t="shared" si="32"/>
        <v>0</v>
      </c>
    </row>
    <row r="311" spans="1:35" x14ac:dyDescent="0.25">
      <c r="A311">
        <v>310</v>
      </c>
      <c r="B311" s="1">
        <v>45857</v>
      </c>
      <c r="C311" s="2">
        <v>0.87708333333333333</v>
      </c>
      <c r="D311" s="2">
        <v>0.87708333333333333</v>
      </c>
      <c r="E311" t="s">
        <v>61</v>
      </c>
      <c r="G311" t="s">
        <v>89</v>
      </c>
      <c r="H311" t="s">
        <v>56</v>
      </c>
      <c r="I311" t="s">
        <v>110</v>
      </c>
      <c r="J311" t="s">
        <v>63</v>
      </c>
      <c r="K311">
        <v>7</v>
      </c>
      <c r="L311">
        <v>3</v>
      </c>
      <c r="M311">
        <v>10</v>
      </c>
      <c r="N311">
        <v>6</v>
      </c>
      <c r="O311">
        <v>6</v>
      </c>
      <c r="P311">
        <v>9</v>
      </c>
      <c r="Q311">
        <v>1869</v>
      </c>
      <c r="R311">
        <v>77</v>
      </c>
      <c r="S311">
        <v>38</v>
      </c>
      <c r="T311" t="s">
        <v>56</v>
      </c>
      <c r="U311">
        <v>1129</v>
      </c>
      <c r="V311">
        <v>1</v>
      </c>
      <c r="X311">
        <v>50</v>
      </c>
      <c r="AA311">
        <f t="shared" si="29"/>
        <v>0</v>
      </c>
      <c r="AC311">
        <f t="shared" si="30"/>
        <v>3</v>
      </c>
      <c r="AD311">
        <f t="shared" si="31"/>
        <v>3</v>
      </c>
      <c r="AE311">
        <f t="shared" si="32"/>
        <v>0</v>
      </c>
    </row>
    <row r="312" spans="1:35" x14ac:dyDescent="0.25">
      <c r="A312">
        <v>311</v>
      </c>
      <c r="B312" s="1">
        <v>45857</v>
      </c>
      <c r="C312" s="2">
        <v>0.92013888888888884</v>
      </c>
      <c r="D312" s="2">
        <v>0.92013888888888884</v>
      </c>
      <c r="E312" t="s">
        <v>61</v>
      </c>
      <c r="F312" t="s">
        <v>107</v>
      </c>
      <c r="G312" t="s">
        <v>89</v>
      </c>
      <c r="H312" t="s">
        <v>65</v>
      </c>
      <c r="I312" t="s">
        <v>62</v>
      </c>
      <c r="J312" t="s">
        <v>63</v>
      </c>
      <c r="K312">
        <v>4</v>
      </c>
      <c r="L312">
        <v>7</v>
      </c>
      <c r="M312">
        <v>8</v>
      </c>
      <c r="N312">
        <v>8</v>
      </c>
      <c r="O312">
        <v>1</v>
      </c>
      <c r="P312">
        <v>7</v>
      </c>
      <c r="Q312">
        <v>1557</v>
      </c>
      <c r="R312">
        <v>67</v>
      </c>
      <c r="S312">
        <v>33</v>
      </c>
      <c r="T312" t="s">
        <v>65</v>
      </c>
      <c r="U312">
        <v>1103</v>
      </c>
      <c r="V312">
        <v>1</v>
      </c>
      <c r="AA312">
        <f t="shared" si="29"/>
        <v>0</v>
      </c>
      <c r="AC312">
        <f t="shared" si="30"/>
        <v>4</v>
      </c>
      <c r="AD312">
        <f t="shared" si="31"/>
        <v>0</v>
      </c>
      <c r="AE312">
        <f t="shared" si="32"/>
        <v>1</v>
      </c>
    </row>
    <row r="313" spans="1:35" x14ac:dyDescent="0.25">
      <c r="A313">
        <v>312</v>
      </c>
      <c r="B313" s="1">
        <v>45857</v>
      </c>
      <c r="C313" s="2">
        <v>0.97986111111111107</v>
      </c>
      <c r="D313" s="2">
        <v>0.97986111111111107</v>
      </c>
      <c r="F313" t="s">
        <v>106</v>
      </c>
      <c r="G313" t="s">
        <v>83</v>
      </c>
      <c r="H313" t="s">
        <v>65</v>
      </c>
      <c r="I313" t="s">
        <v>62</v>
      </c>
      <c r="J313" t="s">
        <v>55</v>
      </c>
      <c r="K313">
        <v>6</v>
      </c>
      <c r="L313">
        <v>4</v>
      </c>
      <c r="M313">
        <v>8</v>
      </c>
      <c r="N313">
        <v>8</v>
      </c>
      <c r="O313">
        <v>1</v>
      </c>
      <c r="P313">
        <v>4</v>
      </c>
      <c r="Q313">
        <v>1649</v>
      </c>
      <c r="R313">
        <v>71</v>
      </c>
      <c r="S313">
        <v>42</v>
      </c>
      <c r="T313" t="s">
        <v>65</v>
      </c>
      <c r="U313">
        <v>1127</v>
      </c>
      <c r="V313">
        <v>2</v>
      </c>
      <c r="X313">
        <v>50</v>
      </c>
      <c r="AA313">
        <f t="shared" si="29"/>
        <v>0</v>
      </c>
      <c r="AC313">
        <f t="shared" si="30"/>
        <v>5</v>
      </c>
      <c r="AD313">
        <f t="shared" si="31"/>
        <v>0</v>
      </c>
      <c r="AE313">
        <f t="shared" si="32"/>
        <v>2</v>
      </c>
    </row>
    <row r="314" spans="1:35" x14ac:dyDescent="0.25">
      <c r="A314">
        <v>313</v>
      </c>
      <c r="B314" s="1">
        <v>45858</v>
      </c>
      <c r="C314" s="2">
        <v>0.85</v>
      </c>
      <c r="D314" s="2">
        <v>0.85</v>
      </c>
      <c r="E314" t="s">
        <v>61</v>
      </c>
      <c r="F314" t="s">
        <v>106</v>
      </c>
      <c r="G314" t="s">
        <v>83</v>
      </c>
      <c r="H314" t="s">
        <v>65</v>
      </c>
      <c r="I314" t="s">
        <v>54</v>
      </c>
      <c r="J314" t="s">
        <v>55</v>
      </c>
      <c r="K314">
        <v>3</v>
      </c>
      <c r="L314">
        <v>1</v>
      </c>
      <c r="M314">
        <v>4</v>
      </c>
      <c r="N314">
        <v>7</v>
      </c>
      <c r="O314">
        <v>0</v>
      </c>
      <c r="P314">
        <v>10</v>
      </c>
      <c r="Q314">
        <v>1063</v>
      </c>
      <c r="R314">
        <v>62</v>
      </c>
      <c r="S314">
        <v>50</v>
      </c>
      <c r="T314" t="s">
        <v>56</v>
      </c>
      <c r="U314">
        <v>1151</v>
      </c>
      <c r="V314">
        <v>5</v>
      </c>
      <c r="X314">
        <v>54</v>
      </c>
      <c r="AA314">
        <f t="shared" si="29"/>
        <v>0</v>
      </c>
      <c r="AC314">
        <f t="shared" si="30"/>
        <v>1</v>
      </c>
      <c r="AD314">
        <f t="shared" si="31"/>
        <v>6</v>
      </c>
      <c r="AE314">
        <f t="shared" si="32"/>
        <v>0</v>
      </c>
    </row>
    <row r="315" spans="1:35" x14ac:dyDescent="0.25">
      <c r="A315">
        <v>314</v>
      </c>
      <c r="B315" s="1">
        <v>45860</v>
      </c>
      <c r="C315" s="2">
        <v>0.88680555555555551</v>
      </c>
      <c r="D315" s="2">
        <v>0.88680555555555551</v>
      </c>
      <c r="E315" t="s">
        <v>53</v>
      </c>
      <c r="F315" t="s">
        <v>106</v>
      </c>
      <c r="G315" t="s">
        <v>83</v>
      </c>
      <c r="H315" t="s">
        <v>56</v>
      </c>
      <c r="I315" t="s">
        <v>62</v>
      </c>
      <c r="J315" t="s">
        <v>63</v>
      </c>
      <c r="K315">
        <v>10</v>
      </c>
      <c r="L315">
        <v>3</v>
      </c>
      <c r="M315">
        <v>7</v>
      </c>
      <c r="N315">
        <v>9</v>
      </c>
      <c r="O315">
        <v>2</v>
      </c>
      <c r="P315">
        <v>7</v>
      </c>
      <c r="Q315">
        <v>1864</v>
      </c>
      <c r="R315">
        <v>81</v>
      </c>
      <c r="S315">
        <v>32</v>
      </c>
      <c r="T315" t="s">
        <v>65</v>
      </c>
      <c r="U315">
        <v>1122</v>
      </c>
      <c r="V315">
        <v>2</v>
      </c>
      <c r="X315">
        <v>48</v>
      </c>
      <c r="AA315">
        <f t="shared" si="29"/>
        <v>0</v>
      </c>
      <c r="AC315">
        <f t="shared" si="30"/>
        <v>1</v>
      </c>
      <c r="AD315">
        <f t="shared" si="31"/>
        <v>0</v>
      </c>
      <c r="AE315">
        <f t="shared" si="32"/>
        <v>1</v>
      </c>
    </row>
    <row r="316" spans="1:35" x14ac:dyDescent="0.25">
      <c r="A316">
        <v>315</v>
      </c>
      <c r="B316" s="1">
        <v>45860</v>
      </c>
      <c r="C316" s="2">
        <v>0.91527777777777775</v>
      </c>
      <c r="D316" s="2">
        <v>0.91527777777777775</v>
      </c>
      <c r="E316" t="s">
        <v>53</v>
      </c>
      <c r="F316" t="s">
        <v>106</v>
      </c>
      <c r="G316" t="s">
        <v>87</v>
      </c>
      <c r="H316" t="s">
        <v>56</v>
      </c>
      <c r="I316" t="s">
        <v>110</v>
      </c>
      <c r="J316" t="s">
        <v>63</v>
      </c>
      <c r="K316">
        <v>4</v>
      </c>
      <c r="L316">
        <v>0</v>
      </c>
      <c r="M316">
        <v>10</v>
      </c>
      <c r="N316">
        <v>0</v>
      </c>
      <c r="O316">
        <v>3</v>
      </c>
      <c r="P316">
        <v>5</v>
      </c>
      <c r="Q316">
        <v>461</v>
      </c>
      <c r="T316" t="s">
        <v>56</v>
      </c>
      <c r="U316">
        <v>1152</v>
      </c>
      <c r="V316">
        <v>2</v>
      </c>
      <c r="X316">
        <v>48</v>
      </c>
      <c r="AA316">
        <f t="shared" si="29"/>
        <v>0</v>
      </c>
      <c r="AC316">
        <f t="shared" si="30"/>
        <v>2</v>
      </c>
      <c r="AD316">
        <f t="shared" si="31"/>
        <v>2</v>
      </c>
      <c r="AE316">
        <f t="shared" si="32"/>
        <v>0</v>
      </c>
    </row>
    <row r="317" spans="1:35" x14ac:dyDescent="0.25">
      <c r="A317">
        <v>316</v>
      </c>
      <c r="B317" s="1">
        <v>45860</v>
      </c>
      <c r="C317" s="2">
        <v>0.93888888888888888</v>
      </c>
      <c r="D317" s="2">
        <v>0.93888888888888888</v>
      </c>
      <c r="E317" t="s">
        <v>61</v>
      </c>
      <c r="F317" t="s">
        <v>106</v>
      </c>
      <c r="G317" t="s">
        <v>87</v>
      </c>
      <c r="H317" t="s">
        <v>65</v>
      </c>
      <c r="I317" t="s">
        <v>62</v>
      </c>
      <c r="J317" t="s">
        <v>55</v>
      </c>
      <c r="K317">
        <v>4</v>
      </c>
      <c r="M317">
        <v>5</v>
      </c>
      <c r="N317">
        <v>7</v>
      </c>
      <c r="O317">
        <v>3</v>
      </c>
      <c r="P317">
        <v>11</v>
      </c>
      <c r="T317" t="s">
        <v>56</v>
      </c>
      <c r="U317">
        <v>1123</v>
      </c>
      <c r="V317">
        <v>2</v>
      </c>
      <c r="AA317">
        <f t="shared" si="29"/>
        <v>0</v>
      </c>
      <c r="AC317">
        <f t="shared" si="30"/>
        <v>3</v>
      </c>
      <c r="AD317">
        <f t="shared" si="31"/>
        <v>3</v>
      </c>
      <c r="AE317">
        <f t="shared" si="32"/>
        <v>0</v>
      </c>
    </row>
    <row r="318" spans="1:35" x14ac:dyDescent="0.25">
      <c r="A318">
        <v>317</v>
      </c>
      <c r="B318" s="1">
        <v>45863</v>
      </c>
      <c r="C318" s="2">
        <v>0.86458333333333337</v>
      </c>
      <c r="D318" s="2">
        <v>0.86458333333333337</v>
      </c>
      <c r="F318" t="s">
        <v>106</v>
      </c>
      <c r="G318" t="s">
        <v>83</v>
      </c>
      <c r="H318" t="s">
        <v>56</v>
      </c>
      <c r="I318" t="s">
        <v>81</v>
      </c>
      <c r="J318" t="s">
        <v>55</v>
      </c>
      <c r="K318">
        <v>6</v>
      </c>
      <c r="L318">
        <v>5</v>
      </c>
      <c r="M318">
        <v>7</v>
      </c>
      <c r="N318">
        <v>7</v>
      </c>
      <c r="O318">
        <v>2</v>
      </c>
      <c r="P318">
        <v>6</v>
      </c>
      <c r="Q318">
        <v>1171</v>
      </c>
      <c r="R318">
        <v>48</v>
      </c>
      <c r="S318">
        <v>15</v>
      </c>
      <c r="T318" t="s">
        <v>65</v>
      </c>
      <c r="U318">
        <v>1099</v>
      </c>
      <c r="V318">
        <v>5</v>
      </c>
      <c r="X318">
        <v>49</v>
      </c>
      <c r="AA318">
        <f t="shared" si="29"/>
        <v>0</v>
      </c>
      <c r="AC318">
        <f t="shared" si="30"/>
        <v>1</v>
      </c>
      <c r="AD318">
        <f t="shared" si="31"/>
        <v>0</v>
      </c>
      <c r="AE318">
        <f t="shared" si="32"/>
        <v>1</v>
      </c>
    </row>
    <row r="319" spans="1:35" x14ac:dyDescent="0.25">
      <c r="A319">
        <v>318</v>
      </c>
      <c r="B319" s="1">
        <v>45863</v>
      </c>
      <c r="C319" s="2">
        <v>0.89513888888888893</v>
      </c>
      <c r="D319" s="2">
        <v>0.89513888888888893</v>
      </c>
      <c r="E319" t="s">
        <v>61</v>
      </c>
      <c r="F319" t="s">
        <v>106</v>
      </c>
      <c r="G319" t="s">
        <v>83</v>
      </c>
      <c r="H319" t="s">
        <v>65</v>
      </c>
      <c r="I319" t="s">
        <v>62</v>
      </c>
      <c r="J319" t="s">
        <v>55</v>
      </c>
      <c r="K319">
        <v>3</v>
      </c>
      <c r="L319">
        <v>2</v>
      </c>
      <c r="M319">
        <v>7</v>
      </c>
      <c r="N319">
        <v>6</v>
      </c>
      <c r="O319">
        <v>4</v>
      </c>
      <c r="P319">
        <v>6</v>
      </c>
      <c r="Q319">
        <v>1016</v>
      </c>
      <c r="R319">
        <v>48</v>
      </c>
      <c r="S319">
        <v>0</v>
      </c>
      <c r="T319" t="s">
        <v>65</v>
      </c>
      <c r="V319">
        <v>5</v>
      </c>
      <c r="X319">
        <v>51</v>
      </c>
      <c r="AA319">
        <f t="shared" si="29"/>
        <v>0</v>
      </c>
      <c r="AC319">
        <f t="shared" si="30"/>
        <v>2</v>
      </c>
      <c r="AD319">
        <f t="shared" si="31"/>
        <v>0</v>
      </c>
      <c r="AE319">
        <f t="shared" si="32"/>
        <v>2</v>
      </c>
    </row>
    <row r="320" spans="1:35" x14ac:dyDescent="0.25">
      <c r="A320">
        <v>319</v>
      </c>
      <c r="B320" s="1">
        <v>45863</v>
      </c>
      <c r="C320" s="2">
        <v>0.92083333333333328</v>
      </c>
      <c r="D320" s="2">
        <v>0.92083333333333328</v>
      </c>
      <c r="E320" t="s">
        <v>53</v>
      </c>
      <c r="F320" t="s">
        <v>106</v>
      </c>
      <c r="G320" t="s">
        <v>83</v>
      </c>
      <c r="H320" t="s">
        <v>56</v>
      </c>
      <c r="I320" t="s">
        <v>81</v>
      </c>
      <c r="J320" t="s">
        <v>63</v>
      </c>
      <c r="K320">
        <v>4</v>
      </c>
      <c r="L320">
        <v>2</v>
      </c>
      <c r="M320">
        <v>11</v>
      </c>
      <c r="N320">
        <v>6</v>
      </c>
      <c r="O320">
        <v>1</v>
      </c>
      <c r="P320">
        <v>9</v>
      </c>
      <c r="R320">
        <v>58</v>
      </c>
      <c r="S320">
        <v>20</v>
      </c>
      <c r="T320" t="s">
        <v>56</v>
      </c>
      <c r="U320">
        <v>1146</v>
      </c>
      <c r="V320">
        <v>5</v>
      </c>
      <c r="AA320">
        <f t="shared" si="29"/>
        <v>0</v>
      </c>
      <c r="AC320">
        <f t="shared" si="30"/>
        <v>3</v>
      </c>
      <c r="AD320">
        <f t="shared" si="31"/>
        <v>3</v>
      </c>
      <c r="AE320">
        <f t="shared" si="32"/>
        <v>0</v>
      </c>
      <c r="AF320">
        <v>0.36</v>
      </c>
      <c r="AG320">
        <v>43</v>
      </c>
      <c r="AH320">
        <v>69</v>
      </c>
      <c r="AI320">
        <v>40</v>
      </c>
    </row>
    <row r="321" spans="1:35" x14ac:dyDescent="0.25">
      <c r="A321">
        <v>320</v>
      </c>
      <c r="B321" s="1">
        <v>45865</v>
      </c>
      <c r="C321" s="2">
        <v>0.92083333333333328</v>
      </c>
      <c r="D321" s="2">
        <v>0.92083333333333328</v>
      </c>
      <c r="E321" t="s">
        <v>61</v>
      </c>
      <c r="F321" t="s">
        <v>109</v>
      </c>
      <c r="G321" t="s">
        <v>83</v>
      </c>
      <c r="H321" t="s">
        <v>56</v>
      </c>
      <c r="I321" t="s">
        <v>110</v>
      </c>
      <c r="J321" t="s">
        <v>63</v>
      </c>
      <c r="K321">
        <v>12</v>
      </c>
      <c r="L321">
        <v>3</v>
      </c>
      <c r="M321">
        <v>6</v>
      </c>
      <c r="N321">
        <v>6</v>
      </c>
      <c r="O321">
        <v>4</v>
      </c>
      <c r="P321">
        <v>7</v>
      </c>
      <c r="R321">
        <v>91</v>
      </c>
      <c r="S321">
        <v>78</v>
      </c>
      <c r="T321" t="s">
        <v>56</v>
      </c>
      <c r="U321">
        <v>1129</v>
      </c>
      <c r="V321">
        <v>1</v>
      </c>
      <c r="X321">
        <v>49</v>
      </c>
      <c r="AA321">
        <f t="shared" si="29"/>
        <v>0</v>
      </c>
      <c r="AC321">
        <f t="shared" si="30"/>
        <v>1</v>
      </c>
      <c r="AD321">
        <f t="shared" si="31"/>
        <v>4</v>
      </c>
      <c r="AE321">
        <f t="shared" si="32"/>
        <v>0</v>
      </c>
    </row>
    <row r="322" spans="1:35" x14ac:dyDescent="0.25">
      <c r="A322">
        <v>321</v>
      </c>
      <c r="B322" s="1">
        <v>45870</v>
      </c>
      <c r="C322" s="2">
        <v>0.86388888888888893</v>
      </c>
      <c r="D322" s="2">
        <v>0.86388888888888893</v>
      </c>
      <c r="E322" t="s">
        <v>61</v>
      </c>
      <c r="F322" t="s">
        <v>106</v>
      </c>
      <c r="G322" t="s">
        <v>83</v>
      </c>
      <c r="H322" t="s">
        <v>56</v>
      </c>
      <c r="I322" t="s">
        <v>81</v>
      </c>
      <c r="J322" t="s">
        <v>63</v>
      </c>
      <c r="K322">
        <v>2</v>
      </c>
      <c r="L322">
        <v>4</v>
      </c>
      <c r="M322">
        <v>11</v>
      </c>
      <c r="N322">
        <v>2</v>
      </c>
      <c r="O322">
        <v>0</v>
      </c>
      <c r="P322">
        <v>4</v>
      </c>
      <c r="Q322">
        <v>472</v>
      </c>
      <c r="R322">
        <v>31</v>
      </c>
      <c r="S322">
        <v>50</v>
      </c>
      <c r="T322" t="s">
        <v>56</v>
      </c>
      <c r="U322">
        <v>1097</v>
      </c>
      <c r="V322">
        <v>4</v>
      </c>
      <c r="X322">
        <v>50</v>
      </c>
      <c r="AA322">
        <f t="shared" si="29"/>
        <v>0</v>
      </c>
      <c r="AC322">
        <f t="shared" si="30"/>
        <v>1</v>
      </c>
      <c r="AD322">
        <f t="shared" si="31"/>
        <v>2</v>
      </c>
      <c r="AE322">
        <f t="shared" si="32"/>
        <v>0</v>
      </c>
    </row>
    <row r="323" spans="1:35" x14ac:dyDescent="0.25">
      <c r="A323">
        <v>322</v>
      </c>
      <c r="B323" s="1">
        <v>45892</v>
      </c>
      <c r="C323" s="2">
        <v>0.94305555555555554</v>
      </c>
      <c r="D323" s="2">
        <f>C323 + 1/24</f>
        <v>0.98472222222222217</v>
      </c>
      <c r="F323" t="s">
        <v>106</v>
      </c>
      <c r="G323" t="s">
        <v>83</v>
      </c>
      <c r="H323" t="s">
        <v>65</v>
      </c>
      <c r="I323" t="s">
        <v>110</v>
      </c>
      <c r="J323" t="s">
        <v>55</v>
      </c>
      <c r="K323">
        <v>9</v>
      </c>
      <c r="L323">
        <v>2</v>
      </c>
      <c r="M323">
        <v>4</v>
      </c>
      <c r="N323">
        <v>8</v>
      </c>
      <c r="O323">
        <v>0</v>
      </c>
      <c r="P323">
        <v>8</v>
      </c>
      <c r="R323">
        <v>72</v>
      </c>
      <c r="S323">
        <v>29</v>
      </c>
      <c r="T323" t="s">
        <v>65</v>
      </c>
      <c r="U323">
        <v>1069</v>
      </c>
      <c r="V323">
        <v>2</v>
      </c>
      <c r="AA323">
        <f t="shared" si="29"/>
        <v>0</v>
      </c>
      <c r="AC323">
        <f t="shared" si="30"/>
        <v>1</v>
      </c>
      <c r="AD323">
        <f t="shared" si="31"/>
        <v>0</v>
      </c>
      <c r="AE323">
        <f t="shared" si="32"/>
        <v>1</v>
      </c>
      <c r="AF323">
        <v>3.22</v>
      </c>
      <c r="AG323">
        <v>26</v>
      </c>
      <c r="AH323">
        <v>70</v>
      </c>
      <c r="AI323">
        <v>37</v>
      </c>
    </row>
    <row r="324" spans="1:35" x14ac:dyDescent="0.25">
      <c r="A324">
        <v>323</v>
      </c>
      <c r="B324" s="1">
        <v>45892</v>
      </c>
      <c r="C324" s="2">
        <v>0.97986111111111107</v>
      </c>
      <c r="D324" s="2">
        <f t="shared" ref="D324:D337" si="33">C324 + 1/24</f>
        <v>1.0215277777777778</v>
      </c>
      <c r="E324" t="s">
        <v>61</v>
      </c>
      <c r="F324" t="s">
        <v>106</v>
      </c>
      <c r="G324" t="s">
        <v>83</v>
      </c>
      <c r="H324" t="s">
        <v>65</v>
      </c>
      <c r="I324" t="s">
        <v>62</v>
      </c>
      <c r="J324" t="s">
        <v>55</v>
      </c>
      <c r="K324">
        <v>3</v>
      </c>
      <c r="L324">
        <v>3</v>
      </c>
      <c r="M324">
        <v>4</v>
      </c>
      <c r="N324">
        <v>8</v>
      </c>
      <c r="O324">
        <v>2</v>
      </c>
      <c r="P324">
        <v>8</v>
      </c>
      <c r="Q324">
        <v>1092</v>
      </c>
      <c r="R324">
        <v>52</v>
      </c>
      <c r="S324">
        <v>45</v>
      </c>
      <c r="T324" t="s">
        <v>65</v>
      </c>
      <c r="U324">
        <v>1100</v>
      </c>
      <c r="V324">
        <v>4</v>
      </c>
      <c r="X324">
        <v>50</v>
      </c>
      <c r="AA324">
        <f t="shared" si="29"/>
        <v>0</v>
      </c>
      <c r="AC324">
        <f t="shared" si="30"/>
        <v>2</v>
      </c>
      <c r="AD324">
        <f t="shared" si="31"/>
        <v>0</v>
      </c>
      <c r="AE324">
        <f t="shared" si="32"/>
        <v>2</v>
      </c>
      <c r="AF324">
        <v>-2.99</v>
      </c>
      <c r="AG324">
        <v>33</v>
      </c>
      <c r="AH324">
        <v>67</v>
      </c>
      <c r="AI324">
        <v>12</v>
      </c>
    </row>
    <row r="325" spans="1:35" x14ac:dyDescent="0.25">
      <c r="A325">
        <v>324</v>
      </c>
      <c r="B325" s="1">
        <v>45893</v>
      </c>
      <c r="C325" s="2">
        <v>9.0277777777777769E-3</v>
      </c>
      <c r="D325" s="2">
        <f t="shared" si="33"/>
        <v>5.0694444444444445E-2</v>
      </c>
      <c r="F325" t="s">
        <v>106</v>
      </c>
      <c r="G325" t="s">
        <v>89</v>
      </c>
      <c r="H325" t="s">
        <v>56</v>
      </c>
      <c r="I325" t="s">
        <v>62</v>
      </c>
      <c r="J325" t="s">
        <v>63</v>
      </c>
      <c r="Q325">
        <v>2043</v>
      </c>
      <c r="R325">
        <v>88</v>
      </c>
      <c r="S325">
        <v>27</v>
      </c>
      <c r="T325" t="s">
        <v>65</v>
      </c>
      <c r="U325">
        <v>1123</v>
      </c>
      <c r="V325">
        <v>2</v>
      </c>
      <c r="X325">
        <v>52</v>
      </c>
      <c r="AA325">
        <f t="shared" si="29"/>
        <v>0</v>
      </c>
      <c r="AC325">
        <f t="shared" si="30"/>
        <v>1</v>
      </c>
      <c r="AD325">
        <f t="shared" si="31"/>
        <v>0</v>
      </c>
      <c r="AE325">
        <f t="shared" si="32"/>
        <v>3</v>
      </c>
    </row>
    <row r="326" spans="1:35" x14ac:dyDescent="0.25">
      <c r="A326">
        <v>325</v>
      </c>
      <c r="B326" s="1">
        <v>45896</v>
      </c>
      <c r="C326" s="2">
        <v>0.83819444444444446</v>
      </c>
      <c r="D326" s="2">
        <f t="shared" si="33"/>
        <v>0.87986111111111109</v>
      </c>
      <c r="F326" t="s">
        <v>106</v>
      </c>
      <c r="G326" t="s">
        <v>83</v>
      </c>
      <c r="H326" t="s">
        <v>56</v>
      </c>
      <c r="I326" t="s">
        <v>54</v>
      </c>
      <c r="J326" t="s">
        <v>55</v>
      </c>
      <c r="K326">
        <v>8</v>
      </c>
      <c r="L326">
        <v>2</v>
      </c>
      <c r="M326">
        <v>11</v>
      </c>
      <c r="N326">
        <v>7</v>
      </c>
      <c r="O326">
        <v>1</v>
      </c>
      <c r="P326">
        <v>11</v>
      </c>
      <c r="R326">
        <v>61</v>
      </c>
      <c r="S326">
        <v>33</v>
      </c>
      <c r="T326" t="s">
        <v>56</v>
      </c>
      <c r="U326">
        <v>1149</v>
      </c>
      <c r="V326">
        <v>2</v>
      </c>
      <c r="AA326">
        <f t="shared" si="29"/>
        <v>0</v>
      </c>
      <c r="AC326">
        <f t="shared" si="30"/>
        <v>1</v>
      </c>
      <c r="AD326">
        <f t="shared" si="31"/>
        <v>2</v>
      </c>
      <c r="AE326">
        <f t="shared" si="32"/>
        <v>0</v>
      </c>
    </row>
    <row r="327" spans="1:35" x14ac:dyDescent="0.25">
      <c r="A327">
        <v>326</v>
      </c>
      <c r="B327" s="1">
        <v>45896</v>
      </c>
      <c r="C327" s="2">
        <v>0.91319444444444442</v>
      </c>
      <c r="D327" s="2">
        <f t="shared" si="33"/>
        <v>0.95486111111111105</v>
      </c>
      <c r="F327" t="s">
        <v>106</v>
      </c>
      <c r="G327" t="s">
        <v>83</v>
      </c>
      <c r="H327" t="s">
        <v>56</v>
      </c>
      <c r="I327" t="s">
        <v>62</v>
      </c>
      <c r="J327" t="s">
        <v>55</v>
      </c>
      <c r="Q327">
        <v>1830</v>
      </c>
      <c r="R327">
        <v>114</v>
      </c>
      <c r="S327">
        <v>40</v>
      </c>
      <c r="T327" t="s">
        <v>65</v>
      </c>
      <c r="U327">
        <v>1123</v>
      </c>
      <c r="V327">
        <v>2</v>
      </c>
      <c r="AA327">
        <f t="shared" si="29"/>
        <v>0</v>
      </c>
      <c r="AC327">
        <f t="shared" si="30"/>
        <v>2</v>
      </c>
      <c r="AD327">
        <f t="shared" si="31"/>
        <v>0</v>
      </c>
      <c r="AE327">
        <f t="shared" si="32"/>
        <v>1</v>
      </c>
    </row>
    <row r="328" spans="1:35" x14ac:dyDescent="0.25">
      <c r="D328" s="2">
        <f t="shared" si="33"/>
        <v>4.1666666666666664E-2</v>
      </c>
      <c r="AA328">
        <f t="shared" si="29"/>
        <v>0</v>
      </c>
      <c r="AC328">
        <f t="shared" si="30"/>
        <v>1</v>
      </c>
      <c r="AD328">
        <f t="shared" si="31"/>
        <v>0</v>
      </c>
      <c r="AE328">
        <f t="shared" si="32"/>
        <v>0</v>
      </c>
    </row>
    <row r="329" spans="1:35" x14ac:dyDescent="0.25">
      <c r="D329" s="2">
        <f t="shared" si="33"/>
        <v>4.1666666666666664E-2</v>
      </c>
      <c r="AA329">
        <f t="shared" si="29"/>
        <v>0</v>
      </c>
      <c r="AC329">
        <f t="shared" si="30"/>
        <v>2</v>
      </c>
      <c r="AD329">
        <f t="shared" si="31"/>
        <v>0</v>
      </c>
      <c r="AE329">
        <f t="shared" si="32"/>
        <v>0</v>
      </c>
    </row>
    <row r="330" spans="1:35" x14ac:dyDescent="0.25">
      <c r="D330" s="2">
        <f t="shared" si="33"/>
        <v>4.1666666666666664E-2</v>
      </c>
      <c r="AA330">
        <f t="shared" si="29"/>
        <v>0</v>
      </c>
      <c r="AC330">
        <f t="shared" si="30"/>
        <v>3</v>
      </c>
      <c r="AD330">
        <f t="shared" si="31"/>
        <v>0</v>
      </c>
      <c r="AE330">
        <f t="shared" si="32"/>
        <v>0</v>
      </c>
    </row>
    <row r="331" spans="1:35" x14ac:dyDescent="0.25">
      <c r="D331" s="2">
        <f t="shared" si="33"/>
        <v>4.1666666666666664E-2</v>
      </c>
      <c r="AA331">
        <f t="shared" si="29"/>
        <v>0</v>
      </c>
      <c r="AC331">
        <f t="shared" si="30"/>
        <v>4</v>
      </c>
      <c r="AD331">
        <f t="shared" si="31"/>
        <v>0</v>
      </c>
      <c r="AE331">
        <f t="shared" si="32"/>
        <v>0</v>
      </c>
    </row>
    <row r="332" spans="1:35" x14ac:dyDescent="0.25">
      <c r="D332" s="2">
        <f t="shared" si="33"/>
        <v>4.1666666666666664E-2</v>
      </c>
      <c r="AA332">
        <f t="shared" si="29"/>
        <v>0</v>
      </c>
      <c r="AC332">
        <f t="shared" si="30"/>
        <v>5</v>
      </c>
      <c r="AD332">
        <f t="shared" si="31"/>
        <v>0</v>
      </c>
      <c r="AE332">
        <f t="shared" si="32"/>
        <v>0</v>
      </c>
    </row>
    <row r="333" spans="1:35" x14ac:dyDescent="0.25">
      <c r="D333" s="2">
        <f t="shared" si="33"/>
        <v>4.1666666666666664E-2</v>
      </c>
      <c r="AA333">
        <f t="shared" si="29"/>
        <v>0</v>
      </c>
      <c r="AC333">
        <f t="shared" si="30"/>
        <v>6</v>
      </c>
      <c r="AD333">
        <f t="shared" si="31"/>
        <v>0</v>
      </c>
      <c r="AE333">
        <f t="shared" si="32"/>
        <v>0</v>
      </c>
    </row>
    <row r="334" spans="1:35" x14ac:dyDescent="0.25">
      <c r="D334" s="2">
        <f t="shared" si="33"/>
        <v>4.1666666666666664E-2</v>
      </c>
      <c r="AA334">
        <f t="shared" si="29"/>
        <v>0</v>
      </c>
      <c r="AC334">
        <f t="shared" si="30"/>
        <v>7</v>
      </c>
      <c r="AD334">
        <f t="shared" si="31"/>
        <v>0</v>
      </c>
      <c r="AE334">
        <f t="shared" si="32"/>
        <v>0</v>
      </c>
    </row>
    <row r="335" spans="1:35" x14ac:dyDescent="0.25">
      <c r="D335" s="2">
        <f t="shared" si="33"/>
        <v>4.1666666666666664E-2</v>
      </c>
      <c r="AA335">
        <f t="shared" si="29"/>
        <v>0</v>
      </c>
      <c r="AC335">
        <f t="shared" si="30"/>
        <v>8</v>
      </c>
      <c r="AD335">
        <f t="shared" si="31"/>
        <v>0</v>
      </c>
      <c r="AE335">
        <f t="shared" si="32"/>
        <v>0</v>
      </c>
    </row>
    <row r="336" spans="1:35" x14ac:dyDescent="0.25">
      <c r="D336" s="2">
        <f t="shared" si="33"/>
        <v>4.1666666666666664E-2</v>
      </c>
      <c r="AA336">
        <f t="shared" si="29"/>
        <v>0</v>
      </c>
      <c r="AC336">
        <f t="shared" si="30"/>
        <v>9</v>
      </c>
      <c r="AD336">
        <f t="shared" si="31"/>
        <v>0</v>
      </c>
      <c r="AE336">
        <f t="shared" si="32"/>
        <v>0</v>
      </c>
    </row>
    <row r="337" spans="4:31" x14ac:dyDescent="0.25">
      <c r="D337" s="2">
        <f t="shared" si="33"/>
        <v>4.1666666666666664E-2</v>
      </c>
      <c r="AA337">
        <f t="shared" si="29"/>
        <v>0</v>
      </c>
      <c r="AC337">
        <f t="shared" si="30"/>
        <v>10</v>
      </c>
      <c r="AD337">
        <f t="shared" si="31"/>
        <v>0</v>
      </c>
      <c r="AE337">
        <f t="shared" si="32"/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1B3A-7674-44B8-B250-5C38F8298F5F}">
  <dimension ref="A1:H28"/>
  <sheetViews>
    <sheetView workbookViewId="0">
      <selection activeCell="G5" sqref="G5"/>
    </sheetView>
  </sheetViews>
  <sheetFormatPr defaultRowHeight="15" x14ac:dyDescent="0.25"/>
  <cols>
    <col min="1" max="1" width="14.28515625" customWidth="1"/>
    <col min="2" max="2" width="59.42578125" customWidth="1"/>
    <col min="5" max="5" width="23.140625" customWidth="1"/>
    <col min="7" max="7" width="12.42578125" style="5" customWidth="1"/>
    <col min="8" max="8" width="38.42578125" customWidth="1"/>
  </cols>
  <sheetData>
    <row r="1" spans="1:8" x14ac:dyDescent="0.25">
      <c r="A1" t="s">
        <v>0</v>
      </c>
      <c r="B1" t="s">
        <v>26</v>
      </c>
      <c r="D1" t="s">
        <v>22</v>
      </c>
      <c r="G1" s="5" t="s">
        <v>96</v>
      </c>
    </row>
    <row r="2" spans="1:8" x14ac:dyDescent="0.25">
      <c r="A2" t="s">
        <v>1</v>
      </c>
      <c r="B2" t="s">
        <v>27</v>
      </c>
      <c r="D2" t="s">
        <v>67</v>
      </c>
      <c r="E2" t="s">
        <v>68</v>
      </c>
      <c r="G2" s="5" t="s">
        <v>97</v>
      </c>
      <c r="H2" t="s">
        <v>98</v>
      </c>
    </row>
    <row r="3" spans="1:8" x14ac:dyDescent="0.25">
      <c r="A3" t="s">
        <v>2</v>
      </c>
      <c r="B3" t="s">
        <v>28</v>
      </c>
      <c r="D3" t="s">
        <v>69</v>
      </c>
      <c r="E3" t="s">
        <v>70</v>
      </c>
      <c r="G3" s="5" t="s">
        <v>100</v>
      </c>
      <c r="H3" t="s">
        <v>101</v>
      </c>
    </row>
    <row r="4" spans="1:8" x14ac:dyDescent="0.25">
      <c r="A4" t="s">
        <v>29</v>
      </c>
      <c r="B4" t="s">
        <v>30</v>
      </c>
      <c r="D4" t="s">
        <v>71</v>
      </c>
      <c r="E4" t="s">
        <v>72</v>
      </c>
      <c r="G4" s="5" t="s">
        <v>103</v>
      </c>
      <c r="H4" t="s">
        <v>104</v>
      </c>
    </row>
    <row r="5" spans="1:8" x14ac:dyDescent="0.25">
      <c r="A5" t="s">
        <v>82</v>
      </c>
      <c r="B5" t="s">
        <v>85</v>
      </c>
      <c r="D5" t="s">
        <v>63</v>
      </c>
      <c r="E5" t="s">
        <v>77</v>
      </c>
    </row>
    <row r="6" spans="1:8" x14ac:dyDescent="0.25">
      <c r="A6" t="s">
        <v>84</v>
      </c>
      <c r="B6" t="s">
        <v>86</v>
      </c>
      <c r="D6" t="s">
        <v>73</v>
      </c>
      <c r="E6" t="s">
        <v>74</v>
      </c>
    </row>
    <row r="7" spans="1:8" x14ac:dyDescent="0.25">
      <c r="A7" t="s">
        <v>4</v>
      </c>
      <c r="B7" t="s">
        <v>31</v>
      </c>
      <c r="D7" t="s">
        <v>75</v>
      </c>
      <c r="E7" t="s">
        <v>76</v>
      </c>
    </row>
    <row r="8" spans="1:8" x14ac:dyDescent="0.25">
      <c r="A8" t="s">
        <v>5</v>
      </c>
      <c r="B8" t="s">
        <v>32</v>
      </c>
    </row>
    <row r="9" spans="1:8" x14ac:dyDescent="0.25">
      <c r="A9" t="s">
        <v>6</v>
      </c>
      <c r="B9" t="s">
        <v>33</v>
      </c>
    </row>
    <row r="10" spans="1:8" x14ac:dyDescent="0.25">
      <c r="A10" t="s">
        <v>7</v>
      </c>
      <c r="B10" t="s">
        <v>34</v>
      </c>
    </row>
    <row r="11" spans="1:8" x14ac:dyDescent="0.25">
      <c r="A11" t="s">
        <v>8</v>
      </c>
      <c r="B11" t="s">
        <v>35</v>
      </c>
    </row>
    <row r="12" spans="1:8" x14ac:dyDescent="0.25">
      <c r="A12" t="s">
        <v>9</v>
      </c>
      <c r="B12" t="s">
        <v>36</v>
      </c>
    </row>
    <row r="13" spans="1:8" x14ac:dyDescent="0.25">
      <c r="A13" t="s">
        <v>10</v>
      </c>
      <c r="B13" t="s">
        <v>37</v>
      </c>
    </row>
    <row r="14" spans="1:8" x14ac:dyDescent="0.25">
      <c r="A14" t="s">
        <v>11</v>
      </c>
      <c r="B14" t="s">
        <v>38</v>
      </c>
    </row>
    <row r="15" spans="1:8" x14ac:dyDescent="0.25">
      <c r="A15" t="s">
        <v>12</v>
      </c>
      <c r="B15" t="s">
        <v>39</v>
      </c>
    </row>
    <row r="16" spans="1:8" x14ac:dyDescent="0.25">
      <c r="A16" t="s">
        <v>13</v>
      </c>
      <c r="B16" t="s">
        <v>40</v>
      </c>
    </row>
    <row r="17" spans="1:2" x14ac:dyDescent="0.25">
      <c r="A17" t="s">
        <v>14</v>
      </c>
      <c r="B17" t="s">
        <v>41</v>
      </c>
    </row>
    <row r="18" spans="1:2" x14ac:dyDescent="0.25">
      <c r="A18" t="s">
        <v>15</v>
      </c>
      <c r="B18" t="s">
        <v>42</v>
      </c>
    </row>
    <row r="19" spans="1:2" x14ac:dyDescent="0.25">
      <c r="A19" t="s">
        <v>16</v>
      </c>
      <c r="B19" t="s">
        <v>43</v>
      </c>
    </row>
    <row r="20" spans="1:2" x14ac:dyDescent="0.25">
      <c r="A20" t="s">
        <v>17</v>
      </c>
      <c r="B20" t="s">
        <v>44</v>
      </c>
    </row>
    <row r="21" spans="1:2" x14ac:dyDescent="0.25">
      <c r="A21" t="s">
        <v>18</v>
      </c>
      <c r="B21" t="s">
        <v>45</v>
      </c>
    </row>
    <row r="22" spans="1:2" x14ac:dyDescent="0.25">
      <c r="A22" t="s">
        <v>57</v>
      </c>
      <c r="B22" t="s">
        <v>58</v>
      </c>
    </row>
    <row r="23" spans="1:2" x14ac:dyDescent="0.25">
      <c r="A23" t="s">
        <v>19</v>
      </c>
      <c r="B23" t="s">
        <v>46</v>
      </c>
    </row>
    <row r="24" spans="1:2" x14ac:dyDescent="0.25">
      <c r="A24" t="s">
        <v>20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22</v>
      </c>
      <c r="B26" t="s">
        <v>50</v>
      </c>
    </row>
    <row r="27" spans="1:2" x14ac:dyDescent="0.25">
      <c r="A27" t="s">
        <v>51</v>
      </c>
      <c r="B27" t="s">
        <v>60</v>
      </c>
    </row>
    <row r="28" spans="1:2" x14ac:dyDescent="0.25">
      <c r="A28" t="s">
        <v>52</v>
      </c>
      <c r="B28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2025-08-28T03:27:49Z</dcterms:modified>
</cp:coreProperties>
</file>