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G:\Märklin\Arduino\LEDs_Eisenbahn\extras\"/>
    </mc:Choice>
  </mc:AlternateContent>
  <bookViews>
    <workbookView xWindow="1320" yWindow="0" windowWidth="20175" windowHeight="17280" tabRatio="712"/>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8"/>
  <definedNames>
    <definedName name="_xlnm._FilterDatabase" localSheetId="3" hidden="1">CAN!$B$2:$N$83</definedName>
    <definedName name="_xlnm._FilterDatabase" localSheetId="1" hidden="1">DCC!$B$2:$N$118</definedName>
    <definedName name="_xlnm._FilterDatabase" localSheetId="5" hidden="1">Lib_Macros!$A$3:$M$170</definedName>
    <definedName name="_xlnm._FilterDatabase" localSheetId="6" hidden="1">Par_Description!$A$1:$I$47</definedName>
    <definedName name="_xlnm._FilterDatabase" localSheetId="2" hidden="1">Selectrix!$B$2:$O$85</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42" i="3" l="1"/>
  <c r="J42" i="3"/>
  <c r="H74" i="8"/>
  <c r="H73" i="8"/>
  <c r="H71" i="8" l="1"/>
  <c r="H72" i="8" s="1"/>
  <c r="J48" i="3"/>
  <c r="K48" i="3"/>
  <c r="J154" i="3"/>
  <c r="K154" i="3"/>
  <c r="K137" i="3"/>
  <c r="C1" i="1"/>
  <c r="M12" i="3"/>
  <c r="M10" i="3"/>
  <c r="J13" i="3"/>
  <c r="K13" i="3"/>
  <c r="J9" i="3"/>
  <c r="K9" i="3"/>
  <c r="J10" i="3"/>
  <c r="K10" i="3"/>
  <c r="J11" i="3"/>
  <c r="K11" i="3"/>
  <c r="J12" i="3"/>
  <c r="K12" i="3"/>
  <c r="G52" i="8" l="1"/>
  <c r="H52" i="8"/>
  <c r="K59" i="3"/>
  <c r="K60" i="3"/>
  <c r="K61" i="3"/>
  <c r="J59" i="3"/>
  <c r="J60" i="3"/>
  <c r="J61" i="3"/>
  <c r="H50" i="8" l="1"/>
  <c r="H49" i="8"/>
  <c r="H48" i="8"/>
  <c r="H47" i="8"/>
  <c r="H46" i="8"/>
  <c r="H44" i="8"/>
  <c r="H32" i="8"/>
  <c r="H31" i="8"/>
  <c r="H29" i="8"/>
  <c r="H28" i="8"/>
  <c r="H20" i="8"/>
  <c r="H19" i="8"/>
  <c r="H17" i="8"/>
  <c r="H11" i="8"/>
  <c r="H9" i="8"/>
  <c r="G7" i="8"/>
  <c r="K170" i="3"/>
  <c r="J170" i="3"/>
  <c r="K169" i="3"/>
  <c r="J169" i="3"/>
  <c r="K168" i="3"/>
  <c r="J168" i="3"/>
  <c r="J167" i="3"/>
  <c r="K166" i="3"/>
  <c r="J166" i="3"/>
  <c r="K165" i="3"/>
  <c r="J165" i="3"/>
  <c r="K164" i="3"/>
  <c r="J164" i="3"/>
  <c r="K163" i="3"/>
  <c r="J163" i="3"/>
  <c r="K162" i="3"/>
  <c r="J162" i="3"/>
  <c r="J161" i="3"/>
  <c r="K160" i="3"/>
  <c r="J160" i="3"/>
  <c r="K159" i="3"/>
  <c r="J159" i="3"/>
  <c r="K158" i="3"/>
  <c r="J158" i="3"/>
  <c r="K157" i="3"/>
  <c r="J157" i="3"/>
  <c r="J156" i="3"/>
  <c r="J155" i="3"/>
  <c r="K153" i="3"/>
  <c r="J153" i="3"/>
  <c r="K152" i="3"/>
  <c r="J152" i="3"/>
  <c r="K151" i="3"/>
  <c r="J151" i="3"/>
  <c r="J150" i="3"/>
  <c r="K149" i="3"/>
  <c r="J149" i="3"/>
  <c r="K148" i="3"/>
  <c r="J148" i="3"/>
  <c r="K147" i="3"/>
  <c r="J147" i="3"/>
  <c r="K146" i="3"/>
  <c r="J146" i="3"/>
  <c r="K145" i="3"/>
  <c r="J145" i="3"/>
  <c r="J144" i="3"/>
  <c r="K143" i="3"/>
  <c r="J143" i="3"/>
  <c r="K142" i="3"/>
  <c r="J142" i="3"/>
  <c r="K141" i="3"/>
  <c r="J141" i="3"/>
  <c r="K140" i="3"/>
  <c r="J140" i="3"/>
  <c r="J139" i="3"/>
  <c r="J137" i="3"/>
  <c r="K136" i="3"/>
  <c r="J136" i="3"/>
  <c r="K135" i="3"/>
  <c r="J135" i="3"/>
  <c r="K134" i="3"/>
  <c r="J134" i="3"/>
  <c r="J133" i="3"/>
  <c r="K132" i="3"/>
  <c r="J132" i="3"/>
  <c r="K131" i="3"/>
  <c r="J131" i="3"/>
  <c r="K130" i="3"/>
  <c r="J130" i="3"/>
  <c r="K129" i="3"/>
  <c r="J129" i="3"/>
  <c r="K128" i="3"/>
  <c r="J128" i="3"/>
  <c r="K127" i="3"/>
  <c r="J127" i="3"/>
  <c r="K126" i="3"/>
  <c r="J126" i="3"/>
  <c r="K125" i="3"/>
  <c r="J125" i="3"/>
  <c r="K124" i="3"/>
  <c r="J124" i="3"/>
  <c r="K123" i="3"/>
  <c r="J123" i="3"/>
  <c r="K122" i="3"/>
  <c r="J122" i="3"/>
  <c r="K121" i="3"/>
  <c r="J121" i="3"/>
  <c r="K120" i="3"/>
  <c r="J120" i="3"/>
  <c r="K119" i="3"/>
  <c r="J119" i="3"/>
  <c r="J118" i="3"/>
  <c r="K117" i="3"/>
  <c r="J117" i="3"/>
  <c r="K116" i="3"/>
  <c r="J116" i="3"/>
  <c r="J115" i="3"/>
  <c r="K114" i="3"/>
  <c r="J114" i="3"/>
  <c r="K113" i="3"/>
  <c r="J113" i="3"/>
  <c r="K112" i="3"/>
  <c r="J112" i="3"/>
  <c r="K111" i="3"/>
  <c r="J111" i="3"/>
  <c r="K110" i="3"/>
  <c r="J110" i="3"/>
  <c r="K109" i="3"/>
  <c r="J109" i="3"/>
  <c r="J108" i="3"/>
  <c r="J107" i="3"/>
  <c r="K106" i="3"/>
  <c r="J106" i="3"/>
  <c r="K105" i="3"/>
  <c r="J105" i="3"/>
  <c r="K104" i="3"/>
  <c r="J104" i="3"/>
  <c r="K103" i="3"/>
  <c r="J103"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32" i="3"/>
  <c r="J32" i="3"/>
  <c r="K31" i="3"/>
  <c r="J31" i="3"/>
  <c r="K30" i="3"/>
  <c r="J30" i="3"/>
  <c r="K29" i="3"/>
  <c r="J29" i="3"/>
  <c r="K28" i="3"/>
  <c r="J28" i="3"/>
  <c r="K27" i="3"/>
  <c r="J27" i="3"/>
  <c r="K26" i="3"/>
  <c r="J26" i="3"/>
  <c r="K25" i="3"/>
  <c r="J25" i="3"/>
  <c r="K24" i="3"/>
  <c r="J24" i="3"/>
  <c r="K23" i="3"/>
  <c r="J23" i="3"/>
  <c r="K22" i="3"/>
  <c r="J22" i="3"/>
  <c r="K21" i="3"/>
  <c r="J21" i="3"/>
  <c r="K20" i="3"/>
  <c r="J20" i="3"/>
  <c r="K19" i="3"/>
  <c r="J19" i="3"/>
  <c r="K18" i="3"/>
  <c r="J18" i="3"/>
  <c r="K17" i="3"/>
  <c r="J17" i="3"/>
  <c r="K16" i="3"/>
  <c r="J16" i="3"/>
  <c r="K15" i="3"/>
  <c r="J15" i="3"/>
  <c r="J58" i="3"/>
  <c r="J57" i="3"/>
  <c r="K56" i="3"/>
  <c r="J56" i="3"/>
  <c r="K55" i="3"/>
  <c r="J55" i="3"/>
  <c r="K54" i="3"/>
  <c r="J54" i="3"/>
  <c r="K53" i="3"/>
  <c r="J53" i="3"/>
  <c r="K52" i="3"/>
  <c r="J52" i="3"/>
  <c r="K51" i="3"/>
  <c r="J51" i="3"/>
  <c r="K50" i="3"/>
  <c r="J50" i="3"/>
  <c r="K43" i="3"/>
  <c r="J43" i="3"/>
  <c r="K41" i="3"/>
  <c r="J41" i="3"/>
  <c r="K40" i="3"/>
  <c r="J40" i="3"/>
  <c r="K39" i="3"/>
  <c r="J39" i="3"/>
  <c r="J49" i="3"/>
  <c r="K47" i="3"/>
  <c r="J47" i="3"/>
  <c r="K46" i="3"/>
  <c r="J46" i="3"/>
  <c r="K45" i="3"/>
  <c r="J45" i="3"/>
  <c r="K44" i="3"/>
  <c r="J44" i="3"/>
  <c r="K14" i="3"/>
  <c r="J14" i="3"/>
  <c r="K8" i="3"/>
  <c r="J8" i="3"/>
  <c r="K6" i="3"/>
  <c r="J6" i="3"/>
  <c r="K5" i="3"/>
  <c r="K4" i="3"/>
  <c r="J4" i="3"/>
  <c r="C1" i="17"/>
  <c r="C1" i="16"/>
</calcChain>
</file>

<file path=xl/comments1.xml><?xml version="1.0" encoding="utf-8"?>
<comments xmlns="http://schemas.openxmlformats.org/spreadsheetml/2006/main">
  <authors>
    <author>Stengelin, Hartmut</author>
    <author>Hardi Stengelin</author>
  </authors>
  <commentList>
    <comment ref="B2" authorId="0" shapeId="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text>
        <r>
          <rPr>
            <sz val="8"/>
            <color indexed="81"/>
            <rFont val="Segoe UI"/>
            <family val="2"/>
          </rPr>
          <t>Hier wird die DCC Adresse zwischen 1 und 10240 eingetragen. Achtung nich alle Zentralen unterstützen Adressen &gt; 9999.</t>
        </r>
      </text>
    </comment>
    <comment ref="E2" authorId="0" shapeId="0">
      <text>
        <r>
          <rPr>
            <sz val="8"/>
            <color indexed="81"/>
            <rFont val="Segoe UI"/>
            <family val="2"/>
          </rPr>
          <t>Typ des Eingangs:
AnAus, Rot, Grün</t>
        </r>
      </text>
    </comment>
    <comment ref="F2" authorId="1" shapeId="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text>
        <r>
          <rPr>
            <sz val="8"/>
            <color indexed="81"/>
            <rFont val="Segoe UI"/>
            <family val="2"/>
          </rPr>
          <t>In dieser Spalte kann eine Nummer oder eine Bezeichnung des Verteilers eingetragen werden an dem die LEDs angeschlossen sind.</t>
        </r>
      </text>
    </comment>
    <comment ref="I2" authorId="0" shapeId="0">
      <text>
        <r>
          <rPr>
            <sz val="8"/>
            <color indexed="81"/>
            <rFont val="Segoe UI"/>
            <family val="2"/>
          </rPr>
          <t>Hier kann die Nummer des Steckplatzes der Verteilerplatine eingetragen werden welche von der angeschlossenen Baugruppe benutzt wird.</t>
        </r>
      </text>
    </comment>
    <comment ref="J2" authorId="0" shapeId="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authors>
    <author>Stengelin, Hartmut</author>
    <author>Hardi Stengelin</author>
  </authors>
  <commentList>
    <comment ref="B2" authorId="0" shapeId="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text>
        <r>
          <rPr>
            <sz val="8"/>
            <color indexed="81"/>
            <rFont val="Segoe UI"/>
            <family val="2"/>
          </rPr>
          <t>Hier wird der Selectrix Kanal eingetragen</t>
        </r>
      </text>
    </comment>
    <comment ref="E2" authorId="0" shapeId="0">
      <text>
        <r>
          <rPr>
            <sz val="8"/>
            <color indexed="81"/>
            <rFont val="Segoe UI"/>
            <family val="2"/>
          </rPr>
          <t xml:space="preserve">Hier wird die Bitposition innerhalb des Kanals eingetragen. </t>
        </r>
      </text>
    </comment>
    <comment ref="F2" authorId="0" shapeId="0">
      <text>
        <r>
          <rPr>
            <sz val="8"/>
            <color indexed="81"/>
            <rFont val="Segoe UI"/>
            <family val="2"/>
          </rPr>
          <t>Typ des Eingangs:
AnAus, Rot, Grün</t>
        </r>
      </text>
    </comment>
    <comment ref="H2" authorId="0" shapeId="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text>
        <r>
          <rPr>
            <sz val="8"/>
            <color indexed="81"/>
            <rFont val="Segoe UI"/>
            <family val="2"/>
          </rPr>
          <t>In dieser Spalte kann eine Nummer oder eine Bezeichnung des Verteilers eingetragen werden an dem die LEDs angeschlossen sind.</t>
        </r>
      </text>
    </comment>
    <comment ref="J2" authorId="0" shapeId="0">
      <text>
        <r>
          <rPr>
            <sz val="8"/>
            <color indexed="81"/>
            <rFont val="Segoe UI"/>
            <family val="2"/>
          </rPr>
          <t>Hier kann die Nummer des Steckplatzes der Verteilerplatine eingetragen werden welche von der angeschlossenen Baugruppe benutzt wird.</t>
        </r>
      </text>
    </comment>
    <comment ref="K2" authorId="0" shapeId="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authors>
    <author>Stengelin, Hartmut</author>
    <author>Hardi Stengelin</author>
  </authors>
  <commentList>
    <comment ref="B2" authorId="0" shapeId="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text>
        <r>
          <rPr>
            <sz val="8"/>
            <color indexed="81"/>
            <rFont val="Segoe UI"/>
            <family val="2"/>
          </rPr>
          <t>Hier wird die CAN Adresse zwischen 1 und 65535 eingetragen. Achtung die MS2 unterstützt nur den Bereich von 1 - 320.</t>
        </r>
      </text>
    </comment>
    <comment ref="E2" authorId="0" shapeId="0">
      <text>
        <r>
          <rPr>
            <sz val="8"/>
            <color indexed="81"/>
            <rFont val="Segoe UI"/>
            <family val="2"/>
          </rPr>
          <t>Typ des Eingangs:
AnAus, Rot, Grün</t>
        </r>
      </text>
    </comment>
    <comment ref="G2" authorId="0" shapeId="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text>
        <r>
          <rPr>
            <sz val="8"/>
            <color indexed="81"/>
            <rFont val="Segoe UI"/>
            <family val="2"/>
          </rPr>
          <t>In dieser Spalte kann eine Nummer oder eine Bezeichnung des Verteilers eingetragen werden an dem die LEDs angeschlossen sind.</t>
        </r>
      </text>
    </comment>
    <comment ref="I2" authorId="0" shapeId="0">
      <text>
        <r>
          <rPr>
            <sz val="8"/>
            <color indexed="81"/>
            <rFont val="Segoe UI"/>
            <family val="2"/>
          </rPr>
          <t>Hier kann die Nummer des Steckplatzes der Verteilerplatine eingetragen werden welche von der angeschlossenen Baugruppe benutzt wird.</t>
        </r>
      </text>
    </comment>
    <comment ref="J2" authorId="0" shapeId="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authors>
    <author>Stengelin, Hartmut</author>
    <author>Hardi Stengelin</author>
  </authors>
  <commentList>
    <comment ref="B3" authorId="0" shapeId="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text>
        <r>
          <rPr>
            <sz val="9"/>
            <color indexed="81"/>
            <rFont val="Segoe UI"/>
            <family val="2"/>
          </rPr>
          <t xml:space="preserve">Wenn der Farbtest Mode aktiviert ist (1), dann können die Farben der LEDs von diesem Programm aus Live verstellt werden. 
</t>
        </r>
      </text>
    </comment>
    <comment ref="B12" authorId="0" shapeId="0">
      <text>
        <r>
          <rPr>
            <sz val="8"/>
            <color indexed="81"/>
            <rFont val="Segoe UI"/>
            <family val="2"/>
          </rPr>
          <t>Liste der zusätzlich benötigten Bibliotheken</t>
        </r>
      </text>
    </comment>
    <comment ref="B13" authorId="0" shapeId="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authors>
    <author>Hardi Stengelin</author>
    <author>Stengelin, Hartmut</author>
  </authors>
  <commentList>
    <comment ref="B3" authorId="0" shapeId="0">
      <text>
        <r>
          <rPr>
            <sz val="9"/>
            <color indexed="81"/>
            <rFont val="Segoe UI"/>
            <family val="2"/>
          </rPr>
          <t xml:space="preserve">'e' = Not finished =&gt; Expert
Change to Normal if finished
</t>
        </r>
      </text>
    </comment>
    <comment ref="F3" authorId="1" shapeId="0">
      <text>
        <r>
          <rPr>
            <sz val="8"/>
            <color indexed="81"/>
            <rFont val="Segoe UI"/>
            <family val="2"/>
          </rPr>
          <t xml:space="preserve">Number of InCh variables which are used to store internal data. </t>
        </r>
      </text>
    </comment>
    <comment ref="G3" authorId="1" shapeId="0">
      <text>
        <r>
          <rPr>
            <sz val="8"/>
            <color indexed="81"/>
            <rFont val="Segoe UI"/>
            <family val="2"/>
          </rPr>
          <t xml:space="preserve">Number of 8 Bit variables which are used to store internal data. 
</t>
        </r>
      </text>
    </comment>
    <comment ref="H32" authorId="0" shapeId="0">
      <text>
        <r>
          <rPr>
            <sz val="9"/>
            <color indexed="81"/>
            <rFont val="Segoe UI"/>
            <family val="2"/>
          </rPr>
          <t>Die Anzahl der LEDs ist abhängig von der Eingabe</t>
        </r>
      </text>
    </comment>
    <comment ref="B49" authorId="0" shapeId="0">
      <text>
        <r>
          <rPr>
            <sz val="9"/>
            <color indexed="81"/>
            <rFont val="Segoe UI"/>
            <family val="2"/>
          </rPr>
          <t>Verhindert doppelte Leerzeile im Normal Mode</t>
        </r>
      </text>
    </comment>
    <comment ref="D60" authorId="0" shapeId="0">
      <text>
        <r>
          <rPr>
            <sz val="9"/>
            <color indexed="81"/>
            <rFont val="Segoe UI"/>
            <family val="2"/>
          </rPr>
          <t xml:space="preserve">Anzahl der InCnt = Eingegebene States </t>
        </r>
      </text>
    </comment>
    <comment ref="D61" authorId="0" shapeId="0">
      <text>
        <r>
          <rPr>
            <sz val="9"/>
            <color indexed="81"/>
            <rFont val="Segoe UI"/>
            <family val="2"/>
          </rPr>
          <t>Eingabe wird umgerechnet in die Anzahl der Bits</t>
        </r>
      </text>
    </comment>
    <comment ref="B80" authorId="0" shapeId="0">
      <text>
        <r>
          <rPr>
            <sz val="9"/>
            <color indexed="81"/>
            <rFont val="Segoe UI"/>
            <family val="2"/>
          </rPr>
          <t>Verhindert doppelte Leerzeile im Normal Mode</t>
        </r>
      </text>
    </comment>
    <comment ref="B87" authorId="0" shapeId="0">
      <text>
        <r>
          <rPr>
            <sz val="9"/>
            <color indexed="81"/>
            <rFont val="Segoe UI"/>
            <family val="2"/>
          </rPr>
          <t>Verhindert doppelte Leerzeile im Normal Mode</t>
        </r>
      </text>
    </comment>
    <comment ref="B94" authorId="0" shapeId="0">
      <text>
        <r>
          <rPr>
            <sz val="9"/>
            <color indexed="81"/>
            <rFont val="Segoe UI"/>
            <family val="2"/>
          </rPr>
          <t>Verhindert doppelte Leerzeile im Normal Mode</t>
        </r>
      </text>
    </comment>
    <comment ref="B97" authorId="0" shapeId="0">
      <text>
        <r>
          <rPr>
            <sz val="9"/>
            <color indexed="81"/>
            <rFont val="Segoe UI"/>
            <family val="2"/>
          </rPr>
          <t>Verhindert doppelte Leerzeile im Normal Mode</t>
        </r>
      </text>
    </comment>
    <comment ref="B107" authorId="0" shapeId="0">
      <text>
        <r>
          <rPr>
            <sz val="9"/>
            <color indexed="81"/>
            <rFont val="Segoe UI"/>
            <family val="2"/>
          </rPr>
          <t>Verhindert doppelte Leerzeile im Normal Mode</t>
        </r>
      </text>
    </comment>
  </commentList>
</comments>
</file>

<file path=xl/comments6.xml><?xml version="1.0" encoding="utf-8"?>
<comments xmlns="http://schemas.openxmlformats.org/spreadsheetml/2006/main">
  <authors>
    <author>Hardi Stengelin</author>
  </authors>
  <commentList>
    <comment ref="A1" authorId="0" shapeId="0">
      <text>
        <r>
          <rPr>
            <sz val="9"/>
            <color indexed="81"/>
            <rFont val="Segoe UI"/>
            <family val="2"/>
          </rPr>
          <t xml:space="preserve">Anzahl wie häufig der Parameter in allen Makros vorgekommen ist (Stand Aug. 2019)
</t>
        </r>
      </text>
    </comment>
    <comment ref="B51" authorId="0" shapeId="0">
      <text>
        <r>
          <rPr>
            <sz val="9"/>
            <color indexed="81"/>
            <rFont val="Segoe UI"/>
            <family val="2"/>
          </rPr>
          <t>Charlie_Buttons()</t>
        </r>
      </text>
    </comment>
    <comment ref="B52" authorId="0" shapeId="0">
      <text>
        <r>
          <rPr>
            <sz val="9"/>
            <color indexed="81"/>
            <rFont val="Segoe UI"/>
            <family val="2"/>
          </rPr>
          <t>Charlie_Binary()</t>
        </r>
      </text>
    </comment>
    <comment ref="G52" authorId="0" shapeId="0">
      <text>
        <r>
          <rPr>
            <sz val="9"/>
            <color indexed="81"/>
            <rFont val="Segoe UI"/>
            <family val="2"/>
          </rPr>
          <t>Eingabe muss umgewandelt werden in die Anzahl der Bits</t>
        </r>
      </text>
    </comment>
  </commentList>
</comments>
</file>

<file path=xl/sharedStrings.xml><?xml version="1.0" encoding="utf-8"?>
<sst xmlns="http://schemas.openxmlformats.org/spreadsheetml/2006/main" count="1984" uniqueCount="708">
  <si>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</si>
  <si>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</si>
  <si>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</si>
  <si>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</si>
  <si>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</si>
  <si>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</si>
  <si>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</si>
  <si>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</si>
  <si>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</si>
  <si>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</si>
  <si>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</si>
  <si>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</si>
  <si>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</si>
  <si>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</si>
  <si>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</si>
  <si>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</si>
  <si>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</si>
  <si>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</si>
  <si>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</si>
  <si>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</si>
  <si>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</si>
  <si>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</si>
  <si>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</si>
  <si>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</si>
  <si>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</si>
  <si>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</si>
  <si>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</si>
  <si>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</si>
  <si>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</si>
  <si>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</si>
  <si>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</si>
  <si>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</si>
  <si>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</si>
  <si>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</si>
  <si>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</si>
  <si>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</si>
  <si>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</si>
  <si>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</si>
  <si>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</si>
  <si>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</si>
  <si>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</si>
  <si>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</si>
  <si>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</si>
  <si>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</si>
  <si>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</si>
  <si>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</si>
  <si>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</si>
  <si>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</si>
  <si>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</si>
  <si>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</si>
  <si>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</si>
  <si>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</si>
  <si>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</si>
  <si>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</si>
  <si>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</si>
  <si>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</si>
  <si>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</si>
  <si>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</si>
  <si>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</si>
  <si>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</si>
  <si>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</si>
  <si>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</si>
  <si>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</si>
  <si>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</si>
  <si>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</si>
  <si>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</si>
  <si>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</si>
  <si>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</si>
  <si>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</si>
  <si>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</si>
  <si>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</si>
  <si>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</si>
  <si>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</si>
  <si>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</si>
  <si>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</si>
  <si>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</si>
  <si>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</si>
  <si>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</si>
  <si>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</si>
  <si>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</si>
  <si>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</si>
  <si>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</si>
  <si>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</si>
  <si>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</si>
  <si>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</si>
  <si>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</si>
  <si>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</si>
  <si>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</si>
  <si>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</si>
  <si>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</si>
  <si>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</si>
  <si>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</si>
  <si>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</si>
  <si>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</si>
  <si>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</si>
  <si>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</si>
  <si>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</si>
  <si>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</si>
  <si>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</si>
  <si>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</si>
  <si>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</si>
  <si>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</si>
  <si>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</si>
  <si>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</si>
  <si>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</si>
  <si>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</si>
  <si>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</si>
  <si>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</si>
  <si>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</si>
  <si>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</si>
  <si>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</si>
  <si>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</si>
  <si>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</si>
  <si>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</si>
  <si>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</si>
  <si>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</si>
  <si>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</si>
  <si>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</si>
  <si>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</si>
  <si>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</si>
  <si>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</si>
  <si>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</si>
  <si>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</si>
  <si>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</si>
  <si>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</si>
  <si>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</si>
  <si>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</si>
  <si>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</si>
  <si>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</si>
  <si>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</si>
  <si>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</si>
  <si>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</si>
  <si>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</si>
  <si>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</si>
  <si>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</si>
  <si>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</si>
  <si>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</si>
  <si>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</si>
  <si>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</si>
  <si>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</si>
  <si>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</si>
  <si>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</si>
  <si>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</si>
  <si>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</si>
  <si>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</si>
  <si>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</si>
  <si>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</si>
  <si>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</si>
  <si>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</si>
  <si>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</si>
  <si>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</si>
  <si>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</si>
  <si>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</si>
  <si>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</si>
  <si>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</si>
  <si>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</si>
  <si>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</si>
  <si>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</si>
  <si>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</si>
  <si>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</si>
  <si>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</si>
  <si>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</si>
  <si>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</si>
  <si>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</si>
  <si>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</si>
  <si>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</si>
  <si>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</si>
  <si>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</si>
  <si>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</si>
  <si>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</si>
  <si>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</si>
  <si>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</si>
  <si>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</si>
  <si>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</si>
  <si>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</si>
  <si>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</si>
  <si>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</si>
  <si>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</si>
  <si>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</si>
  <si>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</si>
  <si>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</si>
  <si>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</si>
  <si>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</si>
  <si>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</si>
  <si>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</si>
  <si>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</si>
  <si>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</si>
  <si>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</si>
  <si>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</si>
  <si>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</si>
  <si>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</si>
  <si>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</si>
  <si>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</si>
  <si>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</si>
  <si>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</si>
  <si>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</si>
  <si>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</si>
  <si>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</si>
  <si>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</si>
  <si>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</si>
  <si>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</si>
  <si>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</si>
  <si>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</si>
  <si>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</si>
  <si>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</si>
  <si>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</si>
  <si>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</si>
  <si>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</si>
  <si>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</si>
  <si>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</si>
  <si>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</si>
  <si>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</si>
  <si>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</si>
  <si>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</si>
  <si>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</si>
  <si>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</si>
  <si>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</si>
  <si>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</si>
  <si>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</si>
  <si>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</si>
  <si>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</si>
  <si>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</si>
  <si>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</si>
  <si>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</si>
  <si>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</si>
  <si>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</si>
  <si>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</si>
  <si>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</si>
  <si>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</si>
  <si>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</si>
  <si>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</si>
  <si>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</si>
  <si>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</si>
  <si>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</si>
  <si>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</si>
  <si>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</si>
  <si>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</si>
  <si>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</si>
  <si>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</si>
  <si>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</si>
  <si>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</si>
  <si>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</si>
  <si>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</si>
  <si>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</si>
  <si>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</si>
  <si>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</si>
  <si>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</si>
  <si>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</si>
  <si>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</si>
  <si>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</si>
  <si>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</si>
  <si>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</si>
  <si>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</si>
  <si>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</si>
  <si>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</si>
  <si>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</si>
  <si>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</si>
  <si>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</si>
  <si>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</si>
  <si>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</si>
  <si>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</si>
  <si>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</si>
  <si>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</si>
  <si>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</si>
  <si>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</si>
  <si>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</si>
  <si>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</si>
  <si>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</si>
  <si>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</si>
  <si>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</si>
  <si>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</si>
  <si>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</si>
  <si>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</si>
  <si>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</si>
  <si>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</si>
  <si>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</si>
  <si>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</si>
  <si>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</si>
  <si>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</si>
  <si>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</si>
  <si>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</si>
  <si>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</si>
  <si>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</si>
  <si>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</si>
  <si>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</si>
  <si>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</si>
  <si>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</si>
  <si>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</si>
  <si>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</si>
  <si>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</si>
  <si>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</si>
  <si>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</si>
  <si>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</si>
  <si>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</si>
  <si>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</si>
  <si>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</si>
  <si>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</si>
  <si>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</si>
  <si>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</si>
  <si>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</si>
  <si>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</si>
  <si>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</si>
  <si>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</si>
  <si>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</si>
  <si>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</si>
  <si>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</si>
  <si>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</si>
  <si>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</si>
  <si>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</si>
  <si>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</si>
  <si>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</si>
  <si>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</si>
  <si>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</si>
  <si>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</si>
  <si>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</si>
  <si>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</si>
  <si>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</si>
  <si>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</si>
  <si>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</si>
  <si>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</si>
  <si>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</si>
  <si>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</si>
  <si>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</si>
  <si>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</si>
  <si>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</si>
  <si>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</si>
  <si>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</si>
  <si>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</si>
  <si>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</si>
  <si>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</si>
  <si>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</si>
  <si>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</si>
  <si>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</si>
  <si>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</si>
  <si>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</si>
  <si>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</si>
  <si>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</si>
  <si>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</si>
  <si>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</si>
  <si>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</si>
  <si>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</si>
  <si>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</si>
  <si>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</si>
  <si>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</si>
  <si>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</si>
  <si>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</si>
  <si>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</si>
  <si>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</si>
  <si>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</si>
  <si>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</si>
  <si>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</si>
  <si>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</si>
  <si>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</si>
  <si>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</si>
  <si>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</si>
  <si>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</si>
  <si>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</si>
  <si>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</si>
  <si>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</si>
  <si>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</si>
  <si>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</si>
  <si>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</si>
  <si>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</si>
  <si>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</si>
  <si>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</si>
  <si>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</si>
  <si>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</si>
  <si>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</si>
  <si>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</si>
  <si>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</si>
  <si>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</si>
  <si>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</si>
  <si>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</si>
  <si>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</si>
  <si>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</si>
  <si>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</si>
  <si>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</si>
  <si>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</si>
  <si>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</si>
  <si>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</si>
  <si>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</si>
  <si>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</si>
  <si>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</si>
  <si>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</si>
  <si>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</si>
  <si>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</si>
  <si>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</si>
  <si>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</si>
  <si>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</si>
  <si>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</si>
  <si>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</si>
  <si>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</si>
  <si>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</si>
  <si>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</si>
  <si>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</si>
  <si>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</si>
  <si>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</si>
  <si>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</si>
  <si>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</si>
  <si>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</si>
  <si>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</si>
  <si>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</si>
  <si>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</si>
  <si>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</si>
  <si>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</si>
  <si>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</si>
  <si>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</si>
  <si>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</si>
  <si>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</si>
  <si>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</si>
  <si>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</si>
  <si>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</si>
  <si>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</si>
  <si>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</si>
  <si>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</si>
  <si>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</si>
  <si>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</si>
  <si>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</si>
  <si>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</si>
  <si>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</si>
  <si>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</si>
  <si>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</si>
  <si>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</si>
  <si>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</si>
  <si>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</si>
  <si>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</si>
  <si>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</si>
  <si>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</si>
  <si>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</si>
  <si>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</si>
  <si>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</si>
  <si>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</si>
  <si>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</si>
  <si>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</si>
  <si>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</si>
  <si>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</si>
  <si>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</si>
  <si>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</si>
  <si>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</si>
  <si>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</si>
  <si>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</si>
  <si>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</si>
  <si>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</si>
  <si>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</si>
  <si>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</si>
  <si>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</si>
  <si>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</si>
  <si>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</si>
  <si>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</si>
  <si>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</si>
  <si>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</si>
  <si>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</si>
  <si>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</si>
  <si>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</si>
  <si>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</si>
  <si>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</si>
  <si>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</si>
  <si>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</si>
  <si>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</si>
  <si>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</si>
  <si>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</si>
  <si>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</si>
  <si>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</si>
  <si>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</si>
  <si>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</si>
  <si>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</si>
  <si>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</si>
  <si>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</si>
  <si>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</si>
  <si>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</si>
  <si>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</si>
  <si>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</si>
  <si>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</si>
  <si>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</si>
  <si>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</si>
  <si>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</si>
  <si>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</si>
  <si>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</si>
  <si>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</si>
  <si>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</si>
  <si>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</si>
  <si>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</si>
  <si>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</si>
  <si>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</si>
  <si>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</si>
  <si>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</si>
  <si>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</si>
  <si>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</si>
  <si>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</si>
  <si>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</si>
  <si>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</si>
  <si>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</si>
  <si>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</si>
  <si>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</si>
  <si>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</si>
  <si>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</si>
  <si>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</si>
  <si>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</si>
  <si>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</si>
  <si>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</si>
  <si>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</si>
  <si>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</si>
  <si>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</si>
  <si>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</si>
  <si>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</si>
  <si>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</si>
  <si>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</si>
  <si>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</si>
  <si>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</si>
  <si>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</si>
  <si>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</si>
  <si>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</si>
  <si>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</si>
  <si>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</si>
  <si>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</si>
  <si>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</si>
  <si>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</si>
  <si>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</si>
  <si>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</si>
  <si>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</si>
  <si>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</si>
  <si>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</si>
  <si>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</si>
  <si>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</si>
  <si>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</si>
  <si>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</si>
  <si>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</si>
  <si>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</si>
  <si>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</si>
  <si>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</si>
  <si>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</si>
  <si>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</si>
  <si>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</si>
  <si>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</si>
  <si>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</si>
  <si>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</si>
  <si>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</si>
  <si>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</si>
  <si>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</si>
  <si>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</si>
  <si>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</si>
  <si>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</si>
  <si>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</si>
  <si>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</si>
  <si>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</si>
  <si>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</si>
  <si>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</si>
  <si>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</si>
  <si>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</si>
  <si>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</si>
  <si>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</si>
  <si>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</si>
  <si>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</si>
  <si>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</si>
  <si>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</si>
  <si>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</si>
  <si>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</si>
  <si>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</si>
  <si>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</si>
  <si>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</si>
  <si>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</si>
  <si>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</si>
  <si>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</si>
  <si>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</si>
  <si>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</si>
  <si>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</si>
  <si>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</si>
  <si>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</si>
  <si>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</si>
  <si>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</si>
  <si>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</si>
  <si>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</si>
  <si>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</si>
  <si>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</si>
  <si>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</si>
  <si>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</si>
  <si>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</si>
  <si>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</si>
  <si>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</si>
  <si>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</si>
  <si>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</si>
  <si>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</si>
  <si>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</si>
  <si>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0</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</si>
  <si>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</si>
  <si>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</si>
  <si>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</si>
  <si>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</si>
  <si>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</si>
  <si>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</si>
  <si>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</si>
  <si>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</si>
  <si>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</si>
  <si>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</si>
  <si>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</si>
  <si>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</si>
  <si>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</si>
  <si>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</si>
  <si>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</si>
  <si>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Generiert das abwechselnd Blinkenden Lampen in Andreaskreuzen  zu Demonstrationszwecken mit einer RGB LED.</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</si>
  <si>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</si>
  <si>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</si>
  <si>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</si>
  <si>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</si>
  <si>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</si>
  <si>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</si>
  <si>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</si>
  <si>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</si>
  <si>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</si>
  <si>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</si>
  <si>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</si>
  <si>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</si>
  <si>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</si>
  <si>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</si>
  <si>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</si>
  <si>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</si>
  <si>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</si>
  <si>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</si>
  <si>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</si>
  <si>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</si>
  <si>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</si>
  <si>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</si>
  <si>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</si>
  <si>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</si>
  <si>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</si>
  <si>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</si>
  <si>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</si>
  <si>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</si>
  <si>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</si>
  <si>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</si>
  <si>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</si>
  <si>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</si>
  <si>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</si>
  <si>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</si>
  <si>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</si>
  <si>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</si>
  <si>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</si>
  <si>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</si>
  <si>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</si>
  <si>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</si>
  <si>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</si>
  <si>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</si>
  <si>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</si>
  <si>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</si>
  <si>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</si>
  <si>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</si>
  <si>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</si>
  <si>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</si>
  <si>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</si>
  <si>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</si>
  <si>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</si>
  <si>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</si>
  <si>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</si>
  <si>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</si>
  <si>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</si>
  <si>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</si>
  <si>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</si>
  <si>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TEST_PUSH_BUTTONS</t>
  </si>
  <si>
    <t>TEST_TOGGLE_BUTTONS</t>
  </si>
  <si>
    <t>Test Schalter: Mit den drei Tasten des Mainboards können DCC/Selectrix, … Befehle simmuliert werden. Die Taster werden als Ein-/Ausschalter betrieben.</t>
  </si>
  <si>
    <t>Test Taster: Mit den drei Tasten des Mainboards können DCC/Selectrix, … Befehle simmuliert werden. Die Taster werden als Tater betrieben.</t>
  </si>
  <si>
    <t>#define TEST_BUTTONS_INCH</t>
  </si>
  <si>
    <t>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</si>
  <si>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</si>
  <si>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</si>
  <si>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</si>
  <si>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</si>
  <si>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</si>
  <si>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</si>
  <si>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</si>
  <si>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</si>
  <si>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</si>
  <si>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</si>
  <si>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</si>
  <si>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</si>
  <si>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</si>
  <si>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</si>
  <si>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</si>
  <si>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</si>
  <si>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</si>
  <si>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RandCntMux(    DstVar1, DstVarN, InCh, Mode, MinTime, MaxTime)</t>
  </si>
  <si>
    <t>Logische Verknüpfungen mehrerer Eingangsvariablen zu einer Ausgangsvariable</t>
  </si>
  <si>
    <t>Var</t>
  </si>
  <si>
    <t>Schritte</t>
  </si>
  <si>
    <t>Counter(       CtrMode, InCh, Enable, TimeOut, ...)</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</si>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</sst>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
    <numFmt numFmtId="165" formatCode="&quot;NUM_LEDS&quot;\ 0\ "/>
    <numFmt numFmtId="166" formatCode="&quot;DCC COM&quot;0"/>
    <numFmt numFmtId="167" formatCode="&quot;COM&quot;0"/>
  </numFmts>
  <fonts count="22"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1">
    <xf numFmtId="0" fontId="0" fillId="0" borderId="0"/>
  </cellStyleXfs>
  <cellXfs count="197">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5"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6"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2" fillId="0" borderId="13" xfId="0" applyFont="1" applyBorder="1" applyAlignment="1">
      <alignment horizontal="center" vertical="top"/>
    </xf>
    <xf numFmtId="0" fontId="0" fillId="0" borderId="13" xfId="0" applyBorder="1" applyAlignment="1">
      <alignment horizontal="center" vertical="top"/>
    </xf>
    <xf numFmtId="0" fontId="2" fillId="0" borderId="0" xfId="0" applyFont="1" applyAlignment="1">
      <alignment horizontal="right"/>
    </xf>
    <xf numFmtId="0" fontId="17" fillId="0" borderId="0" xfId="0" applyFont="1"/>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19" fillId="0" borderId="3" xfId="0" quotePrefix="1" applyFont="1" applyBorder="1" applyAlignment="1"/>
    <xf numFmtId="0" fontId="5" fillId="0" borderId="14" xfId="0" applyFont="1" applyBorder="1" applyAlignment="1">
      <alignment vertical="top"/>
    </xf>
    <xf numFmtId="0" fontId="1" fillId="2" borderId="14" xfId="0" applyFont="1" applyFill="1" applyBorder="1" applyAlignment="1">
      <alignment vertical="center" wrapText="1"/>
    </xf>
    <xf numFmtId="0" fontId="10"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vertical="top"/>
    </xf>
    <xf numFmtId="0" fontId="5" fillId="4" borderId="15" xfId="0" applyFont="1" applyFill="1" applyBorder="1" applyAlignment="1">
      <alignment vertical="top"/>
    </xf>
    <xf numFmtId="0" fontId="0" fillId="4" borderId="15" xfId="0" applyFill="1" applyBorder="1" applyAlignment="1">
      <alignment horizontal="center" vertical="top"/>
    </xf>
    <xf numFmtId="0" fontId="2" fillId="0" borderId="15" xfId="0" applyFont="1" applyBorder="1" applyAlignment="1">
      <alignment horizontal="center" vertical="top"/>
    </xf>
    <xf numFmtId="0" fontId="2" fillId="0" borderId="15" xfId="0" applyFont="1" applyBorder="1" applyAlignment="1">
      <alignment vertical="top" wrapText="1"/>
    </xf>
    <xf numFmtId="0" fontId="5" fillId="4" borderId="15" xfId="0" applyFont="1" applyFill="1" applyBorder="1" applyAlignment="1">
      <alignment vertical="top" wrapText="1"/>
    </xf>
    <xf numFmtId="49" fontId="2" fillId="0" borderId="15" xfId="0" applyNumberFormat="1" applyFont="1" applyBorder="1" applyAlignment="1">
      <alignment horizontal="center" vertical="top" wrapText="1"/>
    </xf>
    <xf numFmtId="0" fontId="2" fillId="0" borderId="15" xfId="0" applyFont="1" applyBorder="1" applyAlignment="1">
      <alignment vertical="top"/>
    </xf>
    <xf numFmtId="49" fontId="2" fillId="0" borderId="15" xfId="0" applyNumberFormat="1" applyFont="1" applyBorder="1" applyAlignment="1">
      <alignment horizontal="center" vertical="top"/>
    </xf>
    <xf numFmtId="0" fontId="5" fillId="0" borderId="15" xfId="0" applyFont="1" applyBorder="1" applyAlignment="1">
      <alignment vertical="top"/>
    </xf>
    <xf numFmtId="0" fontId="2" fillId="0" borderId="15" xfId="0" applyFont="1" applyBorder="1" applyAlignment="1"/>
    <xf numFmtId="0" fontId="2" fillId="0" borderId="15" xfId="0" applyFont="1" applyBorder="1"/>
    <xf numFmtId="0" fontId="15" fillId="0" borderId="15" xfId="0" applyFont="1" applyBorder="1" applyAlignment="1">
      <alignment vertical="top" wrapText="1"/>
    </xf>
    <xf numFmtId="0" fontId="10" fillId="0" borderId="15" xfId="0" applyFont="1" applyFill="1" applyBorder="1" applyAlignment="1">
      <alignment horizontal="center" vertical="center"/>
    </xf>
    <xf numFmtId="0" fontId="2" fillId="0" borderId="15" xfId="0" applyFont="1" applyFill="1" applyBorder="1" applyAlignment="1">
      <alignment horizontal="center" vertical="top"/>
    </xf>
    <xf numFmtId="0" fontId="0" fillId="0" borderId="15" xfId="0" applyFill="1" applyBorder="1" applyAlignment="1">
      <alignment horizontal="center" vertical="top"/>
    </xf>
    <xf numFmtId="0" fontId="2" fillId="0" borderId="15" xfId="0" applyFont="1" applyFill="1" applyBorder="1" applyAlignment="1">
      <alignment vertical="top" wrapText="1"/>
    </xf>
    <xf numFmtId="49" fontId="2" fillId="0" borderId="15" xfId="0" applyNumberFormat="1" applyFont="1" applyFill="1" applyBorder="1" applyAlignment="1">
      <alignment horizontal="center" vertical="top" wrapText="1"/>
    </xf>
    <xf numFmtId="0" fontId="2" fillId="4" borderId="15" xfId="0" applyFont="1" applyFill="1" applyBorder="1" applyAlignment="1">
      <alignment horizontal="center" vertical="top"/>
    </xf>
    <xf numFmtId="0" fontId="0" fillId="4" borderId="15" xfId="0" applyNumberFormat="1" applyFill="1" applyBorder="1" applyAlignment="1">
      <alignment horizontal="center" vertical="top"/>
    </xf>
    <xf numFmtId="0" fontId="2" fillId="4" borderId="15" xfId="0" applyNumberFormat="1" applyFont="1" applyFill="1" applyBorder="1" applyAlignment="1">
      <alignment horizontal="center" vertical="top"/>
    </xf>
    <xf numFmtId="0" fontId="16" fillId="0" borderId="15" xfId="0" applyFont="1" applyBorder="1" applyAlignment="1">
      <alignment vertical="top" wrapText="1"/>
    </xf>
    <xf numFmtId="0" fontId="4" fillId="0" borderId="15" xfId="0" quotePrefix="1" applyFont="1" applyBorder="1" applyAlignment="1">
      <alignment horizontal="center" vertical="top"/>
    </xf>
    <xf numFmtId="0" fontId="4" fillId="4" borderId="15" xfId="0" quotePrefix="1" applyFont="1" applyFill="1" applyBorder="1" applyAlignment="1">
      <alignment horizontal="center" vertical="top"/>
    </xf>
    <xf numFmtId="0" fontId="21" fillId="0" borderId="15" xfId="0" applyFont="1" applyBorder="1" applyAlignment="1">
      <alignment vertical="top" wrapText="1"/>
    </xf>
    <xf numFmtId="0" fontId="20" fillId="4" borderId="15" xfId="0" applyFont="1" applyFill="1" applyBorder="1" applyAlignment="1">
      <alignment vertical="top"/>
    </xf>
    <xf numFmtId="0" fontId="21" fillId="4" borderId="15" xfId="0" applyFont="1" applyFill="1" applyBorder="1" applyAlignment="1">
      <alignment horizontal="center" vertical="top"/>
    </xf>
    <xf numFmtId="0" fontId="5" fillId="4" borderId="15" xfId="0" applyFont="1" applyFill="1" applyBorder="1" applyAlignment="1">
      <alignment horizontal="center" vertical="top"/>
    </xf>
    <xf numFmtId="0" fontId="0" fillId="0" borderId="15" xfId="0" applyBorder="1"/>
    <xf numFmtId="0" fontId="2" fillId="0" borderId="15" xfId="0" applyFont="1" applyFill="1" applyBorder="1" applyAlignment="1">
      <alignment horizontal="right"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xmlns=""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xmlns=""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xmlns=""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0.70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xmlns=""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xmlns=""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428625</xdr:colOff>
          <xdr:row>0</xdr:row>
          <xdr:rowOff>1047750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xmlns=""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3657600</xdr:colOff>
          <xdr:row>0</xdr:row>
          <xdr:rowOff>85725</xdr:rowOff>
        </xdr:from>
        <xdr:to>
          <xdr:col>10</xdr:col>
          <xdr:colOff>238125</xdr:colOff>
          <xdr:row>0</xdr:row>
          <xdr:rowOff>1047750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xmlns=""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1485900</xdr:colOff>
          <xdr:row>0</xdr:row>
          <xdr:rowOff>85725</xdr:rowOff>
        </xdr:from>
        <xdr:to>
          <xdr:col>9</xdr:col>
          <xdr:colOff>2247900</xdr:colOff>
          <xdr:row>0</xdr:row>
          <xdr:rowOff>1047750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xmlns=""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85725</xdr:rowOff>
        </xdr:from>
        <xdr:to>
          <xdr:col>6</xdr:col>
          <xdr:colOff>600075</xdr:colOff>
          <xdr:row>0</xdr:row>
          <xdr:rowOff>1047750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xmlns=""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1571625</xdr:colOff>
          <xdr:row>0</xdr:row>
          <xdr:rowOff>85725</xdr:rowOff>
        </xdr:from>
        <xdr:to>
          <xdr:col>6</xdr:col>
          <xdr:colOff>2333625</xdr:colOff>
          <xdr:row>0</xdr:row>
          <xdr:rowOff>1047750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xmlns=""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714375</xdr:colOff>
          <xdr:row>0</xdr:row>
          <xdr:rowOff>85725</xdr:rowOff>
        </xdr:from>
        <xdr:to>
          <xdr:col>6</xdr:col>
          <xdr:colOff>1476375</xdr:colOff>
          <xdr:row>0</xdr:row>
          <xdr:rowOff>1047750</xdr:rowOff>
        </xdr:to>
        <xdr:sp macro="" textlink="">
          <xdr:nvSpPr>
            <xdr:cNvPr id="1037" name="Del_Button"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152400</xdr:colOff>
          <xdr:row>0</xdr:row>
          <xdr:rowOff>85725</xdr:rowOff>
        </xdr:from>
        <xdr:to>
          <xdr:col>4</xdr:col>
          <xdr:colOff>323850</xdr:colOff>
          <xdr:row>0</xdr:row>
          <xdr:rowOff>1047750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xmlns=""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66675</xdr:colOff>
          <xdr:row>0</xdr:row>
          <xdr:rowOff>85725</xdr:rowOff>
        </xdr:from>
        <xdr:to>
          <xdr:col>9</xdr:col>
          <xdr:colOff>266700</xdr:colOff>
          <xdr:row>0</xdr:row>
          <xdr:rowOff>1047750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xmlns=""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48892</xdr:colOff>
      <xdr:row>0</xdr:row>
      <xdr:rowOff>144781</xdr:rowOff>
    </xdr:from>
    <xdr:to>
      <xdr:col>14</xdr:col>
      <xdr:colOff>1902</xdr:colOff>
      <xdr:row>0</xdr:row>
      <xdr:rowOff>312421</xdr:rowOff>
    </xdr:to>
    <xdr:grpSp>
      <xdr:nvGrpSpPr>
        <xdr:cNvPr id="2" name="Gruppieren 1">
          <a:extLst>
            <a:ext uri="{FF2B5EF4-FFF2-40B4-BE49-F238E27FC236}">
              <a16:creationId xmlns:a16="http://schemas.microsoft.com/office/drawing/2014/main" xmlns="" id="{00000000-0008-0000-0100-000002000000}"/>
            </a:ext>
          </a:extLst>
        </xdr:cNvPr>
        <xdr:cNvGrpSpPr/>
      </xdr:nvGrpSpPr>
      <xdr:grpSpPr>
        <a:xfrm>
          <a:off x="11288392" y="144781"/>
          <a:ext cx="1286510" cy="167640"/>
          <a:chOff x="10376535" y="99061"/>
          <a:chExt cx="1342573" cy="167640"/>
        </a:xfrm>
      </xdr:grpSpPr>
      <xdr:sp macro="" textlink="">
        <xdr:nvSpPr>
          <xdr:cNvPr id="5" name="Textfeld 4">
            <a:extLst>
              <a:ext uri="{FF2B5EF4-FFF2-40B4-BE49-F238E27FC236}">
                <a16:creationId xmlns:a16="http://schemas.microsoft.com/office/drawing/2014/main" xmlns=""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xmlns=""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419100</xdr:colOff>
          <xdr:row>0</xdr:row>
          <xdr:rowOff>85725</xdr:rowOff>
        </xdr:from>
        <xdr:to>
          <xdr:col>9</xdr:col>
          <xdr:colOff>1181100</xdr:colOff>
          <xdr:row>0</xdr:row>
          <xdr:rowOff>1047750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xmlns=""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2581275</xdr:colOff>
          <xdr:row>0</xdr:row>
          <xdr:rowOff>76200</xdr:rowOff>
        </xdr:from>
        <xdr:to>
          <xdr:col>7</xdr:col>
          <xdr:colOff>457200</xdr:colOff>
          <xdr:row>0</xdr:row>
          <xdr:rowOff>1038225</xdr:rowOff>
        </xdr:to>
        <xdr:sp macro="" textlink="">
          <xdr:nvSpPr>
            <xdr:cNvPr id="1041" name="Copy_Button"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2571750</xdr:colOff>
          <xdr:row>0</xdr:row>
          <xdr:rowOff>85725</xdr:rowOff>
        </xdr:from>
        <xdr:to>
          <xdr:col>9</xdr:col>
          <xdr:colOff>3333750</xdr:colOff>
          <xdr:row>0</xdr:row>
          <xdr:rowOff>1047750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xmlns=""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419100</xdr:colOff>
          <xdr:row>0</xdr:row>
          <xdr:rowOff>1047750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xmlns=""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3400425</xdr:colOff>
          <xdr:row>0</xdr:row>
          <xdr:rowOff>85725</xdr:rowOff>
        </xdr:from>
        <xdr:to>
          <xdr:col>11</xdr:col>
          <xdr:colOff>323850</xdr:colOff>
          <xdr:row>0</xdr:row>
          <xdr:rowOff>1047750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xmlns=""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95250</xdr:rowOff>
        </xdr:from>
        <xdr:to>
          <xdr:col>10</xdr:col>
          <xdr:colOff>1981200</xdr:colOff>
          <xdr:row>0</xdr:row>
          <xdr:rowOff>1066800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xmlns=""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0</xdr:row>
          <xdr:rowOff>85725</xdr:rowOff>
        </xdr:from>
        <xdr:to>
          <xdr:col>6</xdr:col>
          <xdr:colOff>371475</xdr:colOff>
          <xdr:row>0</xdr:row>
          <xdr:rowOff>1047750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xmlns=""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942975</xdr:colOff>
          <xdr:row>0</xdr:row>
          <xdr:rowOff>85725</xdr:rowOff>
        </xdr:from>
        <xdr:to>
          <xdr:col>7</xdr:col>
          <xdr:colOff>1704975</xdr:colOff>
          <xdr:row>0</xdr:row>
          <xdr:rowOff>1047750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xmlns=""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xdr:colOff>
          <xdr:row>0</xdr:row>
          <xdr:rowOff>85725</xdr:rowOff>
        </xdr:from>
        <xdr:to>
          <xdr:col>7</xdr:col>
          <xdr:colOff>828675</xdr:colOff>
          <xdr:row>0</xdr:row>
          <xdr:rowOff>1047750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xmlns=""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209550</xdr:colOff>
          <xdr:row>0</xdr:row>
          <xdr:rowOff>85725</xdr:rowOff>
        </xdr:from>
        <xdr:to>
          <xdr:col>4</xdr:col>
          <xdr:colOff>257175</xdr:colOff>
          <xdr:row>0</xdr:row>
          <xdr:rowOff>1047750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xmlns=""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409575</xdr:colOff>
          <xdr:row>0</xdr:row>
          <xdr:rowOff>85725</xdr:rowOff>
        </xdr:from>
        <xdr:to>
          <xdr:col>10</xdr:col>
          <xdr:colOff>0</xdr:colOff>
          <xdr:row>0</xdr:row>
          <xdr:rowOff>1047750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xmlns=""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xmlns="" id="{00000000-0008-0000-0200-00000A000000}"/>
            </a:ext>
          </a:extLst>
        </xdr:cNvPr>
        <xdr:cNvGrpSpPr/>
      </xdr:nvGrpSpPr>
      <xdr:grpSpPr>
        <a:xfrm>
          <a:off x="11096625" y="144781"/>
          <a:ext cx="1257300" cy="167640"/>
          <a:chOff x="10376535" y="99061"/>
          <a:chExt cx="1320788" cy="167640"/>
        </a:xfrm>
      </xdr:grpSpPr>
      <xdr:sp macro="" textlink="">
        <xdr:nvSpPr>
          <xdr:cNvPr id="11" name="Textfeld 10">
            <a:extLst>
              <a:ext uri="{FF2B5EF4-FFF2-40B4-BE49-F238E27FC236}">
                <a16:creationId xmlns:a16="http://schemas.microsoft.com/office/drawing/2014/main" xmlns=""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xmlns=""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85725</xdr:rowOff>
        </xdr:from>
        <xdr:to>
          <xdr:col>10</xdr:col>
          <xdr:colOff>876300</xdr:colOff>
          <xdr:row>0</xdr:row>
          <xdr:rowOff>1047750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xmlns=""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85725</xdr:rowOff>
        </xdr:from>
        <xdr:to>
          <xdr:col>8</xdr:col>
          <xdr:colOff>76200</xdr:colOff>
          <xdr:row>0</xdr:row>
          <xdr:rowOff>1047750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xmlns=""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2314575</xdr:colOff>
          <xdr:row>0</xdr:row>
          <xdr:rowOff>95250</xdr:rowOff>
        </xdr:from>
        <xdr:to>
          <xdr:col>10</xdr:col>
          <xdr:colOff>3076575</xdr:colOff>
          <xdr:row>0</xdr:row>
          <xdr:rowOff>1066800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xmlns=""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428625</xdr:colOff>
          <xdr:row>0</xdr:row>
          <xdr:rowOff>1047750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xmlns=""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3590925</xdr:colOff>
          <xdr:row>0</xdr:row>
          <xdr:rowOff>85725</xdr:rowOff>
        </xdr:from>
        <xdr:to>
          <xdr:col>10</xdr:col>
          <xdr:colOff>371475</xdr:colOff>
          <xdr:row>0</xdr:row>
          <xdr:rowOff>1047750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xmlns=""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85725</xdr:rowOff>
        </xdr:from>
        <xdr:to>
          <xdr:col>9</xdr:col>
          <xdr:colOff>2171700</xdr:colOff>
          <xdr:row>0</xdr:row>
          <xdr:rowOff>1047750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xmlns=""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0</xdr:row>
          <xdr:rowOff>85725</xdr:rowOff>
        </xdr:from>
        <xdr:to>
          <xdr:col>6</xdr:col>
          <xdr:colOff>781050</xdr:colOff>
          <xdr:row>0</xdr:row>
          <xdr:rowOff>1047750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xmlns=""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1762125</xdr:colOff>
          <xdr:row>0</xdr:row>
          <xdr:rowOff>85725</xdr:rowOff>
        </xdr:from>
        <xdr:to>
          <xdr:col>6</xdr:col>
          <xdr:colOff>2524125</xdr:colOff>
          <xdr:row>0</xdr:row>
          <xdr:rowOff>1047750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xmlns=""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885825</xdr:colOff>
          <xdr:row>0</xdr:row>
          <xdr:rowOff>85725</xdr:rowOff>
        </xdr:from>
        <xdr:to>
          <xdr:col>6</xdr:col>
          <xdr:colOff>1647825</xdr:colOff>
          <xdr:row>0</xdr:row>
          <xdr:rowOff>1047750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xmlns=""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209550</xdr:colOff>
          <xdr:row>0</xdr:row>
          <xdr:rowOff>85725</xdr:rowOff>
        </xdr:from>
        <xdr:to>
          <xdr:col>5</xdr:col>
          <xdr:colOff>9525</xdr:colOff>
          <xdr:row>0</xdr:row>
          <xdr:rowOff>1047750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xmlns=""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19050</xdr:colOff>
          <xdr:row>0</xdr:row>
          <xdr:rowOff>85725</xdr:rowOff>
        </xdr:from>
        <xdr:to>
          <xdr:col>9</xdr:col>
          <xdr:colOff>219075</xdr:colOff>
          <xdr:row>0</xdr:row>
          <xdr:rowOff>1047750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xmlns=""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xmlns="" id="{00000000-0008-0000-0300-00000A000000}"/>
            </a:ext>
          </a:extLst>
        </xdr:cNvPr>
        <xdr:cNvGrpSpPr/>
      </xdr:nvGrpSpPr>
      <xdr:grpSpPr>
        <a:xfrm>
          <a:off x="11123296" y="144781"/>
          <a:ext cx="1213485" cy="167640"/>
          <a:chOff x="10376535" y="99061"/>
          <a:chExt cx="1322353" cy="167640"/>
        </a:xfrm>
      </xdr:grpSpPr>
      <xdr:sp macro="" textlink="">
        <xdr:nvSpPr>
          <xdr:cNvPr id="11" name="Textfeld 10">
            <a:extLst>
              <a:ext uri="{FF2B5EF4-FFF2-40B4-BE49-F238E27FC236}">
                <a16:creationId xmlns:a16="http://schemas.microsoft.com/office/drawing/2014/main" xmlns=""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xmlns=""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0.70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85725</xdr:rowOff>
        </xdr:from>
        <xdr:to>
          <xdr:col>9</xdr:col>
          <xdr:colOff>1104900</xdr:colOff>
          <xdr:row>0</xdr:row>
          <xdr:rowOff>1047750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xmlns=""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2762250</xdr:colOff>
          <xdr:row>0</xdr:row>
          <xdr:rowOff>76200</xdr:rowOff>
        </xdr:from>
        <xdr:to>
          <xdr:col>7</xdr:col>
          <xdr:colOff>438150</xdr:colOff>
          <xdr:row>0</xdr:row>
          <xdr:rowOff>1038225</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xmlns=""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xmlns=""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B2"/>
  <sheetViews>
    <sheetView showGridLines="0" showRowColHeaders="0" tabSelected="1" workbookViewId="0">
      <selection activeCell="M11" sqref="M11"/>
    </sheetView>
  </sheetViews>
  <sheetFormatPr baseColWidth="10" defaultRowHeight="12.75" x14ac:dyDescent="0.2"/>
  <sheetData>
    <row r="2" spans="2:2" ht="20.25" x14ac:dyDescent="0.3">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filterMode="1"/>
  <dimension ref="A1:N118"/>
  <sheetViews>
    <sheetView showGridLines="0" zoomScaleNormal="100" workbookViewId="0">
      <pane ySplit="2" topLeftCell="A3" activePane="bottomLeft" state="frozen"/>
      <selection pane="bottomLeft" activeCell="G106" sqref="G106"/>
    </sheetView>
  </sheetViews>
  <sheetFormatPr baseColWidth="10" defaultRowHeight="12.75" x14ac:dyDescent="0.2"/>
  <cols>
    <col min="1" max="1" width="2.5703125" customWidth="1"/>
    <col min="2" max="2" width="5.28515625" bestFit="1" customWidth="1"/>
    <col min="3" max="3" width="8.42578125" customWidth="1"/>
    <col min="4" max="4" width="8.85546875" customWidth="1"/>
    <col min="5" max="5" width="7.28515625" customWidth="1"/>
    <col min="6" max="6" width="6.5703125" customWidth="1"/>
    <col min="7" max="7" width="43.28515625" customWidth="1"/>
    <col min="8" max="8" width="8.7109375" customWidth="1"/>
    <col min="9" max="9" width="8.42578125" customWidth="1"/>
    <col min="10" max="10" width="62.7109375" customWidth="1"/>
    <col min="11" max="11" width="6.42578125" bestFit="1" customWidth="1"/>
    <col min="12" max="12" width="8.5703125" customWidth="1"/>
    <col min="13" max="13" width="6" customWidth="1"/>
    <col min="14" max="14" width="5.42578125" customWidth="1"/>
  </cols>
  <sheetData>
    <row r="1" spans="1:14" ht="99" customHeight="1" x14ac:dyDescent="0.2">
      <c r="A1" s="147"/>
      <c r="B1" s="148" t="s">
        <v>233</v>
      </c>
      <c r="C1" s="149">
        <f>SUM(C2:C118)</f>
        <v>0</v>
      </c>
      <c r="D1" s="150"/>
      <c r="E1" s="157" t="s">
        <v>304</v>
      </c>
      <c r="F1" s="150"/>
      <c r="G1" s="155" t="s">
        <v>311</v>
      </c>
      <c r="H1" s="150" t="s">
        <v>484</v>
      </c>
      <c r="I1" s="158" t="s">
        <v>304</v>
      </c>
      <c r="J1" s="159" t="s">
        <v>311</v>
      </c>
      <c r="K1" s="151">
        <v>1</v>
      </c>
      <c r="L1" s="150">
        <v>5</v>
      </c>
      <c r="M1" s="150">
        <v>6</v>
      </c>
      <c r="N1" s="150">
        <v>0</v>
      </c>
    </row>
    <row r="2" spans="1:14" ht="40.15" customHeight="1" x14ac:dyDescent="0.2">
      <c r="B2" s="28" t="s">
        <v>227</v>
      </c>
      <c r="C2" s="28" t="s">
        <v>261</v>
      </c>
      <c r="D2" s="28" t="s">
        <v>2</v>
      </c>
      <c r="E2" s="34" t="s">
        <v>70</v>
      </c>
      <c r="F2" s="28" t="s">
        <v>308</v>
      </c>
      <c r="G2" s="35" t="s">
        <v>1</v>
      </c>
      <c r="H2" s="28" t="s">
        <v>246</v>
      </c>
      <c r="I2" s="28" t="s">
        <v>245</v>
      </c>
      <c r="J2" s="37" t="s">
        <v>239</v>
      </c>
      <c r="K2" s="28" t="s">
        <v>122</v>
      </c>
      <c r="L2" s="36" t="s">
        <v>4</v>
      </c>
      <c r="M2" s="36" t="s">
        <v>229</v>
      </c>
      <c r="N2" s="40" t="s">
        <v>249</v>
      </c>
    </row>
    <row r="3" spans="1:14" x14ac:dyDescent="0.2">
      <c r="B3" s="162" t="s">
        <v>225</v>
      </c>
      <c r="C3" s="168" t="s">
        <v>644</v>
      </c>
      <c r="D3" s="164"/>
      <c r="E3" s="163"/>
      <c r="F3" s="163"/>
      <c r="G3" s="172" t="s">
        <v>307</v>
      </c>
      <c r="H3" s="168"/>
      <c r="I3" s="168"/>
      <c r="J3" s="170" t="s">
        <v>238</v>
      </c>
      <c r="K3" s="183">
        <v>0</v>
      </c>
      <c r="L3" s="184">
        <v>1</v>
      </c>
      <c r="M3" s="184">
        <v>0</v>
      </c>
      <c r="N3" s="167">
        <v>0</v>
      </c>
    </row>
    <row r="4" spans="1:14" hidden="1" x14ac:dyDescent="0.2">
      <c r="B4" s="162" t="s">
        <v>225</v>
      </c>
      <c r="C4" s="168" t="s">
        <v>645</v>
      </c>
      <c r="D4" s="171"/>
      <c r="E4" s="168"/>
      <c r="F4" s="168"/>
      <c r="G4" s="172"/>
      <c r="H4" s="168"/>
      <c r="I4" s="168"/>
      <c r="J4" s="170"/>
      <c r="K4" s="183"/>
      <c r="L4" s="184"/>
      <c r="M4" s="184"/>
      <c r="N4" s="167"/>
    </row>
    <row r="5" spans="1:14" ht="25.5" hidden="1" x14ac:dyDescent="0.2">
      <c r="B5" s="162" t="s">
        <v>225</v>
      </c>
      <c r="C5" s="168" t="s">
        <v>645</v>
      </c>
      <c r="D5" s="171"/>
      <c r="E5" s="168"/>
      <c r="F5" s="168"/>
      <c r="G5" s="177" t="s">
        <v>365</v>
      </c>
      <c r="H5" s="168"/>
      <c r="I5" s="168"/>
      <c r="J5" s="170" t="s">
        <v>364</v>
      </c>
      <c r="K5" s="183"/>
      <c r="L5" s="185">
        <v>7</v>
      </c>
      <c r="M5" s="184">
        <v>1</v>
      </c>
      <c r="N5" s="167">
        <v>0</v>
      </c>
    </row>
    <row r="6" spans="1:14" hidden="1" x14ac:dyDescent="0.2">
      <c r="B6" s="162" t="s">
        <v>225</v>
      </c>
      <c r="C6" s="168" t="s">
        <v>646</v>
      </c>
      <c r="D6" s="164"/>
      <c r="E6" s="163"/>
      <c r="F6" s="163"/>
      <c r="G6" s="172"/>
      <c r="H6" s="168"/>
      <c r="I6" s="168"/>
      <c r="J6" s="170"/>
      <c r="K6" s="183"/>
      <c r="L6" s="184"/>
      <c r="M6" s="184"/>
      <c r="N6" s="167"/>
    </row>
    <row r="7" spans="1:14" ht="76.5" hidden="1" x14ac:dyDescent="0.2">
      <c r="B7" s="162" t="s">
        <v>225</v>
      </c>
      <c r="C7" s="168" t="s">
        <v>646</v>
      </c>
      <c r="D7" s="171"/>
      <c r="E7" s="168"/>
      <c r="F7" s="168"/>
      <c r="G7" s="177" t="s">
        <v>369</v>
      </c>
      <c r="H7" s="168"/>
      <c r="I7" s="168"/>
      <c r="J7" s="170" t="s">
        <v>367</v>
      </c>
      <c r="K7" s="183"/>
      <c r="L7" s="184">
        <v>6</v>
      </c>
      <c r="M7" s="185">
        <v>1</v>
      </c>
      <c r="N7" s="167">
        <v>0</v>
      </c>
    </row>
    <row r="8" spans="1:14" ht="76.5" hidden="1" x14ac:dyDescent="0.2">
      <c r="B8" s="162"/>
      <c r="C8" s="168" t="s">
        <v>646</v>
      </c>
      <c r="D8" s="164"/>
      <c r="E8" s="163"/>
      <c r="F8" s="163"/>
      <c r="G8" s="186" t="s">
        <v>370</v>
      </c>
      <c r="H8" s="168"/>
      <c r="I8" s="168"/>
      <c r="J8" s="170" t="s">
        <v>368</v>
      </c>
      <c r="K8" s="183"/>
      <c r="L8" s="184">
        <v>2</v>
      </c>
      <c r="M8" s="184">
        <v>1</v>
      </c>
      <c r="N8" s="167">
        <v>0</v>
      </c>
    </row>
    <row r="9" spans="1:14" hidden="1" x14ac:dyDescent="0.2">
      <c r="B9" s="162" t="s">
        <v>225</v>
      </c>
      <c r="C9" s="168" t="s">
        <v>647</v>
      </c>
      <c r="D9" s="164"/>
      <c r="E9" s="163"/>
      <c r="F9" s="163"/>
      <c r="G9" s="172"/>
      <c r="H9" s="168"/>
      <c r="I9" s="168"/>
      <c r="J9" s="170"/>
      <c r="K9" s="183"/>
      <c r="L9" s="184"/>
      <c r="M9" s="184"/>
      <c r="N9" s="167"/>
    </row>
    <row r="10" spans="1:14" ht="38.25" hidden="1" x14ac:dyDescent="0.2">
      <c r="B10" s="162"/>
      <c r="C10" s="168" t="s">
        <v>647</v>
      </c>
      <c r="D10" s="164"/>
      <c r="E10" s="168"/>
      <c r="F10" s="168"/>
      <c r="G10" s="177" t="s">
        <v>372</v>
      </c>
      <c r="H10" s="168"/>
      <c r="I10" s="168"/>
      <c r="J10" s="170" t="s">
        <v>306</v>
      </c>
      <c r="K10" s="183"/>
      <c r="L10" s="184">
        <v>2</v>
      </c>
      <c r="M10" s="184">
        <v>1</v>
      </c>
      <c r="N10" s="167">
        <v>0</v>
      </c>
    </row>
    <row r="11" spans="1:14" ht="51" hidden="1" x14ac:dyDescent="0.2">
      <c r="B11" s="162"/>
      <c r="C11" s="168" t="s">
        <v>647</v>
      </c>
      <c r="D11" s="164"/>
      <c r="E11" s="163"/>
      <c r="F11" s="163"/>
      <c r="G11" s="186" t="s">
        <v>374</v>
      </c>
      <c r="H11" s="187"/>
      <c r="I11" s="187"/>
      <c r="J11" s="170" t="s">
        <v>373</v>
      </c>
      <c r="K11" s="188"/>
      <c r="L11" s="184" t="s">
        <v>275</v>
      </c>
      <c r="M11" s="184">
        <v>1</v>
      </c>
      <c r="N11" s="167">
        <v>0</v>
      </c>
    </row>
    <row r="12" spans="1:14" hidden="1" x14ac:dyDescent="0.2">
      <c r="B12" s="162" t="s">
        <v>225</v>
      </c>
      <c r="C12" s="168" t="s">
        <v>648</v>
      </c>
      <c r="D12" s="164"/>
      <c r="E12" s="168"/>
      <c r="F12" s="168"/>
      <c r="G12" s="177"/>
      <c r="H12" s="168"/>
      <c r="I12" s="168"/>
      <c r="J12" s="170"/>
      <c r="K12" s="183"/>
      <c r="L12" s="184"/>
      <c r="M12" s="184"/>
      <c r="N12" s="167"/>
    </row>
    <row r="13" spans="1:14" ht="38.25" hidden="1" x14ac:dyDescent="0.2">
      <c r="B13" s="162" t="s">
        <v>225</v>
      </c>
      <c r="C13" s="168" t="s">
        <v>648</v>
      </c>
      <c r="D13" s="164"/>
      <c r="E13" s="163"/>
      <c r="F13" s="163"/>
      <c r="G13" s="177" t="s">
        <v>377</v>
      </c>
      <c r="H13" s="168"/>
      <c r="I13" s="168"/>
      <c r="J13" s="170" t="s">
        <v>376</v>
      </c>
      <c r="K13" s="183"/>
      <c r="L13" s="184">
        <v>6</v>
      </c>
      <c r="M13" s="184">
        <v>1</v>
      </c>
      <c r="N13" s="167">
        <v>0</v>
      </c>
    </row>
    <row r="14" spans="1:14" ht="38.25" hidden="1" x14ac:dyDescent="0.2">
      <c r="B14" s="162"/>
      <c r="C14" s="168" t="s">
        <v>648</v>
      </c>
      <c r="D14" s="164"/>
      <c r="E14" s="163"/>
      <c r="F14" s="163"/>
      <c r="G14" s="186" t="s">
        <v>378</v>
      </c>
      <c r="H14" s="168"/>
      <c r="I14" s="168"/>
      <c r="J14" s="170" t="s">
        <v>379</v>
      </c>
      <c r="K14" s="183"/>
      <c r="L14" s="185" t="s">
        <v>274</v>
      </c>
      <c r="M14" s="184">
        <v>1</v>
      </c>
      <c r="N14" s="167">
        <v>0</v>
      </c>
    </row>
    <row r="15" spans="1:14" hidden="1" x14ac:dyDescent="0.2">
      <c r="B15" s="162" t="s">
        <v>225</v>
      </c>
      <c r="C15" s="168" t="s">
        <v>649</v>
      </c>
      <c r="D15" s="164"/>
      <c r="E15" s="163"/>
      <c r="F15" s="163"/>
      <c r="G15" s="177"/>
      <c r="H15" s="168"/>
      <c r="I15" s="168"/>
      <c r="J15" s="170"/>
      <c r="K15" s="183"/>
      <c r="L15" s="185"/>
      <c r="M15" s="184"/>
      <c r="N15" s="167"/>
    </row>
    <row r="16" spans="1:14" ht="38.25" hidden="1" x14ac:dyDescent="0.2">
      <c r="B16" s="162" t="s">
        <v>225</v>
      </c>
      <c r="C16" s="168" t="s">
        <v>649</v>
      </c>
      <c r="D16" s="164"/>
      <c r="E16" s="163"/>
      <c r="F16" s="163"/>
      <c r="G16" s="177" t="s">
        <v>383</v>
      </c>
      <c r="H16" s="168"/>
      <c r="I16" s="168"/>
      <c r="J16" s="170" t="s">
        <v>247</v>
      </c>
      <c r="K16" s="183"/>
      <c r="L16" s="184">
        <v>6</v>
      </c>
      <c r="M16" s="184">
        <v>1</v>
      </c>
      <c r="N16" s="167">
        <v>0</v>
      </c>
    </row>
    <row r="17" spans="2:14" ht="38.25" hidden="1" x14ac:dyDescent="0.2">
      <c r="B17" s="162"/>
      <c r="C17" s="168" t="s">
        <v>649</v>
      </c>
      <c r="D17" s="164"/>
      <c r="E17" s="163"/>
      <c r="F17" s="163"/>
      <c r="G17" s="186" t="s">
        <v>469</v>
      </c>
      <c r="H17" s="168"/>
      <c r="I17" s="168"/>
      <c r="J17" s="170" t="s">
        <v>381</v>
      </c>
      <c r="K17" s="183"/>
      <c r="L17" s="185" t="s">
        <v>274</v>
      </c>
      <c r="M17" s="184">
        <v>1</v>
      </c>
      <c r="N17" s="167">
        <v>0</v>
      </c>
    </row>
    <row r="18" spans="2:14" hidden="1" x14ac:dyDescent="0.2">
      <c r="B18" s="162" t="s">
        <v>225</v>
      </c>
      <c r="C18" s="168" t="s">
        <v>650</v>
      </c>
      <c r="D18" s="164"/>
      <c r="E18" s="163"/>
      <c r="F18" s="163"/>
      <c r="G18" s="177"/>
      <c r="H18" s="168"/>
      <c r="I18" s="168"/>
      <c r="J18" s="170"/>
      <c r="K18" s="183"/>
      <c r="L18" s="184"/>
      <c r="M18" s="184"/>
      <c r="N18" s="167"/>
    </row>
    <row r="19" spans="2:14" ht="38.25" hidden="1" x14ac:dyDescent="0.2">
      <c r="B19" s="162" t="s">
        <v>225</v>
      </c>
      <c r="C19" s="168" t="s">
        <v>650</v>
      </c>
      <c r="D19" s="171" t="s">
        <v>299</v>
      </c>
      <c r="E19" s="163" t="s">
        <v>228</v>
      </c>
      <c r="F19" s="163">
        <v>0</v>
      </c>
      <c r="G19" s="177" t="s">
        <v>384</v>
      </c>
      <c r="H19" s="168"/>
      <c r="I19" s="168"/>
      <c r="J19" s="170" t="s">
        <v>453</v>
      </c>
      <c r="K19" s="183"/>
      <c r="L19" s="185">
        <v>3</v>
      </c>
      <c r="M19" s="184">
        <v>3</v>
      </c>
      <c r="N19" s="167">
        <v>0</v>
      </c>
    </row>
    <row r="20" spans="2:14" ht="38.25" hidden="1" x14ac:dyDescent="0.2">
      <c r="B20" s="162"/>
      <c r="C20" s="168" t="s">
        <v>650</v>
      </c>
      <c r="D20" s="171" t="s">
        <v>305</v>
      </c>
      <c r="E20" s="163" t="s">
        <v>228</v>
      </c>
      <c r="F20" s="163">
        <v>0</v>
      </c>
      <c r="G20" s="186" t="s">
        <v>385</v>
      </c>
      <c r="H20" s="168"/>
      <c r="I20" s="168"/>
      <c r="J20" s="170" t="s">
        <v>454</v>
      </c>
      <c r="K20" s="185"/>
      <c r="L20" s="185">
        <v>6</v>
      </c>
      <c r="M20" s="184">
        <v>4</v>
      </c>
      <c r="N20" s="167">
        <v>0</v>
      </c>
    </row>
    <row r="21" spans="2:14" ht="38.25" hidden="1" x14ac:dyDescent="0.2">
      <c r="B21" s="162" t="s">
        <v>225</v>
      </c>
      <c r="C21" s="168" t="s">
        <v>650</v>
      </c>
      <c r="D21" s="171" t="s">
        <v>388</v>
      </c>
      <c r="E21" s="163" t="s">
        <v>228</v>
      </c>
      <c r="F21" s="163">
        <v>0</v>
      </c>
      <c r="G21" s="177" t="s">
        <v>387</v>
      </c>
      <c r="H21" s="168"/>
      <c r="I21" s="168"/>
      <c r="J21" s="170" t="s">
        <v>455</v>
      </c>
      <c r="K21" s="184"/>
      <c r="L21" s="185">
        <v>6</v>
      </c>
      <c r="M21" s="184">
        <v>4</v>
      </c>
      <c r="N21" s="167">
        <v>0</v>
      </c>
    </row>
    <row r="22" spans="2:14" ht="51" hidden="1" x14ac:dyDescent="0.2">
      <c r="B22" s="162"/>
      <c r="C22" s="168" t="s">
        <v>650</v>
      </c>
      <c r="D22" s="171" t="s">
        <v>388</v>
      </c>
      <c r="E22" s="163" t="s">
        <v>228</v>
      </c>
      <c r="F22" s="163">
        <v>0</v>
      </c>
      <c r="G22" s="186" t="s">
        <v>386</v>
      </c>
      <c r="H22" s="168"/>
      <c r="I22" s="168"/>
      <c r="J22" s="170" t="s">
        <v>456</v>
      </c>
      <c r="K22" s="185"/>
      <c r="L22" s="184" t="s">
        <v>274</v>
      </c>
      <c r="M22" s="184">
        <v>4</v>
      </c>
      <c r="N22" s="167">
        <v>0</v>
      </c>
    </row>
    <row r="23" spans="2:14" hidden="1" x14ac:dyDescent="0.2">
      <c r="B23" s="162" t="s">
        <v>225</v>
      </c>
      <c r="C23" s="168" t="s">
        <v>651</v>
      </c>
      <c r="D23" s="164"/>
      <c r="E23" s="163"/>
      <c r="F23" s="163"/>
      <c r="G23" s="172"/>
      <c r="H23" s="168"/>
      <c r="I23" s="168"/>
      <c r="J23" s="170"/>
      <c r="K23" s="185"/>
      <c r="L23" s="185"/>
      <c r="M23" s="184"/>
      <c r="N23" s="167"/>
    </row>
    <row r="24" spans="2:14" ht="25.5" hidden="1" x14ac:dyDescent="0.2">
      <c r="B24" s="162" t="s">
        <v>225</v>
      </c>
      <c r="C24" s="168" t="s">
        <v>651</v>
      </c>
      <c r="D24" s="171"/>
      <c r="E24" s="163"/>
      <c r="F24" s="163"/>
      <c r="G24" s="177" t="s">
        <v>390</v>
      </c>
      <c r="H24" s="168"/>
      <c r="I24" s="168"/>
      <c r="J24" s="170"/>
      <c r="K24" s="185"/>
      <c r="L24" s="185"/>
      <c r="M24" s="184"/>
      <c r="N24" s="167"/>
    </row>
    <row r="25" spans="2:14" ht="25.5" hidden="1" x14ac:dyDescent="0.2">
      <c r="B25" s="162" t="s">
        <v>225</v>
      </c>
      <c r="C25" s="168" t="s">
        <v>651</v>
      </c>
      <c r="D25" s="171" t="s">
        <v>314</v>
      </c>
      <c r="E25" s="168" t="s">
        <v>226</v>
      </c>
      <c r="F25" s="163"/>
      <c r="G25" s="169" t="s">
        <v>365</v>
      </c>
      <c r="H25" s="168"/>
      <c r="I25" s="168"/>
      <c r="J25" s="170" t="s">
        <v>364</v>
      </c>
      <c r="K25" s="185"/>
      <c r="L25" s="185">
        <v>7</v>
      </c>
      <c r="M25" s="184">
        <v>1</v>
      </c>
      <c r="N25" s="167">
        <v>0</v>
      </c>
    </row>
    <row r="26" spans="2:14" ht="51" hidden="1" x14ac:dyDescent="0.2">
      <c r="B26" s="162" t="s">
        <v>225</v>
      </c>
      <c r="C26" s="168" t="s">
        <v>651</v>
      </c>
      <c r="D26" s="171" t="s">
        <v>300</v>
      </c>
      <c r="E26" s="168" t="s">
        <v>226</v>
      </c>
      <c r="F26" s="163"/>
      <c r="G26" s="169" t="s">
        <v>470</v>
      </c>
      <c r="H26" s="168"/>
      <c r="I26" s="168"/>
      <c r="J26" s="170" t="s">
        <v>391</v>
      </c>
      <c r="K26" s="184"/>
      <c r="L26" s="185">
        <v>4</v>
      </c>
      <c r="M26" s="184">
        <v>1</v>
      </c>
      <c r="N26" s="167">
        <v>0</v>
      </c>
    </row>
    <row r="27" spans="2:14" ht="63.75" hidden="1" x14ac:dyDescent="0.2">
      <c r="B27" s="162" t="s">
        <v>225</v>
      </c>
      <c r="C27" s="168" t="s">
        <v>651</v>
      </c>
      <c r="D27" s="171" t="s">
        <v>316</v>
      </c>
      <c r="E27" s="163" t="s">
        <v>226</v>
      </c>
      <c r="F27" s="163"/>
      <c r="G27" s="181" t="s">
        <v>392</v>
      </c>
      <c r="H27" s="179"/>
      <c r="I27" s="179"/>
      <c r="J27" s="166" t="s">
        <v>393</v>
      </c>
      <c r="K27" s="184"/>
      <c r="L27" s="184">
        <v>5</v>
      </c>
      <c r="M27" s="184">
        <v>1</v>
      </c>
      <c r="N27" s="167">
        <v>0</v>
      </c>
    </row>
    <row r="28" spans="2:14" ht="38.25" hidden="1" x14ac:dyDescent="0.2">
      <c r="B28" s="162" t="s">
        <v>225</v>
      </c>
      <c r="C28" s="168" t="s">
        <v>651</v>
      </c>
      <c r="D28" s="164"/>
      <c r="E28" s="163"/>
      <c r="F28" s="163"/>
      <c r="G28" s="169" t="s">
        <v>396</v>
      </c>
      <c r="H28" s="163"/>
      <c r="I28" s="163"/>
      <c r="J28" s="166" t="s">
        <v>395</v>
      </c>
      <c r="K28" s="184"/>
      <c r="L28" s="184">
        <v>-4</v>
      </c>
      <c r="M28" s="184">
        <v>0</v>
      </c>
      <c r="N28" s="167">
        <v>0</v>
      </c>
    </row>
    <row r="29" spans="2:14" ht="38.25" hidden="1" x14ac:dyDescent="0.2">
      <c r="B29" s="162" t="s">
        <v>225</v>
      </c>
      <c r="C29" s="168" t="s">
        <v>651</v>
      </c>
      <c r="D29" s="171" t="s">
        <v>317</v>
      </c>
      <c r="E29" s="168" t="s">
        <v>226</v>
      </c>
      <c r="F29" s="168"/>
      <c r="G29" s="169" t="s">
        <v>399</v>
      </c>
      <c r="H29" s="168"/>
      <c r="I29" s="168"/>
      <c r="J29" s="170" t="s">
        <v>394</v>
      </c>
      <c r="K29" s="184"/>
      <c r="L29" s="184">
        <v>1</v>
      </c>
      <c r="M29" s="184">
        <v>1</v>
      </c>
      <c r="N29" s="167">
        <v>0</v>
      </c>
    </row>
    <row r="30" spans="2:14" hidden="1" x14ac:dyDescent="0.2">
      <c r="B30" s="162" t="s">
        <v>225</v>
      </c>
      <c r="C30" s="168" t="s">
        <v>651</v>
      </c>
      <c r="D30" s="164"/>
      <c r="E30" s="168"/>
      <c r="F30" s="168"/>
      <c r="G30" s="172" t="s">
        <v>398</v>
      </c>
      <c r="H30" s="168"/>
      <c r="I30" s="168"/>
      <c r="J30" s="170" t="s">
        <v>397</v>
      </c>
      <c r="K30" s="183"/>
      <c r="L30" s="184">
        <v>3</v>
      </c>
      <c r="M30" s="184">
        <v>0</v>
      </c>
      <c r="N30" s="167">
        <v>0</v>
      </c>
    </row>
    <row r="31" spans="2:14" hidden="1" x14ac:dyDescent="0.2">
      <c r="B31" s="162" t="s">
        <v>225</v>
      </c>
      <c r="C31" s="168" t="s">
        <v>652</v>
      </c>
      <c r="D31" s="171"/>
      <c r="E31" s="163"/>
      <c r="F31" s="163"/>
      <c r="G31" s="169"/>
      <c r="H31" s="163"/>
      <c r="I31" s="163"/>
      <c r="J31" s="166"/>
      <c r="K31" s="167"/>
      <c r="L31" s="167"/>
      <c r="M31" s="167"/>
      <c r="N31" s="167"/>
    </row>
    <row r="32" spans="2:14" ht="25.5" hidden="1" x14ac:dyDescent="0.2">
      <c r="B32" s="162" t="s">
        <v>225</v>
      </c>
      <c r="C32" s="168" t="s">
        <v>652</v>
      </c>
      <c r="D32" s="171"/>
      <c r="E32" s="163"/>
      <c r="F32" s="163"/>
      <c r="G32" s="189" t="s">
        <v>542</v>
      </c>
      <c r="H32" s="163"/>
      <c r="I32" s="163"/>
      <c r="J32" s="166"/>
      <c r="K32" s="167"/>
      <c r="L32" s="167"/>
      <c r="M32" s="167"/>
      <c r="N32" s="167"/>
    </row>
    <row r="33" spans="2:14" ht="25.5" hidden="1" x14ac:dyDescent="0.2">
      <c r="B33" s="162" t="s">
        <v>225</v>
      </c>
      <c r="C33" s="168" t="s">
        <v>652</v>
      </c>
      <c r="D33" s="171"/>
      <c r="E33" s="163"/>
      <c r="F33" s="163"/>
      <c r="G33" s="169" t="s">
        <v>543</v>
      </c>
      <c r="H33" s="163"/>
      <c r="I33" s="163"/>
      <c r="J33" s="190" t="s">
        <v>539</v>
      </c>
      <c r="K33" s="167"/>
      <c r="L33" s="167"/>
      <c r="M33" s="167"/>
      <c r="N33" s="167"/>
    </row>
    <row r="34" spans="2:14" ht="38.25" hidden="1" x14ac:dyDescent="0.2">
      <c r="B34" s="162" t="s">
        <v>225</v>
      </c>
      <c r="C34" s="168" t="s">
        <v>652</v>
      </c>
      <c r="D34" s="171"/>
      <c r="E34" s="163"/>
      <c r="F34" s="163"/>
      <c r="G34" s="169" t="s">
        <v>557</v>
      </c>
      <c r="H34" s="163"/>
      <c r="I34" s="163"/>
      <c r="J34" s="190" t="s">
        <v>541</v>
      </c>
      <c r="K34" s="167"/>
      <c r="L34" s="167"/>
      <c r="M34" s="167"/>
      <c r="N34" s="167"/>
    </row>
    <row r="35" spans="2:14" ht="38.25" hidden="1" x14ac:dyDescent="0.2">
      <c r="B35" s="162" t="s">
        <v>225</v>
      </c>
      <c r="C35" s="168" t="s">
        <v>652</v>
      </c>
      <c r="D35" s="171"/>
      <c r="E35" s="163"/>
      <c r="F35" s="163"/>
      <c r="G35" s="169" t="s">
        <v>544</v>
      </c>
      <c r="H35" s="163"/>
      <c r="I35" s="163"/>
      <c r="J35" s="190" t="s">
        <v>540</v>
      </c>
      <c r="K35" s="167"/>
      <c r="L35" s="167">
        <v>0</v>
      </c>
      <c r="M35" s="167">
        <v>0</v>
      </c>
      <c r="N35" s="167">
        <v>0</v>
      </c>
    </row>
    <row r="36" spans="2:14" hidden="1" x14ac:dyDescent="0.2">
      <c r="B36" s="162" t="s">
        <v>225</v>
      </c>
      <c r="C36" s="168" t="s">
        <v>652</v>
      </c>
      <c r="D36" s="171"/>
      <c r="E36" s="163"/>
      <c r="F36" s="163"/>
      <c r="G36" s="169"/>
      <c r="H36" s="163"/>
      <c r="I36" s="163"/>
      <c r="J36" s="166"/>
      <c r="K36" s="167"/>
      <c r="L36" s="167"/>
      <c r="M36" s="167"/>
      <c r="N36" s="167"/>
    </row>
    <row r="37" spans="2:14" hidden="1" x14ac:dyDescent="0.2">
      <c r="B37" s="162" t="s">
        <v>225</v>
      </c>
      <c r="C37" s="168" t="s">
        <v>652</v>
      </c>
      <c r="D37" s="171"/>
      <c r="E37" s="163"/>
      <c r="F37" s="163"/>
      <c r="G37" s="172" t="s">
        <v>545</v>
      </c>
      <c r="H37" s="163"/>
      <c r="I37" s="163"/>
      <c r="J37" s="190" t="s">
        <v>522</v>
      </c>
      <c r="K37" s="167"/>
      <c r="L37" s="167">
        <v>0</v>
      </c>
      <c r="M37" s="167">
        <v>0</v>
      </c>
      <c r="N37" s="167">
        <v>0</v>
      </c>
    </row>
    <row r="38" spans="2:14" hidden="1" x14ac:dyDescent="0.2">
      <c r="B38" s="162" t="s">
        <v>225</v>
      </c>
      <c r="C38" s="168" t="s">
        <v>652</v>
      </c>
      <c r="D38" s="171"/>
      <c r="E38" s="163"/>
      <c r="F38" s="163"/>
      <c r="G38" s="172" t="s">
        <v>546</v>
      </c>
      <c r="H38" s="163"/>
      <c r="I38" s="163"/>
      <c r="J38" s="190" t="s">
        <v>523</v>
      </c>
      <c r="K38" s="167"/>
      <c r="L38" s="167">
        <v>0</v>
      </c>
      <c r="M38" s="167">
        <v>0</v>
      </c>
      <c r="N38" s="167">
        <v>0</v>
      </c>
    </row>
    <row r="39" spans="2:14" hidden="1" x14ac:dyDescent="0.2">
      <c r="B39" s="162" t="s">
        <v>225</v>
      </c>
      <c r="C39" s="168" t="s">
        <v>652</v>
      </c>
      <c r="D39" s="171"/>
      <c r="E39" s="163"/>
      <c r="F39" s="163"/>
      <c r="G39" s="172" t="s">
        <v>547</v>
      </c>
      <c r="H39" s="163"/>
      <c r="I39" s="163"/>
      <c r="J39" s="190" t="s">
        <v>524</v>
      </c>
      <c r="K39" s="167"/>
      <c r="L39" s="167">
        <v>0</v>
      </c>
      <c r="M39" s="167">
        <v>0</v>
      </c>
      <c r="N39" s="167">
        <v>0</v>
      </c>
    </row>
    <row r="40" spans="2:14" hidden="1" x14ac:dyDescent="0.2">
      <c r="B40" s="162" t="s">
        <v>225</v>
      </c>
      <c r="C40" s="168" t="s">
        <v>652</v>
      </c>
      <c r="D40" s="171"/>
      <c r="E40" s="163"/>
      <c r="F40" s="163"/>
      <c r="G40" s="172" t="s">
        <v>558</v>
      </c>
      <c r="H40" s="163"/>
      <c r="I40" s="163"/>
      <c r="J40" s="190" t="s">
        <v>525</v>
      </c>
      <c r="K40" s="167"/>
      <c r="L40" s="167">
        <v>0</v>
      </c>
      <c r="M40" s="167">
        <v>0</v>
      </c>
      <c r="N40" s="167">
        <v>0</v>
      </c>
    </row>
    <row r="41" spans="2:14" hidden="1" x14ac:dyDescent="0.2">
      <c r="B41" s="162" t="s">
        <v>225</v>
      </c>
      <c r="C41" s="168" t="s">
        <v>652</v>
      </c>
      <c r="D41" s="171"/>
      <c r="E41" s="163"/>
      <c r="F41" s="163"/>
      <c r="G41" s="172" t="s">
        <v>548</v>
      </c>
      <c r="H41" s="163"/>
      <c r="I41" s="163"/>
      <c r="J41" s="190" t="s">
        <v>526</v>
      </c>
      <c r="K41" s="167"/>
      <c r="L41" s="167">
        <v>0</v>
      </c>
      <c r="M41" s="167">
        <v>0</v>
      </c>
      <c r="N41" s="167">
        <v>0</v>
      </c>
    </row>
    <row r="42" spans="2:14" hidden="1" x14ac:dyDescent="0.2">
      <c r="B42" s="162" t="s">
        <v>225</v>
      </c>
      <c r="C42" s="168" t="s">
        <v>652</v>
      </c>
      <c r="D42" s="171"/>
      <c r="E42" s="163"/>
      <c r="F42" s="163"/>
      <c r="G42" s="172" t="s">
        <v>549</v>
      </c>
      <c r="H42" s="163"/>
      <c r="I42" s="163"/>
      <c r="J42" s="190" t="s">
        <v>527</v>
      </c>
      <c r="K42" s="167"/>
      <c r="L42" s="167">
        <v>0</v>
      </c>
      <c r="M42" s="167">
        <v>0</v>
      </c>
      <c r="N42" s="167">
        <v>0</v>
      </c>
    </row>
    <row r="43" spans="2:14" hidden="1" x14ac:dyDescent="0.2">
      <c r="B43" s="162" t="s">
        <v>225</v>
      </c>
      <c r="C43" s="168" t="s">
        <v>652</v>
      </c>
      <c r="D43" s="171"/>
      <c r="E43" s="163"/>
      <c r="F43" s="163"/>
      <c r="G43" s="165"/>
      <c r="H43" s="163"/>
      <c r="I43" s="163"/>
      <c r="J43" s="190"/>
      <c r="K43" s="167"/>
      <c r="L43" s="167"/>
      <c r="M43" s="167"/>
      <c r="N43" s="167"/>
    </row>
    <row r="44" spans="2:14" ht="25.5" hidden="1" x14ac:dyDescent="0.2">
      <c r="B44" s="162" t="s">
        <v>225</v>
      </c>
      <c r="C44" s="168" t="s">
        <v>652</v>
      </c>
      <c r="D44" s="171"/>
      <c r="E44" s="163"/>
      <c r="F44" s="163"/>
      <c r="G44" s="169" t="s">
        <v>550</v>
      </c>
      <c r="H44" s="163"/>
      <c r="I44" s="163"/>
      <c r="J44" s="190" t="s">
        <v>538</v>
      </c>
      <c r="K44" s="167"/>
      <c r="L44" s="167">
        <v>0</v>
      </c>
      <c r="M44" s="167">
        <v>0</v>
      </c>
      <c r="N44" s="167">
        <v>0</v>
      </c>
    </row>
    <row r="45" spans="2:14" hidden="1" x14ac:dyDescent="0.2">
      <c r="B45" s="162" t="s">
        <v>225</v>
      </c>
      <c r="C45" s="168" t="s">
        <v>652</v>
      </c>
      <c r="D45" s="171"/>
      <c r="E45" s="163"/>
      <c r="F45" s="163"/>
      <c r="G45" s="172"/>
      <c r="H45" s="163"/>
      <c r="I45" s="163"/>
      <c r="J45" s="166"/>
      <c r="K45" s="167"/>
      <c r="L45" s="167"/>
      <c r="M45" s="167"/>
      <c r="N45" s="167"/>
    </row>
    <row r="46" spans="2:14" hidden="1" x14ac:dyDescent="0.2">
      <c r="B46" s="162" t="s">
        <v>225</v>
      </c>
      <c r="C46" s="168" t="s">
        <v>652</v>
      </c>
      <c r="D46" s="171"/>
      <c r="E46" s="163"/>
      <c r="F46" s="163"/>
      <c r="G46" s="172" t="s">
        <v>559</v>
      </c>
      <c r="H46" s="163"/>
      <c r="I46" s="163"/>
      <c r="J46" s="166" t="s">
        <v>532</v>
      </c>
      <c r="K46" s="167"/>
      <c r="L46" s="167">
        <v>0</v>
      </c>
      <c r="M46" s="167">
        <v>1</v>
      </c>
      <c r="N46" s="167">
        <v>0</v>
      </c>
    </row>
    <row r="47" spans="2:14" hidden="1" x14ac:dyDescent="0.2">
      <c r="B47" s="162" t="s">
        <v>225</v>
      </c>
      <c r="C47" s="168" t="s">
        <v>652</v>
      </c>
      <c r="D47" s="171"/>
      <c r="E47" s="163"/>
      <c r="F47" s="163"/>
      <c r="G47" s="172" t="s">
        <v>551</v>
      </c>
      <c r="H47" s="163"/>
      <c r="I47" s="163"/>
      <c r="J47" s="166" t="s">
        <v>534</v>
      </c>
      <c r="K47" s="167"/>
      <c r="L47" s="167">
        <v>0</v>
      </c>
      <c r="M47" s="167">
        <v>1</v>
      </c>
      <c r="N47" s="167">
        <v>0</v>
      </c>
    </row>
    <row r="48" spans="2:14" hidden="1" x14ac:dyDescent="0.2">
      <c r="B48" s="162" t="s">
        <v>225</v>
      </c>
      <c r="C48" s="168" t="s">
        <v>652</v>
      </c>
      <c r="D48" s="171"/>
      <c r="E48" s="163"/>
      <c r="F48" s="163"/>
      <c r="G48" s="172" t="s">
        <v>552</v>
      </c>
      <c r="H48" s="163"/>
      <c r="I48" s="163"/>
      <c r="J48" s="166" t="s">
        <v>533</v>
      </c>
      <c r="K48" s="167"/>
      <c r="L48" s="167">
        <v>0</v>
      </c>
      <c r="M48" s="167">
        <v>1</v>
      </c>
      <c r="N48" s="167">
        <v>0</v>
      </c>
    </row>
    <row r="49" spans="2:14" hidden="1" x14ac:dyDescent="0.2">
      <c r="B49" s="162" t="s">
        <v>225</v>
      </c>
      <c r="C49" s="168" t="s">
        <v>652</v>
      </c>
      <c r="D49" s="171"/>
      <c r="E49" s="163"/>
      <c r="F49" s="163"/>
      <c r="G49" s="172" t="s">
        <v>560</v>
      </c>
      <c r="H49" s="163"/>
      <c r="I49" s="163"/>
      <c r="J49" s="166" t="s">
        <v>535</v>
      </c>
      <c r="K49" s="167"/>
      <c r="L49" s="167">
        <v>0</v>
      </c>
      <c r="M49" s="167">
        <v>1</v>
      </c>
      <c r="N49" s="167">
        <v>0</v>
      </c>
    </row>
    <row r="50" spans="2:14" hidden="1" x14ac:dyDescent="0.2">
      <c r="B50" s="162" t="s">
        <v>225</v>
      </c>
      <c r="C50" s="168" t="s">
        <v>652</v>
      </c>
      <c r="D50" s="171"/>
      <c r="E50" s="163"/>
      <c r="F50" s="163"/>
      <c r="G50" s="172"/>
      <c r="H50" s="163"/>
      <c r="I50" s="163"/>
      <c r="J50" s="166"/>
      <c r="K50" s="167"/>
      <c r="L50" s="167"/>
      <c r="M50" s="167"/>
      <c r="N50" s="167"/>
    </row>
    <row r="51" spans="2:14" ht="25.5" hidden="1" x14ac:dyDescent="0.2">
      <c r="B51" s="162" t="s">
        <v>225</v>
      </c>
      <c r="C51" s="168" t="s">
        <v>652</v>
      </c>
      <c r="D51" s="164"/>
      <c r="E51" s="163"/>
      <c r="F51" s="163"/>
      <c r="G51" s="169" t="s">
        <v>561</v>
      </c>
      <c r="H51" s="163"/>
      <c r="I51" s="163"/>
      <c r="J51" s="170" t="s">
        <v>529</v>
      </c>
      <c r="K51" s="167"/>
      <c r="L51" s="167">
        <v>7</v>
      </c>
      <c r="M51" s="167">
        <v>1</v>
      </c>
      <c r="N51" s="167">
        <v>0</v>
      </c>
    </row>
    <row r="52" spans="2:14" ht="25.5" hidden="1" x14ac:dyDescent="0.2">
      <c r="B52" s="162" t="s">
        <v>225</v>
      </c>
      <c r="C52" s="168" t="s">
        <v>652</v>
      </c>
      <c r="D52" s="164"/>
      <c r="E52" s="163"/>
      <c r="F52" s="163"/>
      <c r="G52" s="172" t="s">
        <v>553</v>
      </c>
      <c r="H52" s="163"/>
      <c r="I52" s="163"/>
      <c r="J52" s="170" t="s">
        <v>530</v>
      </c>
      <c r="K52" s="167"/>
      <c r="L52" s="167">
        <v>4</v>
      </c>
      <c r="M52" s="167">
        <v>1</v>
      </c>
      <c r="N52" s="167">
        <v>0</v>
      </c>
    </row>
    <row r="53" spans="2:14" ht="25.5" hidden="1" x14ac:dyDescent="0.2">
      <c r="B53" s="162" t="s">
        <v>225</v>
      </c>
      <c r="C53" s="168" t="s">
        <v>652</v>
      </c>
      <c r="D53" s="164"/>
      <c r="E53" s="163"/>
      <c r="F53" s="163"/>
      <c r="G53" s="172" t="s">
        <v>554</v>
      </c>
      <c r="H53" s="163"/>
      <c r="I53" s="163"/>
      <c r="J53" s="170" t="s">
        <v>531</v>
      </c>
      <c r="K53" s="167"/>
      <c r="L53" s="167">
        <v>3</v>
      </c>
      <c r="M53" s="167">
        <v>1</v>
      </c>
      <c r="N53" s="167">
        <v>0</v>
      </c>
    </row>
    <row r="54" spans="2:14" hidden="1" x14ac:dyDescent="0.2">
      <c r="B54" s="162" t="s">
        <v>225</v>
      </c>
      <c r="C54" s="168" t="s">
        <v>652</v>
      </c>
      <c r="D54" s="164"/>
      <c r="E54" s="163"/>
      <c r="F54" s="163"/>
      <c r="G54" s="165"/>
      <c r="H54" s="163"/>
      <c r="I54" s="163"/>
      <c r="J54" s="166"/>
      <c r="K54" s="167"/>
      <c r="L54" s="167"/>
      <c r="M54" s="167"/>
      <c r="N54" s="167"/>
    </row>
    <row r="55" spans="2:14" ht="38.25" hidden="1" x14ac:dyDescent="0.2">
      <c r="B55" s="162" t="s">
        <v>225</v>
      </c>
      <c r="C55" s="168" t="s">
        <v>652</v>
      </c>
      <c r="D55" s="164"/>
      <c r="E55" s="163"/>
      <c r="F55" s="163"/>
      <c r="G55" s="169" t="s">
        <v>562</v>
      </c>
      <c r="H55" s="163"/>
      <c r="I55" s="163"/>
      <c r="J55" s="170" t="s">
        <v>536</v>
      </c>
      <c r="K55" s="167"/>
      <c r="L55" s="167">
        <v>1</v>
      </c>
      <c r="M55" s="167">
        <v>1</v>
      </c>
      <c r="N55" s="167">
        <v>0</v>
      </c>
    </row>
    <row r="56" spans="2:14" hidden="1" x14ac:dyDescent="0.2">
      <c r="B56" s="162" t="s">
        <v>225</v>
      </c>
      <c r="C56" s="168" t="s">
        <v>652</v>
      </c>
      <c r="D56" s="164"/>
      <c r="E56" s="163"/>
      <c r="F56" s="163"/>
      <c r="G56" s="165"/>
      <c r="H56" s="163"/>
      <c r="I56" s="163"/>
      <c r="J56" s="170"/>
      <c r="K56" s="167"/>
      <c r="L56" s="167"/>
      <c r="M56" s="167"/>
      <c r="N56" s="167"/>
    </row>
    <row r="57" spans="2:14" ht="38.25" hidden="1" x14ac:dyDescent="0.2">
      <c r="B57" s="162" t="s">
        <v>225</v>
      </c>
      <c r="C57" s="168" t="s">
        <v>652</v>
      </c>
      <c r="D57" s="164"/>
      <c r="E57" s="163"/>
      <c r="F57" s="163"/>
      <c r="G57" s="169" t="s">
        <v>555</v>
      </c>
      <c r="H57" s="163"/>
      <c r="I57" s="163"/>
      <c r="J57" s="170" t="s">
        <v>537</v>
      </c>
      <c r="K57" s="167"/>
      <c r="L57" s="167">
        <v>6</v>
      </c>
      <c r="M57" s="167">
        <v>1</v>
      </c>
      <c r="N57" s="167">
        <v>0</v>
      </c>
    </row>
    <row r="58" spans="2:14" hidden="1" x14ac:dyDescent="0.2">
      <c r="B58" s="162" t="s">
        <v>225</v>
      </c>
      <c r="C58" s="168" t="s">
        <v>652</v>
      </c>
      <c r="D58" s="164"/>
      <c r="E58" s="163"/>
      <c r="F58" s="163"/>
      <c r="G58" s="165"/>
      <c r="H58" s="163"/>
      <c r="I58" s="163"/>
      <c r="J58" s="166"/>
      <c r="K58" s="167"/>
      <c r="L58" s="167"/>
      <c r="M58" s="167"/>
      <c r="N58" s="167"/>
    </row>
    <row r="59" spans="2:14" hidden="1" x14ac:dyDescent="0.2">
      <c r="B59" s="162" t="s">
        <v>225</v>
      </c>
      <c r="C59" s="168" t="s">
        <v>652</v>
      </c>
      <c r="D59" s="171"/>
      <c r="E59" s="163"/>
      <c r="F59" s="163"/>
      <c r="G59" s="172" t="s">
        <v>556</v>
      </c>
      <c r="H59" s="163"/>
      <c r="I59" s="163"/>
      <c r="J59" s="190" t="s">
        <v>528</v>
      </c>
      <c r="K59" s="167"/>
      <c r="L59" s="191">
        <v>6</v>
      </c>
      <c r="M59" s="191">
        <v>1</v>
      </c>
      <c r="N59" s="191">
        <v>0</v>
      </c>
    </row>
    <row r="60" spans="2:14" hidden="1" x14ac:dyDescent="0.2">
      <c r="B60" s="162" t="s">
        <v>225</v>
      </c>
      <c r="C60" s="168" t="s">
        <v>653</v>
      </c>
      <c r="D60" s="164"/>
      <c r="E60" s="163"/>
      <c r="F60" s="163"/>
      <c r="G60" s="165"/>
      <c r="H60" s="163"/>
      <c r="I60" s="163"/>
      <c r="J60" s="166"/>
      <c r="K60" s="167"/>
      <c r="L60" s="184"/>
      <c r="M60" s="184"/>
      <c r="N60" s="167"/>
    </row>
    <row r="61" spans="2:14" ht="25.5" hidden="1" x14ac:dyDescent="0.2">
      <c r="B61" s="162" t="s">
        <v>225</v>
      </c>
      <c r="C61" s="168" t="s">
        <v>653</v>
      </c>
      <c r="D61" s="164"/>
      <c r="E61" s="168"/>
      <c r="F61" s="168"/>
      <c r="G61" s="177" t="s">
        <v>471</v>
      </c>
      <c r="H61" s="168"/>
      <c r="I61" s="168"/>
      <c r="J61" s="170"/>
      <c r="K61" s="183"/>
      <c r="L61" s="184"/>
      <c r="M61" s="184"/>
      <c r="N61" s="167"/>
    </row>
    <row r="62" spans="2:14" hidden="1" x14ac:dyDescent="0.2">
      <c r="B62" s="162" t="s">
        <v>225</v>
      </c>
      <c r="C62" s="168" t="s">
        <v>653</v>
      </c>
      <c r="D62" s="171" t="s">
        <v>415</v>
      </c>
      <c r="E62" s="163" t="s">
        <v>228</v>
      </c>
      <c r="F62" s="163"/>
      <c r="G62" s="169" t="s">
        <v>401</v>
      </c>
      <c r="H62" s="163"/>
      <c r="I62" s="163"/>
      <c r="J62" s="166" t="s">
        <v>318</v>
      </c>
      <c r="K62" s="167"/>
      <c r="L62" s="184" t="s">
        <v>275</v>
      </c>
      <c r="M62" s="184">
        <v>1</v>
      </c>
      <c r="N62" s="167">
        <v>0</v>
      </c>
    </row>
    <row r="63" spans="2:14" hidden="1" x14ac:dyDescent="0.2">
      <c r="B63" s="162" t="s">
        <v>225</v>
      </c>
      <c r="C63" s="168" t="s">
        <v>653</v>
      </c>
      <c r="D63" s="171" t="s">
        <v>415</v>
      </c>
      <c r="E63" s="163" t="s">
        <v>237</v>
      </c>
      <c r="F63" s="163"/>
      <c r="G63" s="169" t="s">
        <v>402</v>
      </c>
      <c r="H63" s="163"/>
      <c r="I63" s="163"/>
      <c r="J63" s="166" t="s">
        <v>320</v>
      </c>
      <c r="K63" s="167"/>
      <c r="L63" s="184" t="s">
        <v>319</v>
      </c>
      <c r="M63" s="184">
        <v>1</v>
      </c>
      <c r="N63" s="167">
        <v>0</v>
      </c>
    </row>
    <row r="64" spans="2:14" hidden="1" x14ac:dyDescent="0.2">
      <c r="B64" s="162" t="s">
        <v>225</v>
      </c>
      <c r="C64" s="168" t="s">
        <v>653</v>
      </c>
      <c r="D64" s="171" t="s">
        <v>416</v>
      </c>
      <c r="E64" s="163" t="s">
        <v>228</v>
      </c>
      <c r="F64" s="163"/>
      <c r="G64" s="169" t="s">
        <v>403</v>
      </c>
      <c r="H64" s="163"/>
      <c r="I64" s="163"/>
      <c r="J64" s="166" t="s">
        <v>321</v>
      </c>
      <c r="K64" s="167"/>
      <c r="L64" s="184" t="s">
        <v>319</v>
      </c>
      <c r="M64" s="184">
        <v>1</v>
      </c>
      <c r="N64" s="167">
        <v>0</v>
      </c>
    </row>
    <row r="65" spans="2:14" hidden="1" x14ac:dyDescent="0.2">
      <c r="B65" s="162" t="s">
        <v>225</v>
      </c>
      <c r="C65" s="168" t="s">
        <v>653</v>
      </c>
      <c r="D65" s="171" t="s">
        <v>416</v>
      </c>
      <c r="E65" s="163" t="s">
        <v>237</v>
      </c>
      <c r="F65" s="163"/>
      <c r="G65" s="169" t="s">
        <v>404</v>
      </c>
      <c r="H65" s="163"/>
      <c r="I65" s="163"/>
      <c r="J65" s="166" t="s">
        <v>322</v>
      </c>
      <c r="K65" s="167"/>
      <c r="L65" s="184" t="s">
        <v>319</v>
      </c>
      <c r="M65" s="184">
        <v>1</v>
      </c>
      <c r="N65" s="167">
        <v>0</v>
      </c>
    </row>
    <row r="66" spans="2:14" hidden="1" x14ac:dyDescent="0.2">
      <c r="B66" s="162" t="s">
        <v>225</v>
      </c>
      <c r="C66" s="168" t="s">
        <v>653</v>
      </c>
      <c r="D66" s="171" t="s">
        <v>417</v>
      </c>
      <c r="E66" s="163" t="s">
        <v>228</v>
      </c>
      <c r="F66" s="163"/>
      <c r="G66" s="169" t="s">
        <v>405</v>
      </c>
      <c r="H66" s="163"/>
      <c r="I66" s="163"/>
      <c r="J66" s="166" t="s">
        <v>323</v>
      </c>
      <c r="K66" s="167"/>
      <c r="L66" s="184" t="s">
        <v>319</v>
      </c>
      <c r="M66" s="184">
        <v>1</v>
      </c>
      <c r="N66" s="167">
        <v>0</v>
      </c>
    </row>
    <row r="67" spans="2:14" hidden="1" x14ac:dyDescent="0.2">
      <c r="B67" s="162" t="s">
        <v>225</v>
      </c>
      <c r="C67" s="168" t="s">
        <v>653</v>
      </c>
      <c r="D67" s="171" t="s">
        <v>417</v>
      </c>
      <c r="E67" s="163" t="s">
        <v>237</v>
      </c>
      <c r="F67" s="163"/>
      <c r="G67" s="169" t="s">
        <v>406</v>
      </c>
      <c r="H67" s="163"/>
      <c r="I67" s="163"/>
      <c r="J67" s="166" t="s">
        <v>324</v>
      </c>
      <c r="K67" s="167"/>
      <c r="L67" s="167" t="s">
        <v>319</v>
      </c>
      <c r="M67" s="167">
        <v>1</v>
      </c>
      <c r="N67" s="167">
        <v>0</v>
      </c>
    </row>
    <row r="68" spans="2:14" hidden="1" x14ac:dyDescent="0.2">
      <c r="B68" s="162" t="s">
        <v>225</v>
      </c>
      <c r="C68" s="168" t="s">
        <v>653</v>
      </c>
      <c r="D68" s="171" t="s">
        <v>418</v>
      </c>
      <c r="E68" s="163" t="s">
        <v>228</v>
      </c>
      <c r="F68" s="163"/>
      <c r="G68" s="169" t="s">
        <v>407</v>
      </c>
      <c r="H68" s="163"/>
      <c r="I68" s="163"/>
      <c r="J68" s="166" t="s">
        <v>325</v>
      </c>
      <c r="K68" s="167"/>
      <c r="L68" s="184" t="s">
        <v>319</v>
      </c>
      <c r="M68" s="184">
        <v>1</v>
      </c>
      <c r="N68" s="167">
        <v>0</v>
      </c>
    </row>
    <row r="69" spans="2:14" hidden="1" x14ac:dyDescent="0.2">
      <c r="B69" s="162" t="s">
        <v>225</v>
      </c>
      <c r="C69" s="168" t="s">
        <v>653</v>
      </c>
      <c r="D69" s="171" t="s">
        <v>418</v>
      </c>
      <c r="E69" s="163" t="s">
        <v>237</v>
      </c>
      <c r="F69" s="168"/>
      <c r="G69" s="169" t="s">
        <v>408</v>
      </c>
      <c r="H69" s="163"/>
      <c r="I69" s="163"/>
      <c r="J69" s="166" t="s">
        <v>326</v>
      </c>
      <c r="K69" s="167"/>
      <c r="L69" s="167" t="s">
        <v>319</v>
      </c>
      <c r="M69" s="167">
        <v>1</v>
      </c>
      <c r="N69" s="167">
        <v>0</v>
      </c>
    </row>
    <row r="70" spans="2:14" hidden="1" x14ac:dyDescent="0.2">
      <c r="B70" s="162" t="s">
        <v>225</v>
      </c>
      <c r="C70" s="168" t="s">
        <v>653</v>
      </c>
      <c r="D70" s="171" t="s">
        <v>292</v>
      </c>
      <c r="E70" s="163" t="s">
        <v>228</v>
      </c>
      <c r="F70" s="163"/>
      <c r="G70" s="169" t="s">
        <v>409</v>
      </c>
      <c r="H70" s="163"/>
      <c r="I70" s="163"/>
      <c r="J70" s="166" t="s">
        <v>327</v>
      </c>
      <c r="K70" s="167"/>
      <c r="L70" s="167" t="s">
        <v>319</v>
      </c>
      <c r="M70" s="167">
        <v>1</v>
      </c>
      <c r="N70" s="167">
        <v>0</v>
      </c>
    </row>
    <row r="71" spans="2:14" hidden="1" x14ac:dyDescent="0.2">
      <c r="B71" s="162" t="s">
        <v>225</v>
      </c>
      <c r="C71" s="168" t="s">
        <v>653</v>
      </c>
      <c r="D71" s="171" t="s">
        <v>292</v>
      </c>
      <c r="E71" s="163" t="s">
        <v>237</v>
      </c>
      <c r="F71" s="168"/>
      <c r="G71" s="169" t="s">
        <v>410</v>
      </c>
      <c r="H71" s="163"/>
      <c r="I71" s="163"/>
      <c r="J71" s="166" t="s">
        <v>328</v>
      </c>
      <c r="K71" s="167"/>
      <c r="L71" s="167" t="s">
        <v>319</v>
      </c>
      <c r="M71" s="167">
        <v>1</v>
      </c>
      <c r="N71" s="167">
        <v>0</v>
      </c>
    </row>
    <row r="72" spans="2:14" hidden="1" x14ac:dyDescent="0.2">
      <c r="B72" s="162" t="s">
        <v>225</v>
      </c>
      <c r="C72" s="168" t="s">
        <v>653</v>
      </c>
      <c r="D72" s="171" t="s">
        <v>419</v>
      </c>
      <c r="E72" s="163" t="s">
        <v>228</v>
      </c>
      <c r="F72" s="163"/>
      <c r="G72" s="169" t="s">
        <v>411</v>
      </c>
      <c r="H72" s="163"/>
      <c r="I72" s="163"/>
      <c r="J72" s="166" t="s">
        <v>329</v>
      </c>
      <c r="K72" s="167"/>
      <c r="L72" s="167" t="s">
        <v>319</v>
      </c>
      <c r="M72" s="167">
        <v>1</v>
      </c>
      <c r="N72" s="167">
        <v>0</v>
      </c>
    </row>
    <row r="73" spans="2:14" hidden="1" x14ac:dyDescent="0.2">
      <c r="B73" s="162" t="s">
        <v>225</v>
      </c>
      <c r="C73" s="168" t="s">
        <v>653</v>
      </c>
      <c r="D73" s="171" t="s">
        <v>419</v>
      </c>
      <c r="E73" s="163" t="s">
        <v>237</v>
      </c>
      <c r="F73" s="163"/>
      <c r="G73" s="169" t="s">
        <v>412</v>
      </c>
      <c r="H73" s="163"/>
      <c r="I73" s="163"/>
      <c r="J73" s="166" t="s">
        <v>330</v>
      </c>
      <c r="K73" s="192"/>
      <c r="L73" s="167" t="s">
        <v>319</v>
      </c>
      <c r="M73" s="167">
        <v>1</v>
      </c>
      <c r="N73" s="167">
        <v>0</v>
      </c>
    </row>
    <row r="74" spans="2:14" hidden="1" x14ac:dyDescent="0.2">
      <c r="B74" s="162" t="s">
        <v>225</v>
      </c>
      <c r="C74" s="168" t="s">
        <v>653</v>
      </c>
      <c r="D74" s="171" t="s">
        <v>420</v>
      </c>
      <c r="E74" s="163" t="s">
        <v>228</v>
      </c>
      <c r="F74" s="163"/>
      <c r="G74" s="169" t="s">
        <v>413</v>
      </c>
      <c r="H74" s="163"/>
      <c r="I74" s="163"/>
      <c r="J74" s="166" t="s">
        <v>331</v>
      </c>
      <c r="K74" s="167"/>
      <c r="L74" s="167" t="s">
        <v>319</v>
      </c>
      <c r="M74" s="167">
        <v>1</v>
      </c>
      <c r="N74" s="167">
        <v>0</v>
      </c>
    </row>
    <row r="75" spans="2:14" hidden="1" x14ac:dyDescent="0.2">
      <c r="B75" s="162" t="s">
        <v>225</v>
      </c>
      <c r="C75" s="168" t="s">
        <v>653</v>
      </c>
      <c r="D75" s="171" t="s">
        <v>420</v>
      </c>
      <c r="E75" s="163" t="s">
        <v>237</v>
      </c>
      <c r="F75" s="163"/>
      <c r="G75" s="169" t="s">
        <v>414</v>
      </c>
      <c r="H75" s="163"/>
      <c r="I75" s="163"/>
      <c r="J75" s="166" t="s">
        <v>332</v>
      </c>
      <c r="K75" s="167"/>
      <c r="L75" s="167" t="s">
        <v>319</v>
      </c>
      <c r="M75" s="167">
        <v>1</v>
      </c>
      <c r="N75" s="167">
        <v>0</v>
      </c>
    </row>
    <row r="76" spans="2:14" hidden="1" x14ac:dyDescent="0.2">
      <c r="B76" s="162" t="s">
        <v>225</v>
      </c>
      <c r="C76" s="168" t="s">
        <v>653</v>
      </c>
      <c r="D76" s="171" t="s">
        <v>421</v>
      </c>
      <c r="E76" s="163" t="s">
        <v>228</v>
      </c>
      <c r="F76" s="163"/>
      <c r="G76" s="169" t="s">
        <v>435</v>
      </c>
      <c r="H76" s="163"/>
      <c r="I76" s="163"/>
      <c r="J76" s="166" t="s">
        <v>423</v>
      </c>
      <c r="K76" s="167"/>
      <c r="L76" s="167" t="s">
        <v>319</v>
      </c>
      <c r="M76" s="167">
        <v>1</v>
      </c>
      <c r="N76" s="167">
        <v>0</v>
      </c>
    </row>
    <row r="77" spans="2:14" hidden="1" x14ac:dyDescent="0.2">
      <c r="B77" s="162" t="s">
        <v>225</v>
      </c>
      <c r="C77" s="168" t="s">
        <v>653</v>
      </c>
      <c r="D77" s="171" t="s">
        <v>421</v>
      </c>
      <c r="E77" s="163" t="s">
        <v>237</v>
      </c>
      <c r="F77" s="163"/>
      <c r="G77" s="169" t="s">
        <v>436</v>
      </c>
      <c r="H77" s="163"/>
      <c r="I77" s="163"/>
      <c r="J77" s="166" t="s">
        <v>424</v>
      </c>
      <c r="K77" s="167"/>
      <c r="L77" s="167" t="s">
        <v>319</v>
      </c>
      <c r="M77" s="167">
        <v>1</v>
      </c>
      <c r="N77" s="167">
        <v>0</v>
      </c>
    </row>
    <row r="78" spans="2:14" ht="25.5" hidden="1" x14ac:dyDescent="0.2">
      <c r="B78" s="162" t="s">
        <v>225</v>
      </c>
      <c r="C78" s="168" t="s">
        <v>653</v>
      </c>
      <c r="D78" s="171" t="s">
        <v>422</v>
      </c>
      <c r="E78" s="163" t="s">
        <v>228</v>
      </c>
      <c r="F78" s="163"/>
      <c r="G78" s="169" t="s">
        <v>437</v>
      </c>
      <c r="H78" s="163"/>
      <c r="I78" s="163"/>
      <c r="J78" s="166" t="s">
        <v>425</v>
      </c>
      <c r="K78" s="167"/>
      <c r="L78" s="167" t="s">
        <v>319</v>
      </c>
      <c r="M78" s="167">
        <v>1</v>
      </c>
      <c r="N78" s="167">
        <v>0</v>
      </c>
    </row>
    <row r="79" spans="2:14" ht="25.5" hidden="1" x14ac:dyDescent="0.2">
      <c r="B79" s="162" t="s">
        <v>225</v>
      </c>
      <c r="C79" s="168" t="s">
        <v>653</v>
      </c>
      <c r="D79" s="171" t="s">
        <v>422</v>
      </c>
      <c r="E79" s="163" t="s">
        <v>237</v>
      </c>
      <c r="F79" s="163"/>
      <c r="G79" s="169" t="s">
        <v>438</v>
      </c>
      <c r="H79" s="163"/>
      <c r="I79" s="163"/>
      <c r="J79" s="166" t="s">
        <v>426</v>
      </c>
      <c r="K79" s="167"/>
      <c r="L79" s="167" t="s">
        <v>319</v>
      </c>
      <c r="M79" s="167">
        <v>1</v>
      </c>
      <c r="N79" s="167">
        <v>0</v>
      </c>
    </row>
    <row r="80" spans="2:14" hidden="1" x14ac:dyDescent="0.2">
      <c r="B80" s="162" t="s">
        <v>225</v>
      </c>
      <c r="C80" s="168" t="s">
        <v>653</v>
      </c>
      <c r="D80" s="171" t="s">
        <v>432</v>
      </c>
      <c r="E80" s="163" t="s">
        <v>228</v>
      </c>
      <c r="F80" s="163"/>
      <c r="G80" s="169" t="s">
        <v>439</v>
      </c>
      <c r="H80" s="163"/>
      <c r="I80" s="163"/>
      <c r="J80" s="166" t="s">
        <v>427</v>
      </c>
      <c r="K80" s="167"/>
      <c r="L80" s="167" t="s">
        <v>319</v>
      </c>
      <c r="M80" s="167">
        <v>1</v>
      </c>
      <c r="N80" s="167">
        <v>0</v>
      </c>
    </row>
    <row r="81" spans="2:14" hidden="1" x14ac:dyDescent="0.2">
      <c r="B81" s="162" t="s">
        <v>225</v>
      </c>
      <c r="C81" s="168" t="s">
        <v>653</v>
      </c>
      <c r="D81" s="171" t="s">
        <v>432</v>
      </c>
      <c r="E81" s="163" t="s">
        <v>237</v>
      </c>
      <c r="F81" s="163"/>
      <c r="G81" s="169" t="s">
        <v>440</v>
      </c>
      <c r="H81" s="163"/>
      <c r="I81" s="163"/>
      <c r="J81" s="166" t="s">
        <v>428</v>
      </c>
      <c r="K81" s="167"/>
      <c r="L81" s="167" t="s">
        <v>319</v>
      </c>
      <c r="M81" s="167">
        <v>1</v>
      </c>
      <c r="N81" s="167">
        <v>0</v>
      </c>
    </row>
    <row r="82" spans="2:14" hidden="1" x14ac:dyDescent="0.2">
      <c r="B82" s="162" t="s">
        <v>225</v>
      </c>
      <c r="C82" s="168" t="s">
        <v>653</v>
      </c>
      <c r="D82" s="171" t="s">
        <v>433</v>
      </c>
      <c r="E82" s="163" t="s">
        <v>228</v>
      </c>
      <c r="F82" s="163"/>
      <c r="G82" s="169" t="s">
        <v>441</v>
      </c>
      <c r="H82" s="163"/>
      <c r="I82" s="163"/>
      <c r="J82" s="166" t="s">
        <v>429</v>
      </c>
      <c r="K82" s="167"/>
      <c r="L82" s="167" t="s">
        <v>319</v>
      </c>
      <c r="M82" s="167">
        <v>1</v>
      </c>
      <c r="N82" s="167">
        <v>0</v>
      </c>
    </row>
    <row r="83" spans="2:14" hidden="1" x14ac:dyDescent="0.2">
      <c r="B83" s="162" t="s">
        <v>225</v>
      </c>
      <c r="C83" s="168" t="s">
        <v>653</v>
      </c>
      <c r="D83" s="171" t="s">
        <v>433</v>
      </c>
      <c r="E83" s="163" t="s">
        <v>237</v>
      </c>
      <c r="F83" s="163"/>
      <c r="G83" s="169" t="s">
        <v>442</v>
      </c>
      <c r="H83" s="163"/>
      <c r="I83" s="163"/>
      <c r="J83" s="166" t="s">
        <v>430</v>
      </c>
      <c r="K83" s="167"/>
      <c r="L83" s="167" t="s">
        <v>319</v>
      </c>
      <c r="M83" s="167">
        <v>1</v>
      </c>
      <c r="N83" s="167">
        <v>0</v>
      </c>
    </row>
    <row r="84" spans="2:14" ht="25.5" hidden="1" x14ac:dyDescent="0.2">
      <c r="B84" s="162" t="s">
        <v>225</v>
      </c>
      <c r="C84" s="168" t="s">
        <v>653</v>
      </c>
      <c r="D84" s="171" t="s">
        <v>434</v>
      </c>
      <c r="E84" s="168" t="s">
        <v>228</v>
      </c>
      <c r="F84" s="163"/>
      <c r="G84" s="169" t="s">
        <v>443</v>
      </c>
      <c r="H84" s="163"/>
      <c r="I84" s="163"/>
      <c r="J84" s="166" t="s">
        <v>431</v>
      </c>
      <c r="K84" s="167"/>
      <c r="L84" s="167" t="s">
        <v>319</v>
      </c>
      <c r="M84" s="167">
        <v>1</v>
      </c>
      <c r="N84" s="167">
        <v>0</v>
      </c>
    </row>
    <row r="85" spans="2:14" hidden="1" x14ac:dyDescent="0.2">
      <c r="B85" s="162" t="s">
        <v>225</v>
      </c>
      <c r="C85" s="168" t="s">
        <v>654</v>
      </c>
      <c r="D85" s="171"/>
      <c r="E85" s="168"/>
      <c r="F85" s="163"/>
      <c r="G85" s="169"/>
      <c r="H85" s="163"/>
      <c r="I85" s="163"/>
      <c r="J85" s="166"/>
      <c r="K85" s="167"/>
      <c r="L85" s="167"/>
      <c r="M85" s="167"/>
      <c r="N85" s="167"/>
    </row>
    <row r="86" spans="2:14" ht="127.5" hidden="1" x14ac:dyDescent="0.2">
      <c r="B86" s="162" t="s">
        <v>225</v>
      </c>
      <c r="C86" s="168" t="s">
        <v>654</v>
      </c>
      <c r="D86" s="171"/>
      <c r="E86" s="168"/>
      <c r="F86" s="163"/>
      <c r="G86" s="177" t="s">
        <v>472</v>
      </c>
      <c r="H86" s="163"/>
      <c r="I86" s="163"/>
      <c r="J86" s="166"/>
      <c r="K86" s="167"/>
      <c r="L86" s="167"/>
      <c r="M86" s="167"/>
      <c r="N86" s="167"/>
    </row>
    <row r="87" spans="2:14" hidden="1" x14ac:dyDescent="0.2">
      <c r="B87" s="162" t="s">
        <v>225</v>
      </c>
      <c r="C87" s="168" t="s">
        <v>654</v>
      </c>
      <c r="D87" s="171" t="s">
        <v>415</v>
      </c>
      <c r="E87" s="163" t="s">
        <v>228</v>
      </c>
      <c r="F87" s="163"/>
      <c r="G87" s="169" t="s">
        <v>401</v>
      </c>
      <c r="H87" s="163"/>
      <c r="I87" s="163"/>
      <c r="J87" s="166" t="s">
        <v>293</v>
      </c>
      <c r="K87" s="167"/>
      <c r="L87" s="167" t="s">
        <v>277</v>
      </c>
      <c r="M87" s="167">
        <v>1</v>
      </c>
      <c r="N87" s="167">
        <v>0</v>
      </c>
    </row>
    <row r="88" spans="2:14" hidden="1" x14ac:dyDescent="0.2">
      <c r="B88" s="162" t="s">
        <v>225</v>
      </c>
      <c r="C88" s="168" t="s">
        <v>654</v>
      </c>
      <c r="D88" s="171" t="s">
        <v>415</v>
      </c>
      <c r="E88" s="163" t="s">
        <v>237</v>
      </c>
      <c r="F88" s="163"/>
      <c r="G88" s="169" t="s">
        <v>402</v>
      </c>
      <c r="H88" s="163"/>
      <c r="I88" s="163"/>
      <c r="J88" s="166" t="s">
        <v>294</v>
      </c>
      <c r="K88" s="167"/>
      <c r="L88" s="167" t="s">
        <v>315</v>
      </c>
      <c r="M88" s="167">
        <v>1</v>
      </c>
      <c r="N88" s="167">
        <v>0</v>
      </c>
    </row>
    <row r="89" spans="2:14" hidden="1" x14ac:dyDescent="0.2">
      <c r="B89" s="162" t="s">
        <v>225</v>
      </c>
      <c r="C89" s="168" t="s">
        <v>654</v>
      </c>
      <c r="D89" s="171" t="s">
        <v>416</v>
      </c>
      <c r="E89" s="163" t="s">
        <v>228</v>
      </c>
      <c r="F89" s="163"/>
      <c r="G89" s="169" t="s">
        <v>403</v>
      </c>
      <c r="H89" s="163"/>
      <c r="I89" s="163"/>
      <c r="J89" s="166" t="s">
        <v>295</v>
      </c>
      <c r="K89" s="167"/>
      <c r="L89" s="167" t="s">
        <v>315</v>
      </c>
      <c r="M89" s="167">
        <v>1</v>
      </c>
      <c r="N89" s="167">
        <v>0</v>
      </c>
    </row>
    <row r="90" spans="2:14" hidden="1" x14ac:dyDescent="0.2">
      <c r="B90" s="162" t="s">
        <v>225</v>
      </c>
      <c r="C90" s="168" t="s">
        <v>654</v>
      </c>
      <c r="D90" s="171" t="s">
        <v>416</v>
      </c>
      <c r="E90" s="163" t="s">
        <v>237</v>
      </c>
      <c r="F90" s="163"/>
      <c r="G90" s="169" t="s">
        <v>404</v>
      </c>
      <c r="H90" s="163"/>
      <c r="I90" s="163"/>
      <c r="J90" s="166" t="s">
        <v>296</v>
      </c>
      <c r="K90" s="167"/>
      <c r="L90" s="167" t="s">
        <v>315</v>
      </c>
      <c r="M90" s="167">
        <v>1</v>
      </c>
      <c r="N90" s="167">
        <v>0</v>
      </c>
    </row>
    <row r="91" spans="2:14" hidden="1" x14ac:dyDescent="0.2">
      <c r="B91" s="162" t="s">
        <v>225</v>
      </c>
      <c r="C91" s="168" t="s">
        <v>654</v>
      </c>
      <c r="D91" s="171" t="s">
        <v>417</v>
      </c>
      <c r="E91" s="163" t="s">
        <v>228</v>
      </c>
      <c r="F91" s="163"/>
      <c r="G91" s="169" t="s">
        <v>405</v>
      </c>
      <c r="H91" s="163"/>
      <c r="I91" s="163"/>
      <c r="J91" s="166" t="s">
        <v>297</v>
      </c>
      <c r="K91" s="167"/>
      <c r="L91" s="167" t="s">
        <v>315</v>
      </c>
      <c r="M91" s="167">
        <v>1</v>
      </c>
      <c r="N91" s="167">
        <v>0</v>
      </c>
    </row>
    <row r="92" spans="2:14" hidden="1" x14ac:dyDescent="0.2">
      <c r="B92" s="162" t="s">
        <v>225</v>
      </c>
      <c r="C92" s="168" t="s">
        <v>654</v>
      </c>
      <c r="D92" s="171" t="s">
        <v>421</v>
      </c>
      <c r="E92" s="163" t="s">
        <v>228</v>
      </c>
      <c r="F92" s="163"/>
      <c r="G92" s="169" t="s">
        <v>435</v>
      </c>
      <c r="H92" s="163"/>
      <c r="I92" s="163"/>
      <c r="J92" s="166" t="s">
        <v>445</v>
      </c>
      <c r="K92" s="167"/>
      <c r="L92" s="167" t="s">
        <v>315</v>
      </c>
      <c r="M92" s="167">
        <v>1</v>
      </c>
      <c r="N92" s="167">
        <v>0</v>
      </c>
    </row>
    <row r="93" spans="2:14" hidden="1" x14ac:dyDescent="0.2">
      <c r="B93" s="162" t="s">
        <v>225</v>
      </c>
      <c r="C93" s="168" t="s">
        <v>654</v>
      </c>
      <c r="D93" s="171" t="s">
        <v>421</v>
      </c>
      <c r="E93" s="163" t="s">
        <v>237</v>
      </c>
      <c r="F93" s="163"/>
      <c r="G93" s="169" t="s">
        <v>436</v>
      </c>
      <c r="H93" s="163"/>
      <c r="I93" s="163"/>
      <c r="J93" s="166" t="s">
        <v>446</v>
      </c>
      <c r="K93" s="167"/>
      <c r="L93" s="167" t="s">
        <v>315</v>
      </c>
      <c r="M93" s="167">
        <v>1</v>
      </c>
      <c r="N93" s="167">
        <v>0</v>
      </c>
    </row>
    <row r="94" spans="2:14" ht="25.5" hidden="1" x14ac:dyDescent="0.2">
      <c r="B94" s="162" t="s">
        <v>225</v>
      </c>
      <c r="C94" s="168" t="s">
        <v>654</v>
      </c>
      <c r="D94" s="171" t="s">
        <v>422</v>
      </c>
      <c r="E94" s="163" t="s">
        <v>228</v>
      </c>
      <c r="F94" s="163"/>
      <c r="G94" s="169" t="s">
        <v>448</v>
      </c>
      <c r="H94" s="163"/>
      <c r="I94" s="163"/>
      <c r="J94" s="166" t="s">
        <v>447</v>
      </c>
      <c r="K94" s="167"/>
      <c r="L94" s="167" t="s">
        <v>315</v>
      </c>
      <c r="M94" s="167">
        <v>1</v>
      </c>
      <c r="N94" s="167">
        <v>0</v>
      </c>
    </row>
    <row r="95" spans="2:14" ht="25.5" hidden="1" x14ac:dyDescent="0.2">
      <c r="B95" s="162" t="s">
        <v>225</v>
      </c>
      <c r="C95" s="168" t="s">
        <v>654</v>
      </c>
      <c r="D95" s="171" t="s">
        <v>422</v>
      </c>
      <c r="E95" s="163" t="s">
        <v>237</v>
      </c>
      <c r="F95" s="163"/>
      <c r="G95" s="169" t="s">
        <v>449</v>
      </c>
      <c r="H95" s="163"/>
      <c r="I95" s="163"/>
      <c r="J95" s="166" t="s">
        <v>450</v>
      </c>
      <c r="K95" s="167"/>
      <c r="L95" s="167" t="s">
        <v>315</v>
      </c>
      <c r="M95" s="167">
        <v>1</v>
      </c>
      <c r="N95" s="167">
        <v>0</v>
      </c>
    </row>
    <row r="96" spans="2:14" hidden="1" x14ac:dyDescent="0.2">
      <c r="B96" s="162" t="s">
        <v>225</v>
      </c>
      <c r="C96" s="168" t="s">
        <v>654</v>
      </c>
      <c r="D96" s="171" t="s">
        <v>432</v>
      </c>
      <c r="E96" s="163" t="s">
        <v>228</v>
      </c>
      <c r="F96" s="163"/>
      <c r="G96" s="169" t="s">
        <v>439</v>
      </c>
      <c r="H96" s="163"/>
      <c r="I96" s="163"/>
      <c r="J96" s="166" t="s">
        <v>451</v>
      </c>
      <c r="K96" s="167"/>
      <c r="L96" s="167" t="s">
        <v>315</v>
      </c>
      <c r="M96" s="167">
        <v>1</v>
      </c>
      <c r="N96" s="167">
        <v>0</v>
      </c>
    </row>
    <row r="97" spans="2:14" hidden="1" x14ac:dyDescent="0.2">
      <c r="B97" s="162" t="s">
        <v>225</v>
      </c>
      <c r="C97" s="168" t="s">
        <v>654</v>
      </c>
      <c r="D97" s="171" t="s">
        <v>432</v>
      </c>
      <c r="E97" s="163" t="s">
        <v>237</v>
      </c>
      <c r="F97" s="163"/>
      <c r="G97" s="169" t="s">
        <v>440</v>
      </c>
      <c r="H97" s="163"/>
      <c r="I97" s="163"/>
      <c r="J97" s="166" t="s">
        <v>452</v>
      </c>
      <c r="K97" s="167"/>
      <c r="L97" s="167" t="s">
        <v>315</v>
      </c>
      <c r="M97" s="167">
        <v>1</v>
      </c>
      <c r="N97" s="167">
        <v>0</v>
      </c>
    </row>
    <row r="98" spans="2:14" hidden="1" x14ac:dyDescent="0.2">
      <c r="B98" s="162" t="s">
        <v>225</v>
      </c>
      <c r="C98" s="194" t="s">
        <v>655</v>
      </c>
      <c r="D98" s="164"/>
      <c r="E98" s="163"/>
      <c r="F98" s="163"/>
      <c r="G98" s="165"/>
      <c r="H98" s="163"/>
      <c r="I98" s="163"/>
      <c r="J98" s="166"/>
      <c r="K98" s="167"/>
      <c r="L98" s="167"/>
      <c r="M98" s="167"/>
      <c r="N98" s="167"/>
    </row>
    <row r="99" spans="2:14" ht="51" hidden="1" x14ac:dyDescent="0.2">
      <c r="B99" s="178" t="s">
        <v>225</v>
      </c>
      <c r="C99" s="194" t="s">
        <v>655</v>
      </c>
      <c r="D99" s="182" t="s">
        <v>305</v>
      </c>
      <c r="E99" s="180" t="s">
        <v>226</v>
      </c>
      <c r="F99" s="180">
        <v>1</v>
      </c>
      <c r="G99" s="181" t="s">
        <v>638</v>
      </c>
      <c r="H99" s="180"/>
      <c r="I99" s="180"/>
      <c r="J99" s="166" t="s">
        <v>636</v>
      </c>
      <c r="K99" s="167"/>
      <c r="L99" s="167">
        <v>0</v>
      </c>
      <c r="M99" s="167">
        <v>1</v>
      </c>
      <c r="N99" s="167">
        <v>0</v>
      </c>
    </row>
    <row r="100" spans="2:14" hidden="1" x14ac:dyDescent="0.2">
      <c r="B100" s="178" t="s">
        <v>225</v>
      </c>
      <c r="C100" s="194" t="s">
        <v>655</v>
      </c>
      <c r="D100" s="182" t="s">
        <v>474</v>
      </c>
      <c r="E100" s="180" t="s">
        <v>226</v>
      </c>
      <c r="F100" s="180">
        <v>1</v>
      </c>
      <c r="G100" s="181" t="s">
        <v>637</v>
      </c>
      <c r="H100" s="180"/>
      <c r="I100" s="180"/>
      <c r="J100" s="166" t="s">
        <v>635</v>
      </c>
      <c r="K100" s="167"/>
      <c r="L100" s="167">
        <v>1</v>
      </c>
      <c r="M100" s="167">
        <v>1</v>
      </c>
      <c r="N100" s="167">
        <v>0</v>
      </c>
    </row>
    <row r="101" spans="2:14" hidden="1" x14ac:dyDescent="0.2">
      <c r="B101" s="178" t="s">
        <v>225</v>
      </c>
      <c r="C101" s="194" t="s">
        <v>656</v>
      </c>
      <c r="D101" s="182"/>
      <c r="E101" s="180"/>
      <c r="F101" s="180"/>
      <c r="G101" s="181"/>
      <c r="H101" s="180"/>
      <c r="I101" s="180"/>
      <c r="J101" s="166"/>
      <c r="K101" s="167"/>
      <c r="L101" s="167"/>
      <c r="M101" s="167"/>
      <c r="N101" s="167"/>
    </row>
    <row r="102" spans="2:14" ht="38.25" hidden="1" x14ac:dyDescent="0.2">
      <c r="B102" s="178" t="s">
        <v>225</v>
      </c>
      <c r="C102" s="194" t="s">
        <v>656</v>
      </c>
      <c r="D102" s="182" t="s">
        <v>305</v>
      </c>
      <c r="E102" s="180" t="s">
        <v>226</v>
      </c>
      <c r="F102" s="180">
        <v>1</v>
      </c>
      <c r="G102" s="181" t="s">
        <v>642</v>
      </c>
      <c r="H102" s="180"/>
      <c r="I102" s="180"/>
      <c r="J102" s="166" t="s">
        <v>639</v>
      </c>
      <c r="K102" s="167"/>
      <c r="L102" s="167">
        <v>0</v>
      </c>
      <c r="M102" s="167">
        <v>1</v>
      </c>
      <c r="N102" s="167">
        <v>0</v>
      </c>
    </row>
    <row r="103" spans="2:14" ht="63.75" hidden="1" x14ac:dyDescent="0.2">
      <c r="B103" s="178" t="s">
        <v>225</v>
      </c>
      <c r="C103" s="194" t="s">
        <v>656</v>
      </c>
      <c r="D103" s="182" t="s">
        <v>474</v>
      </c>
      <c r="E103" s="180" t="s">
        <v>226</v>
      </c>
      <c r="F103" s="180"/>
      <c r="G103" s="181" t="s">
        <v>643</v>
      </c>
      <c r="H103" s="180"/>
      <c r="I103" s="180"/>
      <c r="J103" s="166" t="s">
        <v>640</v>
      </c>
      <c r="K103" s="167"/>
      <c r="L103" s="167">
        <v>0</v>
      </c>
      <c r="M103" s="167">
        <v>1</v>
      </c>
      <c r="N103" s="167">
        <v>0</v>
      </c>
    </row>
    <row r="104" spans="2:14" hidden="1" x14ac:dyDescent="0.2">
      <c r="B104" s="178" t="s">
        <v>225</v>
      </c>
      <c r="C104" s="194" t="s">
        <v>656</v>
      </c>
      <c r="D104" s="182" t="s">
        <v>313</v>
      </c>
      <c r="E104" s="180" t="s">
        <v>226</v>
      </c>
      <c r="F104" s="180">
        <v>1</v>
      </c>
      <c r="G104" s="181" t="s">
        <v>641</v>
      </c>
      <c r="H104" s="180"/>
      <c r="I104" s="180"/>
      <c r="J104" s="166" t="s">
        <v>570</v>
      </c>
      <c r="K104" s="167"/>
      <c r="L104" s="167">
        <v>1</v>
      </c>
      <c r="M104" s="167">
        <v>1</v>
      </c>
      <c r="N104" s="167">
        <v>0</v>
      </c>
    </row>
    <row r="105" spans="2:14" x14ac:dyDescent="0.2">
      <c r="B105" s="162"/>
      <c r="C105" s="168"/>
      <c r="D105" s="164"/>
      <c r="E105" s="163"/>
      <c r="F105" s="163"/>
      <c r="G105" s="169"/>
      <c r="H105" s="163"/>
      <c r="I105" s="163"/>
      <c r="J105" s="166"/>
      <c r="K105" s="167"/>
      <c r="L105" s="167"/>
      <c r="M105" s="167"/>
      <c r="N105" s="167"/>
    </row>
    <row r="106" spans="2:14" x14ac:dyDescent="0.2">
      <c r="B106" s="162"/>
      <c r="C106" s="168"/>
      <c r="D106" s="171"/>
      <c r="E106" s="163"/>
      <c r="F106" s="163"/>
      <c r="G106" s="169"/>
      <c r="H106" s="163"/>
      <c r="I106" s="163"/>
      <c r="J106" s="166"/>
      <c r="K106" s="167"/>
      <c r="L106" s="167"/>
      <c r="M106" s="167"/>
      <c r="N106" s="167"/>
    </row>
    <row r="107" spans="2:14" x14ac:dyDescent="0.2">
      <c r="B107" s="162"/>
      <c r="C107" s="168"/>
      <c r="D107" s="164"/>
      <c r="E107" s="163"/>
      <c r="F107" s="163"/>
      <c r="G107" s="169"/>
      <c r="H107" s="163"/>
      <c r="I107" s="163"/>
      <c r="J107" s="166"/>
      <c r="K107" s="167"/>
      <c r="L107" s="167"/>
      <c r="M107" s="167"/>
      <c r="N107" s="167"/>
    </row>
    <row r="108" spans="2:14" x14ac:dyDescent="0.2">
      <c r="B108" s="162"/>
      <c r="C108" s="168"/>
      <c r="D108" s="164"/>
      <c r="E108" s="163"/>
      <c r="F108" s="163"/>
      <c r="G108" s="169"/>
      <c r="H108" s="163"/>
      <c r="I108" s="163"/>
      <c r="J108" s="166"/>
      <c r="K108" s="167"/>
      <c r="L108" s="167"/>
      <c r="M108" s="167"/>
      <c r="N108" s="167"/>
    </row>
    <row r="109" spans="2:14" x14ac:dyDescent="0.2">
      <c r="B109" s="162"/>
      <c r="C109" s="163"/>
      <c r="D109" s="164"/>
      <c r="E109" s="163"/>
      <c r="F109" s="163"/>
      <c r="G109" s="165"/>
      <c r="H109" s="163"/>
      <c r="I109" s="163"/>
      <c r="J109" s="166"/>
      <c r="K109" s="167"/>
      <c r="L109" s="167"/>
      <c r="M109" s="167"/>
      <c r="N109" s="167"/>
    </row>
    <row r="110" spans="2:14" x14ac:dyDescent="0.2">
      <c r="B110" s="162"/>
      <c r="C110" s="168"/>
      <c r="D110" s="171"/>
      <c r="E110" s="163"/>
      <c r="F110" s="163"/>
      <c r="G110" s="169"/>
      <c r="H110" s="163"/>
      <c r="I110" s="163"/>
      <c r="J110" s="170"/>
      <c r="K110" s="167"/>
      <c r="L110" s="167"/>
      <c r="M110" s="167"/>
      <c r="N110" s="167"/>
    </row>
    <row r="111" spans="2:14" x14ac:dyDescent="0.2">
      <c r="B111" s="162"/>
      <c r="C111" s="168"/>
      <c r="D111" s="171"/>
      <c r="E111" s="163"/>
      <c r="F111" s="163"/>
      <c r="G111" s="169"/>
      <c r="H111" s="163"/>
      <c r="I111" s="163"/>
      <c r="J111" s="170"/>
      <c r="K111" s="167"/>
      <c r="L111" s="167"/>
      <c r="M111" s="167"/>
      <c r="N111" s="167"/>
    </row>
    <row r="112" spans="2:14" x14ac:dyDescent="0.2">
      <c r="B112" s="162"/>
      <c r="C112" s="168"/>
      <c r="D112" s="171"/>
      <c r="E112" s="163"/>
      <c r="F112" s="163"/>
      <c r="G112" s="169"/>
      <c r="H112" s="163"/>
      <c r="I112" s="163"/>
      <c r="J112" s="170"/>
      <c r="K112" s="167"/>
      <c r="L112" s="167"/>
      <c r="M112" s="167"/>
      <c r="N112" s="167"/>
    </row>
    <row r="113" spans="2:14" x14ac:dyDescent="0.2">
      <c r="B113" s="162"/>
      <c r="C113" s="168"/>
      <c r="D113" s="171"/>
      <c r="E113" s="163"/>
      <c r="F113" s="163"/>
      <c r="G113" s="169"/>
      <c r="H113" s="163"/>
      <c r="I113" s="163"/>
      <c r="J113" s="170"/>
      <c r="K113" s="167"/>
      <c r="L113" s="167"/>
      <c r="M113" s="167"/>
      <c r="N113" s="167"/>
    </row>
    <row r="114" spans="2:14" x14ac:dyDescent="0.2">
      <c r="B114" s="162"/>
      <c r="C114" s="168"/>
      <c r="D114" s="171"/>
      <c r="E114" s="163"/>
      <c r="F114" s="163"/>
      <c r="G114" s="169"/>
      <c r="H114" s="163"/>
      <c r="I114" s="163"/>
      <c r="J114" s="170"/>
      <c r="K114" s="167"/>
      <c r="L114" s="167"/>
      <c r="M114" s="167"/>
      <c r="N114" s="167"/>
    </row>
    <row r="115" spans="2:14" x14ac:dyDescent="0.2">
      <c r="B115" s="162"/>
      <c r="C115" s="163"/>
      <c r="D115" s="164"/>
      <c r="E115" s="163"/>
      <c r="F115" s="163"/>
      <c r="G115" s="165"/>
      <c r="H115" s="163"/>
      <c r="I115" s="163"/>
      <c r="J115" s="166"/>
      <c r="K115" s="167"/>
      <c r="L115" s="167"/>
      <c r="M115" s="167"/>
      <c r="N115" s="167"/>
    </row>
    <row r="116" spans="2:14" x14ac:dyDescent="0.2">
      <c r="B116" s="162"/>
      <c r="C116" s="163"/>
      <c r="D116" s="164"/>
      <c r="E116" s="163"/>
      <c r="F116" s="163"/>
      <c r="G116" s="165"/>
      <c r="H116" s="163"/>
      <c r="I116" s="163"/>
      <c r="J116" s="166"/>
      <c r="K116" s="167"/>
      <c r="L116" s="167"/>
      <c r="M116" s="167"/>
      <c r="N116" s="167"/>
    </row>
    <row r="117" spans="2:14" x14ac:dyDescent="0.2">
      <c r="B117" s="162"/>
      <c r="C117" s="163"/>
      <c r="D117" s="171"/>
      <c r="E117" s="163"/>
      <c r="F117" s="163"/>
      <c r="G117" s="165"/>
      <c r="H117" s="163"/>
      <c r="I117" s="163"/>
      <c r="J117" s="166"/>
      <c r="K117" s="167"/>
      <c r="L117" s="167"/>
      <c r="M117" s="167"/>
      <c r="N117" s="167"/>
    </row>
    <row r="118" spans="2:14" x14ac:dyDescent="0.2">
      <c r="B118" s="162"/>
      <c r="C118" s="163"/>
      <c r="D118" s="164"/>
      <c r="E118" s="163"/>
      <c r="F118" s="163"/>
      <c r="G118" s="165"/>
      <c r="H118" s="163"/>
      <c r="I118" s="163"/>
      <c r="J118" s="166"/>
      <c r="K118" s="167"/>
      <c r="L118" s="167"/>
      <c r="M118" s="167"/>
      <c r="N118" s="167"/>
    </row>
  </sheetData>
  <autoFilter ref="B2:N118">
    <filterColumn colId="1">
      <filters>
        <filter val="B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r:id="rId5">
            <anchor>
              <from>
                <xdr:col>9</xdr:col>
                <xdr:colOff>419100</xdr:colOff>
                <xdr:row>0</xdr:row>
                <xdr:rowOff>85725</xdr:rowOff>
              </from>
              <to>
                <xdr:col>9</xdr:col>
                <xdr:colOff>1181100</xdr:colOff>
                <xdr:row>0</xdr:row>
                <xdr:rowOff>1047750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r:id="rId7">
            <anchor>
              <from>
                <xdr:col>8</xdr:col>
                <xdr:colOff>66675</xdr:colOff>
                <xdr:row>0</xdr:row>
                <xdr:rowOff>85725</xdr:rowOff>
              </from>
              <to>
                <xdr:col>9</xdr:col>
                <xdr:colOff>266700</xdr:colOff>
                <xdr:row>0</xdr:row>
                <xdr:rowOff>1047750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r:id="rId9">
            <anchor>
              <from>
                <xdr:col>3</xdr:col>
                <xdr:colOff>152400</xdr:colOff>
                <xdr:row>0</xdr:row>
                <xdr:rowOff>85725</xdr:rowOff>
              </from>
              <to>
                <xdr:col>4</xdr:col>
                <xdr:colOff>323850</xdr:colOff>
                <xdr:row>0</xdr:row>
                <xdr:rowOff>1047750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r:id="rId11">
            <anchor>
              <from>
                <xdr:col>6</xdr:col>
                <xdr:colOff>714375</xdr:colOff>
                <xdr:row>0</xdr:row>
                <xdr:rowOff>85725</xdr:rowOff>
              </from>
              <to>
                <xdr:col>6</xdr:col>
                <xdr:colOff>1476375</xdr:colOff>
                <xdr:row>0</xdr:row>
                <xdr:rowOff>1047750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r:id="rId13">
            <anchor>
              <from>
                <xdr:col>6</xdr:col>
                <xdr:colOff>1571625</xdr:colOff>
                <xdr:row>0</xdr:row>
                <xdr:rowOff>85725</xdr:rowOff>
              </from>
              <to>
                <xdr:col>6</xdr:col>
                <xdr:colOff>2333625</xdr:colOff>
                <xdr:row>0</xdr:row>
                <xdr:rowOff>1047750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r:id="rId15">
            <anchor>
              <from>
                <xdr:col>5</xdr:col>
                <xdr:colOff>276225</xdr:colOff>
                <xdr:row>0</xdr:row>
                <xdr:rowOff>85725</xdr:rowOff>
              </from>
              <to>
                <xdr:col>6</xdr:col>
                <xdr:colOff>600075</xdr:colOff>
                <xdr:row>0</xdr:row>
                <xdr:rowOff>1047750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r:id="rId17">
            <anchor>
              <from>
                <xdr:col>9</xdr:col>
                <xdr:colOff>3657600</xdr:colOff>
                <xdr:row>0</xdr:row>
                <xdr:rowOff>85725</xdr:rowOff>
              </from>
              <to>
                <xdr:col>10</xdr:col>
                <xdr:colOff>238125</xdr:colOff>
                <xdr:row>0</xdr:row>
                <xdr:rowOff>1047750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r:id="rId19">
            <anchor>
              <from>
                <xdr:col>1</xdr:col>
                <xdr:colOff>19050</xdr:colOff>
                <xdr:row>0</xdr:row>
                <xdr:rowOff>85725</xdr:rowOff>
              </from>
              <to>
                <xdr:col>2</xdr:col>
                <xdr:colOff>428625</xdr:colOff>
                <xdr:row>0</xdr:row>
                <xdr:rowOff>1047750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r:id="rId21">
            <anchor>
              <from>
                <xdr:col>9</xdr:col>
                <xdr:colOff>1485900</xdr:colOff>
                <xdr:row>0</xdr:row>
                <xdr:rowOff>85725</xdr:rowOff>
              </from>
              <to>
                <xdr:col>9</xdr:col>
                <xdr:colOff>2247900</xdr:colOff>
                <xdr:row>0</xdr:row>
                <xdr:rowOff>1047750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r:id="rId23">
            <anchor>
              <from>
                <xdr:col>6</xdr:col>
                <xdr:colOff>2581275</xdr:colOff>
                <xdr:row>0</xdr:row>
                <xdr:rowOff>76200</xdr:rowOff>
              </from>
              <to>
                <xdr:col>7</xdr:col>
                <xdr:colOff>457200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r:id="rId25">
            <anchor>
              <from>
                <xdr:col>9</xdr:col>
                <xdr:colOff>2571750</xdr:colOff>
                <xdr:row>0</xdr:row>
                <xdr:rowOff>85725</xdr:rowOff>
              </from>
              <to>
                <xdr:col>9</xdr:col>
                <xdr:colOff>3333750</xdr:colOff>
                <xdr:row>0</xdr:row>
                <xdr:rowOff>1047750</xdr:rowOff>
              </to>
            </anchor>
          </controlPr>
        </control>
      </mc:Choice>
      <mc:Fallback>
        <control shapeId="1055" r:id="rId24" name="Options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2.75" x14ac:dyDescent="0.2"/>
  <cols>
    <col min="1" max="1" width="2.5703125" customWidth="1"/>
    <col min="2" max="2" width="5.28515625" bestFit="1" customWidth="1"/>
    <col min="3" max="3" width="7.5703125" customWidth="1"/>
    <col min="4" max="4" width="10.42578125" customWidth="1"/>
    <col min="5" max="5" width="10.28515625" customWidth="1"/>
    <col min="6" max="6" width="6.28515625" bestFit="1" customWidth="1"/>
    <col min="7" max="7" width="6.28515625" customWidth="1"/>
    <col min="8" max="8" width="36.7109375" customWidth="1"/>
    <col min="9" max="9" width="8.7109375" customWidth="1"/>
    <col min="10" max="10" width="8.42578125" customWidth="1"/>
    <col min="11" max="11" width="56" customWidth="1"/>
    <col min="12" max="12" width="6.42578125" bestFit="1" customWidth="1"/>
    <col min="13" max="13" width="5.42578125" bestFit="1" customWidth="1"/>
    <col min="14" max="15" width="5.42578125" customWidth="1"/>
  </cols>
  <sheetData>
    <row r="1" spans="1:15" ht="99" customHeight="1" x14ac:dyDescent="0.2">
      <c r="A1" s="147"/>
      <c r="B1" s="148" t="s">
        <v>234</v>
      </c>
      <c r="C1" s="149">
        <f>SUM(C2:C85)</f>
        <v>0</v>
      </c>
      <c r="D1" s="152"/>
      <c r="E1" s="150"/>
      <c r="F1" s="157" t="s">
        <v>304</v>
      </c>
      <c r="G1" s="150"/>
      <c r="H1" s="155" t="s">
        <v>311</v>
      </c>
      <c r="I1" s="150" t="s">
        <v>484</v>
      </c>
      <c r="J1" s="156" t="s">
        <v>304</v>
      </c>
      <c r="K1" s="155" t="s">
        <v>311</v>
      </c>
      <c r="L1" s="151">
        <v>1</v>
      </c>
      <c r="M1" s="150"/>
      <c r="N1" s="150"/>
      <c r="O1" s="150"/>
    </row>
    <row r="2" spans="1:15" ht="40.15" customHeight="1" x14ac:dyDescent="0.2">
      <c r="B2" s="28" t="s">
        <v>227</v>
      </c>
      <c r="C2" s="28" t="s">
        <v>261</v>
      </c>
      <c r="D2" s="28" t="s">
        <v>298</v>
      </c>
      <c r="E2" s="28" t="s">
        <v>3</v>
      </c>
      <c r="F2" s="34" t="s">
        <v>70</v>
      </c>
      <c r="G2" s="28" t="s">
        <v>308</v>
      </c>
      <c r="H2" s="35" t="s">
        <v>1</v>
      </c>
      <c r="I2" s="28" t="s">
        <v>246</v>
      </c>
      <c r="J2" s="28" t="s">
        <v>245</v>
      </c>
      <c r="K2" s="37" t="s">
        <v>239</v>
      </c>
      <c r="L2" s="28" t="s">
        <v>122</v>
      </c>
      <c r="M2" s="36" t="s">
        <v>4</v>
      </c>
      <c r="N2" s="36" t="s">
        <v>229</v>
      </c>
      <c r="O2" s="40" t="s">
        <v>249</v>
      </c>
    </row>
    <row r="3" spans="1:15" x14ac:dyDescent="0.2">
      <c r="B3" s="80" t="s">
        <v>225</v>
      </c>
      <c r="C3" s="81" t="s">
        <v>362</v>
      </c>
      <c r="D3" s="82"/>
      <c r="E3" s="82"/>
      <c r="F3" s="86"/>
      <c r="G3" s="86"/>
      <c r="H3" s="83" t="s">
        <v>307</v>
      </c>
      <c r="I3" s="81"/>
      <c r="J3" s="81"/>
      <c r="K3" s="84" t="s">
        <v>238</v>
      </c>
      <c r="L3" s="94">
        <v>0</v>
      </c>
      <c r="M3" s="85">
        <v>1</v>
      </c>
      <c r="N3" s="92">
        <v>0</v>
      </c>
      <c r="O3" s="47">
        <v>0</v>
      </c>
    </row>
    <row r="4" spans="1:15" hidden="1" x14ac:dyDescent="0.2">
      <c r="B4" s="74"/>
      <c r="C4" s="75" t="s">
        <v>363</v>
      </c>
      <c r="D4" s="90"/>
      <c r="E4" s="90"/>
      <c r="F4" s="75"/>
      <c r="G4" s="75"/>
      <c r="H4" s="91"/>
      <c r="I4" s="75"/>
      <c r="J4" s="75"/>
      <c r="K4" s="77"/>
      <c r="L4" s="78"/>
      <c r="M4" s="79"/>
      <c r="N4" s="51"/>
      <c r="O4" s="47"/>
    </row>
    <row r="5" spans="1:15" ht="38.25" hidden="1" x14ac:dyDescent="0.2">
      <c r="B5" s="27" t="s">
        <v>225</v>
      </c>
      <c r="C5" s="11" t="s">
        <v>363</v>
      </c>
      <c r="D5" s="55"/>
      <c r="E5" s="55"/>
      <c r="F5" s="11"/>
      <c r="G5" s="11"/>
      <c r="H5" s="61" t="s">
        <v>365</v>
      </c>
      <c r="I5" s="11"/>
      <c r="J5" s="11"/>
      <c r="K5" s="48" t="s">
        <v>364</v>
      </c>
      <c r="L5" s="46"/>
      <c r="M5" s="52">
        <v>7</v>
      </c>
      <c r="N5" s="51">
        <v>1</v>
      </c>
      <c r="O5" s="47">
        <v>0</v>
      </c>
    </row>
    <row r="6" spans="1:15" hidden="1" x14ac:dyDescent="0.2">
      <c r="B6" s="96"/>
      <c r="C6" s="97" t="s">
        <v>366</v>
      </c>
      <c r="D6" s="98"/>
      <c r="E6" s="98"/>
      <c r="F6" s="99"/>
      <c r="G6" s="99"/>
      <c r="H6" s="100"/>
      <c r="I6" s="97"/>
      <c r="J6" s="97"/>
      <c r="K6" s="101"/>
      <c r="L6" s="102"/>
      <c r="M6" s="103"/>
      <c r="N6" s="92"/>
      <c r="O6" s="47"/>
    </row>
    <row r="7" spans="1:15" ht="89.25" hidden="1" x14ac:dyDescent="0.2">
      <c r="B7" s="104" t="s">
        <v>225</v>
      </c>
      <c r="C7" s="105" t="s">
        <v>366</v>
      </c>
      <c r="D7" s="106"/>
      <c r="E7" s="106"/>
      <c r="F7" s="105"/>
      <c r="G7" s="105"/>
      <c r="H7" s="107" t="s">
        <v>369</v>
      </c>
      <c r="I7" s="105"/>
      <c r="J7" s="105"/>
      <c r="K7" s="108" t="s">
        <v>367</v>
      </c>
      <c r="L7" s="109"/>
      <c r="M7" s="110">
        <v>6</v>
      </c>
      <c r="N7" s="132">
        <v>1</v>
      </c>
      <c r="O7" s="47">
        <v>0</v>
      </c>
    </row>
    <row r="8" spans="1:15" ht="102" hidden="1" x14ac:dyDescent="0.2">
      <c r="B8" s="113"/>
      <c r="C8" s="114" t="s">
        <v>366</v>
      </c>
      <c r="D8" s="115"/>
      <c r="E8" s="115"/>
      <c r="F8" s="116"/>
      <c r="G8" s="116"/>
      <c r="H8" s="117" t="s">
        <v>370</v>
      </c>
      <c r="I8" s="114"/>
      <c r="J8" s="114"/>
      <c r="K8" s="118" t="s">
        <v>368</v>
      </c>
      <c r="L8" s="119"/>
      <c r="M8" s="120">
        <v>2</v>
      </c>
      <c r="N8" s="92">
        <v>1</v>
      </c>
      <c r="O8" s="47">
        <v>0</v>
      </c>
    </row>
    <row r="9" spans="1:15" hidden="1" x14ac:dyDescent="0.2">
      <c r="B9" s="74"/>
      <c r="C9" s="75" t="s">
        <v>371</v>
      </c>
      <c r="D9" s="76"/>
      <c r="E9" s="76"/>
      <c r="F9" s="131"/>
      <c r="G9" s="131"/>
      <c r="H9" s="91"/>
      <c r="I9" s="75"/>
      <c r="J9" s="75"/>
      <c r="K9" s="77"/>
      <c r="L9" s="78"/>
      <c r="M9" s="79"/>
      <c r="N9" s="51"/>
      <c r="O9" s="47"/>
    </row>
    <row r="10" spans="1:15" ht="38.25" hidden="1" x14ac:dyDescent="0.2">
      <c r="B10" s="27" t="s">
        <v>225</v>
      </c>
      <c r="C10" s="11" t="s">
        <v>371</v>
      </c>
      <c r="D10" s="56"/>
      <c r="E10" s="56"/>
      <c r="F10" s="11"/>
      <c r="G10" s="11"/>
      <c r="H10" s="61" t="s">
        <v>372</v>
      </c>
      <c r="I10" s="11"/>
      <c r="J10" s="11"/>
      <c r="K10" s="48" t="s">
        <v>306</v>
      </c>
      <c r="L10" s="46"/>
      <c r="M10" s="51">
        <v>2</v>
      </c>
      <c r="N10" s="51">
        <v>1</v>
      </c>
      <c r="O10" s="47">
        <v>0</v>
      </c>
    </row>
    <row r="11" spans="1:15" ht="51" hidden="1" x14ac:dyDescent="0.2">
      <c r="B11" s="27"/>
      <c r="C11" s="11" t="s">
        <v>371</v>
      </c>
      <c r="D11" s="56"/>
      <c r="E11" s="56"/>
      <c r="F11" s="7"/>
      <c r="G11" s="7"/>
      <c r="H11" s="62" t="s">
        <v>374</v>
      </c>
      <c r="I11" s="12"/>
      <c r="J11" s="12"/>
      <c r="K11" s="48" t="s">
        <v>373</v>
      </c>
      <c r="L11" s="49"/>
      <c r="M11" s="51" t="s">
        <v>275</v>
      </c>
      <c r="N11" s="51">
        <v>1</v>
      </c>
      <c r="O11" s="47">
        <v>0</v>
      </c>
    </row>
    <row r="12" spans="1:15" hidden="1" x14ac:dyDescent="0.2">
      <c r="B12" s="27"/>
      <c r="C12" s="11" t="s">
        <v>375</v>
      </c>
      <c r="D12" s="56"/>
      <c r="E12" s="56"/>
      <c r="F12" s="11"/>
      <c r="G12" s="11"/>
      <c r="H12" s="61"/>
      <c r="I12" s="11"/>
      <c r="J12" s="11"/>
      <c r="K12" s="48"/>
      <c r="L12" s="46"/>
      <c r="M12" s="51"/>
      <c r="N12" s="51"/>
      <c r="O12" s="47"/>
    </row>
    <row r="13" spans="1:15" ht="38.25" hidden="1" x14ac:dyDescent="0.2">
      <c r="B13" s="27" t="s">
        <v>225</v>
      </c>
      <c r="C13" s="11" t="s">
        <v>375</v>
      </c>
      <c r="D13" s="56"/>
      <c r="E13" s="56"/>
      <c r="F13" s="7"/>
      <c r="G13" s="7"/>
      <c r="H13" s="61" t="s">
        <v>377</v>
      </c>
      <c r="I13" s="11"/>
      <c r="J13" s="11"/>
      <c r="K13" s="48" t="s">
        <v>376</v>
      </c>
      <c r="L13" s="46"/>
      <c r="M13" s="51">
        <v>6</v>
      </c>
      <c r="N13" s="51">
        <v>1</v>
      </c>
      <c r="O13" s="47">
        <v>0</v>
      </c>
    </row>
    <row r="14" spans="1:15" ht="51" hidden="1" x14ac:dyDescent="0.2">
      <c r="B14" s="27"/>
      <c r="C14" s="11" t="s">
        <v>375</v>
      </c>
      <c r="D14" s="56"/>
      <c r="E14" s="56"/>
      <c r="F14" s="7"/>
      <c r="G14" s="7"/>
      <c r="H14" s="62" t="s">
        <v>378</v>
      </c>
      <c r="I14" s="11"/>
      <c r="J14" s="11"/>
      <c r="K14" s="48" t="s">
        <v>379</v>
      </c>
      <c r="L14" s="46"/>
      <c r="M14" s="52" t="s">
        <v>274</v>
      </c>
      <c r="N14" s="51">
        <v>1</v>
      </c>
      <c r="O14" s="47">
        <v>0</v>
      </c>
    </row>
    <row r="15" spans="1:15" hidden="1" x14ac:dyDescent="0.2">
      <c r="B15" s="27"/>
      <c r="C15" s="11" t="s">
        <v>380</v>
      </c>
      <c r="D15" s="56"/>
      <c r="E15" s="56"/>
      <c r="F15" s="7"/>
      <c r="G15" s="7"/>
      <c r="H15" s="61"/>
      <c r="I15" s="11"/>
      <c r="J15" s="11"/>
      <c r="K15" s="48"/>
      <c r="L15" s="46"/>
      <c r="M15" s="52"/>
      <c r="N15" s="51"/>
      <c r="O15" s="47"/>
    </row>
    <row r="16" spans="1:15" ht="38.25" hidden="1" x14ac:dyDescent="0.2">
      <c r="B16" s="27" t="s">
        <v>225</v>
      </c>
      <c r="C16" s="11" t="s">
        <v>380</v>
      </c>
      <c r="D16" s="56"/>
      <c r="E16" s="56"/>
      <c r="F16" s="7"/>
      <c r="G16" s="7"/>
      <c r="H16" s="61" t="s">
        <v>383</v>
      </c>
      <c r="I16" s="11"/>
      <c r="J16" s="11"/>
      <c r="K16" s="48" t="s">
        <v>247</v>
      </c>
      <c r="L16" s="46"/>
      <c r="M16" s="51">
        <v>6</v>
      </c>
      <c r="N16" s="51">
        <v>1</v>
      </c>
      <c r="O16" s="47">
        <v>0</v>
      </c>
    </row>
    <row r="17" spans="2:15" ht="51" hidden="1" x14ac:dyDescent="0.2">
      <c r="B17" s="27" t="s">
        <v>225</v>
      </c>
      <c r="C17" s="11" t="s">
        <v>380</v>
      </c>
      <c r="D17" s="56"/>
      <c r="E17" s="56"/>
      <c r="F17" s="7"/>
      <c r="G17" s="7"/>
      <c r="H17" s="62" t="s">
        <v>469</v>
      </c>
      <c r="I17" s="11"/>
      <c r="J17" s="11"/>
      <c r="K17" s="48" t="s">
        <v>381</v>
      </c>
      <c r="L17" s="46"/>
      <c r="M17" s="52" t="s">
        <v>274</v>
      </c>
      <c r="N17" s="51">
        <v>1</v>
      </c>
      <c r="O17" s="47">
        <v>0</v>
      </c>
    </row>
    <row r="18" spans="2:15" hidden="1" x14ac:dyDescent="0.2">
      <c r="B18" s="27" t="s">
        <v>225</v>
      </c>
      <c r="C18" s="11" t="s">
        <v>382</v>
      </c>
      <c r="D18" s="56"/>
      <c r="E18" s="56"/>
      <c r="F18" s="7"/>
      <c r="G18" s="7"/>
      <c r="H18" s="61"/>
      <c r="I18" s="11"/>
      <c r="J18" s="11"/>
      <c r="K18" s="48"/>
      <c r="L18" s="46"/>
      <c r="M18" s="51"/>
      <c r="N18" s="51"/>
      <c r="O18" s="47"/>
    </row>
    <row r="19" spans="2:15" ht="38.25" hidden="1" x14ac:dyDescent="0.2">
      <c r="B19" s="27" t="s">
        <v>225</v>
      </c>
      <c r="C19" s="11" t="s">
        <v>382</v>
      </c>
      <c r="D19" s="55" t="s">
        <v>473</v>
      </c>
      <c r="E19" s="55" t="s">
        <v>305</v>
      </c>
      <c r="F19" s="11" t="s">
        <v>226</v>
      </c>
      <c r="G19" s="7">
        <v>0</v>
      </c>
      <c r="H19" s="61" t="s">
        <v>384</v>
      </c>
      <c r="I19" s="11"/>
      <c r="J19" s="11"/>
      <c r="K19" s="48" t="s">
        <v>453</v>
      </c>
      <c r="L19" s="46"/>
      <c r="M19" s="52">
        <v>3</v>
      </c>
      <c r="N19" s="51">
        <v>3</v>
      </c>
      <c r="O19" s="47">
        <v>0</v>
      </c>
    </row>
    <row r="20" spans="2:15" ht="51" hidden="1" x14ac:dyDescent="0.2">
      <c r="B20" s="27"/>
      <c r="C20" s="11" t="s">
        <v>382</v>
      </c>
      <c r="D20" s="55" t="s">
        <v>475</v>
      </c>
      <c r="E20" s="55" t="s">
        <v>474</v>
      </c>
      <c r="F20" s="11" t="s">
        <v>226</v>
      </c>
      <c r="G20" s="7">
        <v>0</v>
      </c>
      <c r="H20" s="62" t="s">
        <v>385</v>
      </c>
      <c r="I20" s="11"/>
      <c r="J20" s="11"/>
      <c r="K20" s="48" t="s">
        <v>454</v>
      </c>
      <c r="L20" s="46"/>
      <c r="M20" s="51" t="s">
        <v>357</v>
      </c>
      <c r="N20" s="51">
        <v>3</v>
      </c>
      <c r="O20" s="47">
        <v>0</v>
      </c>
    </row>
    <row r="21" spans="2:15" ht="38.25" hidden="1" x14ac:dyDescent="0.2">
      <c r="B21" s="27" t="s">
        <v>225</v>
      </c>
      <c r="C21" s="11" t="s">
        <v>382</v>
      </c>
      <c r="D21" s="55" t="s">
        <v>477</v>
      </c>
      <c r="E21" s="55" t="s">
        <v>305</v>
      </c>
      <c r="F21" s="11" t="s">
        <v>226</v>
      </c>
      <c r="G21" s="7">
        <v>0</v>
      </c>
      <c r="H21" s="61" t="s">
        <v>387</v>
      </c>
      <c r="I21" s="11"/>
      <c r="J21" s="11"/>
      <c r="K21" s="48" t="s">
        <v>455</v>
      </c>
      <c r="L21" s="46"/>
      <c r="M21" s="52">
        <v>6</v>
      </c>
      <c r="N21" s="51">
        <v>4</v>
      </c>
      <c r="O21" s="47">
        <v>0</v>
      </c>
    </row>
    <row r="22" spans="2:15" ht="51" hidden="1" x14ac:dyDescent="0.2">
      <c r="B22" s="27" t="s">
        <v>225</v>
      </c>
      <c r="C22" s="11" t="s">
        <v>382</v>
      </c>
      <c r="D22" s="55" t="s">
        <v>478</v>
      </c>
      <c r="E22" s="55" t="s">
        <v>474</v>
      </c>
      <c r="F22" s="11" t="s">
        <v>226</v>
      </c>
      <c r="G22" s="7">
        <v>0</v>
      </c>
      <c r="H22" s="62" t="s">
        <v>386</v>
      </c>
      <c r="I22" s="11"/>
      <c r="J22" s="11"/>
      <c r="K22" s="48" t="s">
        <v>456</v>
      </c>
      <c r="L22" s="46"/>
      <c r="M22" s="51" t="s">
        <v>274</v>
      </c>
      <c r="N22" s="51">
        <v>4</v>
      </c>
      <c r="O22" s="47">
        <v>0</v>
      </c>
    </row>
    <row r="23" spans="2:15" hidden="1" x14ac:dyDescent="0.2">
      <c r="B23" s="27" t="s">
        <v>225</v>
      </c>
      <c r="C23" s="11" t="s">
        <v>389</v>
      </c>
      <c r="D23" s="56"/>
      <c r="E23" s="55"/>
      <c r="F23" s="7"/>
      <c r="G23" s="7"/>
      <c r="H23" s="9"/>
      <c r="I23" s="11"/>
      <c r="J23" s="11"/>
      <c r="K23" s="48"/>
      <c r="L23" s="46"/>
      <c r="M23" s="52"/>
      <c r="N23" s="51"/>
      <c r="O23" s="47"/>
    </row>
    <row r="24" spans="2:15" ht="38.25" hidden="1" x14ac:dyDescent="0.2">
      <c r="B24" s="27" t="s">
        <v>225</v>
      </c>
      <c r="C24" s="11" t="s">
        <v>389</v>
      </c>
      <c r="D24" s="55"/>
      <c r="E24" s="55"/>
      <c r="F24" s="7"/>
      <c r="G24" s="7"/>
      <c r="H24" s="61" t="s">
        <v>390</v>
      </c>
      <c r="I24" s="11"/>
      <c r="J24" s="11"/>
      <c r="K24" s="48"/>
      <c r="L24" s="46"/>
      <c r="M24" s="52"/>
      <c r="N24" s="51"/>
      <c r="O24" s="47"/>
    </row>
    <row r="25" spans="2:15" ht="38.25" hidden="1" x14ac:dyDescent="0.2">
      <c r="B25" s="27" t="s">
        <v>225</v>
      </c>
      <c r="C25" s="11" t="s">
        <v>389</v>
      </c>
      <c r="D25" s="55" t="s">
        <v>474</v>
      </c>
      <c r="E25" s="55" t="s">
        <v>305</v>
      </c>
      <c r="F25" s="11" t="s">
        <v>226</v>
      </c>
      <c r="G25" s="7"/>
      <c r="H25" s="54" t="s">
        <v>365</v>
      </c>
      <c r="I25" s="11"/>
      <c r="J25" s="11"/>
      <c r="K25" s="48" t="s">
        <v>364</v>
      </c>
      <c r="L25" s="46"/>
      <c r="M25" s="52">
        <v>7</v>
      </c>
      <c r="N25" s="51">
        <v>1</v>
      </c>
      <c r="O25" s="47">
        <v>0</v>
      </c>
    </row>
    <row r="26" spans="2:15" ht="63.75" hidden="1" x14ac:dyDescent="0.2">
      <c r="B26" s="27" t="s">
        <v>225</v>
      </c>
      <c r="C26" s="11" t="s">
        <v>389</v>
      </c>
      <c r="D26" s="55" t="s">
        <v>474</v>
      </c>
      <c r="E26" s="55" t="s">
        <v>474</v>
      </c>
      <c r="F26" s="11" t="s">
        <v>226</v>
      </c>
      <c r="G26" s="7"/>
      <c r="H26" s="54" t="s">
        <v>470</v>
      </c>
      <c r="I26" s="11"/>
      <c r="J26" s="11"/>
      <c r="K26" s="48" t="s">
        <v>391</v>
      </c>
      <c r="L26" s="46"/>
      <c r="M26" s="52">
        <v>4</v>
      </c>
      <c r="N26" s="51">
        <v>1</v>
      </c>
      <c r="O26" s="47">
        <v>0</v>
      </c>
    </row>
    <row r="27" spans="2:15" ht="76.5" hidden="1" x14ac:dyDescent="0.2">
      <c r="B27" s="27" t="s">
        <v>225</v>
      </c>
      <c r="C27" s="11" t="s">
        <v>389</v>
      </c>
      <c r="D27" s="55" t="s">
        <v>474</v>
      </c>
      <c r="E27" s="55" t="s">
        <v>313</v>
      </c>
      <c r="F27" s="7" t="s">
        <v>226</v>
      </c>
      <c r="G27" s="7"/>
      <c r="H27" s="63" t="s">
        <v>392</v>
      </c>
      <c r="I27" s="33"/>
      <c r="J27" s="33"/>
      <c r="K27" s="50" t="s">
        <v>393</v>
      </c>
      <c r="L27" s="47"/>
      <c r="M27" s="51">
        <v>5</v>
      </c>
      <c r="N27" s="51">
        <v>1</v>
      </c>
      <c r="O27" s="47">
        <v>0</v>
      </c>
    </row>
    <row r="28" spans="2:15" ht="38.25" hidden="1" x14ac:dyDescent="0.2">
      <c r="B28" s="27" t="s">
        <v>225</v>
      </c>
      <c r="C28" s="11" t="s">
        <v>389</v>
      </c>
      <c r="D28" s="56"/>
      <c r="E28" s="56"/>
      <c r="F28" s="7"/>
      <c r="G28" s="7"/>
      <c r="H28" s="54" t="s">
        <v>396</v>
      </c>
      <c r="I28" s="7"/>
      <c r="J28" s="7"/>
      <c r="K28" s="50" t="s">
        <v>395</v>
      </c>
      <c r="L28" s="47"/>
      <c r="M28" s="51">
        <v>-4</v>
      </c>
      <c r="N28" s="51">
        <v>0</v>
      </c>
      <c r="O28" s="47">
        <v>0</v>
      </c>
    </row>
    <row r="29" spans="2:15" ht="38.25" hidden="1" x14ac:dyDescent="0.2">
      <c r="B29" s="27" t="s">
        <v>225</v>
      </c>
      <c r="C29" s="11" t="s">
        <v>389</v>
      </c>
      <c r="D29" s="55" t="s">
        <v>474</v>
      </c>
      <c r="E29" s="55" t="s">
        <v>314</v>
      </c>
      <c r="F29" s="11" t="s">
        <v>226</v>
      </c>
      <c r="G29" s="11"/>
      <c r="H29" s="54" t="s">
        <v>399</v>
      </c>
      <c r="I29" s="11"/>
      <c r="J29" s="11"/>
      <c r="K29" s="48" t="s">
        <v>394</v>
      </c>
      <c r="L29" s="46"/>
      <c r="M29" s="51">
        <v>1</v>
      </c>
      <c r="N29" s="51">
        <v>1</v>
      </c>
      <c r="O29" s="47">
        <v>0</v>
      </c>
    </row>
    <row r="30" spans="2:15" hidden="1" x14ac:dyDescent="0.2">
      <c r="B30" s="27" t="s">
        <v>225</v>
      </c>
      <c r="C30" s="11" t="s">
        <v>389</v>
      </c>
      <c r="D30" s="56"/>
      <c r="E30" s="56"/>
      <c r="F30" s="11"/>
      <c r="G30" s="11"/>
      <c r="H30" s="9" t="s">
        <v>398</v>
      </c>
      <c r="I30" s="11"/>
      <c r="J30" s="11"/>
      <c r="K30" s="48" t="s">
        <v>397</v>
      </c>
      <c r="L30" s="46"/>
      <c r="M30" s="51">
        <v>3</v>
      </c>
      <c r="N30" s="51">
        <v>0</v>
      </c>
      <c r="O30" s="47">
        <v>0</v>
      </c>
    </row>
    <row r="31" spans="2:15" hidden="1" x14ac:dyDescent="0.2">
      <c r="B31" s="27"/>
      <c r="C31" s="11" t="s">
        <v>400</v>
      </c>
      <c r="D31" s="56"/>
      <c r="E31" s="56"/>
      <c r="F31" s="7"/>
      <c r="G31" s="7"/>
      <c r="H31" s="8"/>
      <c r="I31" s="7"/>
      <c r="J31" s="7"/>
      <c r="K31" s="50"/>
      <c r="L31" s="47"/>
      <c r="M31" s="51"/>
      <c r="N31" s="51"/>
      <c r="O31" s="47"/>
    </row>
    <row r="32" spans="2:15" ht="38.25" hidden="1" x14ac:dyDescent="0.2">
      <c r="B32" s="27"/>
      <c r="C32" s="11" t="s">
        <v>400</v>
      </c>
      <c r="D32" s="56"/>
      <c r="E32" s="56"/>
      <c r="F32" s="11"/>
      <c r="G32" s="11"/>
      <c r="H32" s="61" t="s">
        <v>471</v>
      </c>
      <c r="I32" s="11"/>
      <c r="J32" s="11"/>
      <c r="K32" s="48"/>
      <c r="L32" s="46"/>
      <c r="M32" s="51"/>
      <c r="N32" s="51"/>
      <c r="O32" s="47"/>
    </row>
    <row r="33" spans="2:15" hidden="1" x14ac:dyDescent="0.2">
      <c r="B33" s="27" t="s">
        <v>225</v>
      </c>
      <c r="C33" s="11" t="s">
        <v>400</v>
      </c>
      <c r="D33" s="55" t="s">
        <v>313</v>
      </c>
      <c r="E33" s="55" t="s">
        <v>305</v>
      </c>
      <c r="F33" s="11" t="s">
        <v>476</v>
      </c>
      <c r="G33" s="7"/>
      <c r="H33" s="54" t="s">
        <v>401</v>
      </c>
      <c r="I33" s="7"/>
      <c r="J33" s="7"/>
      <c r="K33" s="50" t="s">
        <v>318</v>
      </c>
      <c r="L33" s="47"/>
      <c r="M33" s="51" t="s">
        <v>275</v>
      </c>
      <c r="N33" s="51">
        <v>1</v>
      </c>
      <c r="O33" s="47">
        <v>0</v>
      </c>
    </row>
    <row r="34" spans="2:15" hidden="1" x14ac:dyDescent="0.2">
      <c r="B34" s="27" t="s">
        <v>225</v>
      </c>
      <c r="C34" s="11" t="s">
        <v>400</v>
      </c>
      <c r="D34" s="55" t="s">
        <v>313</v>
      </c>
      <c r="E34" s="55" t="s">
        <v>474</v>
      </c>
      <c r="F34" s="11" t="s">
        <v>476</v>
      </c>
      <c r="G34" s="7"/>
      <c r="H34" s="54" t="s">
        <v>402</v>
      </c>
      <c r="I34" s="7"/>
      <c r="J34" s="7"/>
      <c r="K34" s="50" t="s">
        <v>320</v>
      </c>
      <c r="L34" s="47"/>
      <c r="M34" s="51" t="s">
        <v>319</v>
      </c>
      <c r="N34" s="51">
        <v>1</v>
      </c>
      <c r="O34" s="47">
        <v>0</v>
      </c>
    </row>
    <row r="35" spans="2:15" hidden="1" x14ac:dyDescent="0.2">
      <c r="B35" s="27" t="s">
        <v>225</v>
      </c>
      <c r="C35" s="11" t="s">
        <v>400</v>
      </c>
      <c r="D35" s="55" t="s">
        <v>313</v>
      </c>
      <c r="E35" s="55" t="s">
        <v>313</v>
      </c>
      <c r="F35" s="11" t="s">
        <v>476</v>
      </c>
      <c r="G35" s="7"/>
      <c r="H35" s="54" t="s">
        <v>403</v>
      </c>
      <c r="I35" s="7"/>
      <c r="J35" s="7"/>
      <c r="K35" s="50" t="s">
        <v>321</v>
      </c>
      <c r="L35" s="47"/>
      <c r="M35" s="51" t="s">
        <v>319</v>
      </c>
      <c r="N35" s="51">
        <v>1</v>
      </c>
      <c r="O35" s="47">
        <v>0</v>
      </c>
    </row>
    <row r="36" spans="2:15" hidden="1" x14ac:dyDescent="0.2">
      <c r="B36" s="27" t="s">
        <v>225</v>
      </c>
      <c r="C36" s="11" t="s">
        <v>400</v>
      </c>
      <c r="D36" s="55" t="s">
        <v>313</v>
      </c>
      <c r="E36" s="55" t="s">
        <v>314</v>
      </c>
      <c r="F36" s="11" t="s">
        <v>476</v>
      </c>
      <c r="G36" s="7"/>
      <c r="H36" s="54" t="s">
        <v>404</v>
      </c>
      <c r="I36" s="7"/>
      <c r="J36" s="7"/>
      <c r="K36" s="50" t="s">
        <v>322</v>
      </c>
      <c r="L36" s="47"/>
      <c r="M36" s="51" t="s">
        <v>319</v>
      </c>
      <c r="N36" s="51">
        <v>1</v>
      </c>
      <c r="O36" s="47">
        <v>0</v>
      </c>
    </row>
    <row r="37" spans="2:15" hidden="1" x14ac:dyDescent="0.2">
      <c r="B37" s="27" t="s">
        <v>225</v>
      </c>
      <c r="C37" s="11" t="s">
        <v>400</v>
      </c>
      <c r="D37" s="55" t="s">
        <v>313</v>
      </c>
      <c r="E37" s="55" t="s">
        <v>300</v>
      </c>
      <c r="F37" s="11" t="s">
        <v>476</v>
      </c>
      <c r="G37" s="7"/>
      <c r="H37" s="54" t="s">
        <v>405</v>
      </c>
      <c r="I37" s="7"/>
      <c r="J37" s="7"/>
      <c r="K37" s="50" t="s">
        <v>323</v>
      </c>
      <c r="L37" s="47"/>
      <c r="M37" s="51" t="s">
        <v>319</v>
      </c>
      <c r="N37" s="51">
        <v>1</v>
      </c>
      <c r="O37" s="47">
        <v>0</v>
      </c>
    </row>
    <row r="38" spans="2:15" hidden="1" x14ac:dyDescent="0.2">
      <c r="B38" s="27" t="s">
        <v>225</v>
      </c>
      <c r="C38" s="11" t="s">
        <v>400</v>
      </c>
      <c r="D38" s="55" t="s">
        <v>313</v>
      </c>
      <c r="E38" s="55" t="s">
        <v>316</v>
      </c>
      <c r="F38" s="11" t="s">
        <v>476</v>
      </c>
      <c r="G38" s="7"/>
      <c r="H38" s="54" t="s">
        <v>406</v>
      </c>
      <c r="I38" s="7"/>
      <c r="J38" s="7"/>
      <c r="K38" s="50" t="s">
        <v>324</v>
      </c>
      <c r="L38" s="47"/>
      <c r="M38" s="47" t="s">
        <v>319</v>
      </c>
      <c r="N38" s="47">
        <v>1</v>
      </c>
      <c r="O38" s="47">
        <v>0</v>
      </c>
    </row>
    <row r="39" spans="2:15" hidden="1" x14ac:dyDescent="0.2">
      <c r="B39" s="27" t="s">
        <v>225</v>
      </c>
      <c r="C39" s="11" t="s">
        <v>400</v>
      </c>
      <c r="D39" s="55" t="s">
        <v>313</v>
      </c>
      <c r="E39" s="55" t="s">
        <v>317</v>
      </c>
      <c r="F39" s="11" t="s">
        <v>476</v>
      </c>
      <c r="G39" s="7"/>
      <c r="H39" s="54" t="s">
        <v>407</v>
      </c>
      <c r="I39" s="7"/>
      <c r="J39" s="7"/>
      <c r="K39" s="50" t="s">
        <v>325</v>
      </c>
      <c r="L39" s="47"/>
      <c r="M39" s="51" t="s">
        <v>319</v>
      </c>
      <c r="N39" s="51">
        <v>1</v>
      </c>
      <c r="O39" s="47">
        <v>0</v>
      </c>
    </row>
    <row r="40" spans="2:15" hidden="1" x14ac:dyDescent="0.2">
      <c r="B40" s="27" t="s">
        <v>225</v>
      </c>
      <c r="C40" s="11" t="s">
        <v>400</v>
      </c>
      <c r="D40" s="55" t="s">
        <v>313</v>
      </c>
      <c r="E40" s="55" t="s">
        <v>415</v>
      </c>
      <c r="F40" s="11" t="s">
        <v>476</v>
      </c>
      <c r="G40" s="11"/>
      <c r="H40" s="54" t="s">
        <v>408</v>
      </c>
      <c r="I40" s="7"/>
      <c r="J40" s="7"/>
      <c r="K40" s="50" t="s">
        <v>326</v>
      </c>
      <c r="L40" s="47"/>
      <c r="M40" s="47" t="s">
        <v>319</v>
      </c>
      <c r="N40" s="47">
        <v>1</v>
      </c>
      <c r="O40" s="47">
        <v>0</v>
      </c>
    </row>
    <row r="41" spans="2:15" hidden="1" x14ac:dyDescent="0.2">
      <c r="B41" s="27" t="s">
        <v>225</v>
      </c>
      <c r="C41" s="11" t="s">
        <v>400</v>
      </c>
      <c r="D41" s="55" t="s">
        <v>314</v>
      </c>
      <c r="E41" s="55" t="s">
        <v>305</v>
      </c>
      <c r="F41" s="11" t="s">
        <v>476</v>
      </c>
      <c r="G41" s="7"/>
      <c r="H41" s="54" t="s">
        <v>409</v>
      </c>
      <c r="I41" s="7"/>
      <c r="J41" s="7"/>
      <c r="K41" s="50" t="s">
        <v>327</v>
      </c>
      <c r="L41" s="47"/>
      <c r="M41" s="47" t="s">
        <v>319</v>
      </c>
      <c r="N41" s="47">
        <v>1</v>
      </c>
      <c r="O41" s="47">
        <v>0</v>
      </c>
    </row>
    <row r="42" spans="2:15" hidden="1" x14ac:dyDescent="0.2">
      <c r="B42" s="27" t="s">
        <v>225</v>
      </c>
      <c r="C42" s="11" t="s">
        <v>400</v>
      </c>
      <c r="D42" s="55" t="s">
        <v>314</v>
      </c>
      <c r="E42" s="55" t="s">
        <v>474</v>
      </c>
      <c r="F42" s="11" t="s">
        <v>476</v>
      </c>
      <c r="G42" s="11"/>
      <c r="H42" s="54" t="s">
        <v>410</v>
      </c>
      <c r="I42" s="7"/>
      <c r="J42" s="7"/>
      <c r="K42" s="50" t="s">
        <v>328</v>
      </c>
      <c r="L42" s="47"/>
      <c r="M42" s="47" t="s">
        <v>319</v>
      </c>
      <c r="N42" s="47">
        <v>1</v>
      </c>
      <c r="O42" s="47">
        <v>0</v>
      </c>
    </row>
    <row r="43" spans="2:15" hidden="1" x14ac:dyDescent="0.2">
      <c r="B43" s="27" t="s">
        <v>225</v>
      </c>
      <c r="C43" s="11" t="s">
        <v>400</v>
      </c>
      <c r="D43" s="55" t="s">
        <v>314</v>
      </c>
      <c r="E43" s="55" t="s">
        <v>313</v>
      </c>
      <c r="F43" s="11" t="s">
        <v>476</v>
      </c>
      <c r="G43" s="7"/>
      <c r="H43" s="54" t="s">
        <v>411</v>
      </c>
      <c r="I43" s="7"/>
      <c r="J43" s="7"/>
      <c r="K43" s="50" t="s">
        <v>329</v>
      </c>
      <c r="L43" s="47"/>
      <c r="M43" s="47" t="s">
        <v>319</v>
      </c>
      <c r="N43" s="47">
        <v>1</v>
      </c>
      <c r="O43" s="47">
        <v>0</v>
      </c>
    </row>
    <row r="44" spans="2:15" hidden="1" x14ac:dyDescent="0.2">
      <c r="B44" s="27" t="s">
        <v>225</v>
      </c>
      <c r="C44" s="11" t="s">
        <v>400</v>
      </c>
      <c r="D44" s="55" t="s">
        <v>314</v>
      </c>
      <c r="E44" s="55" t="s">
        <v>314</v>
      </c>
      <c r="F44" s="11" t="s">
        <v>476</v>
      </c>
      <c r="G44" s="7"/>
      <c r="H44" s="54" t="s">
        <v>412</v>
      </c>
      <c r="I44" s="7"/>
      <c r="J44" s="7"/>
      <c r="K44" s="50" t="s">
        <v>330</v>
      </c>
      <c r="L44" s="53"/>
      <c r="M44" s="47" t="s">
        <v>319</v>
      </c>
      <c r="N44" s="47">
        <v>1</v>
      </c>
      <c r="O44" s="47">
        <v>0</v>
      </c>
    </row>
    <row r="45" spans="2:15" hidden="1" x14ac:dyDescent="0.2">
      <c r="B45" s="27" t="s">
        <v>225</v>
      </c>
      <c r="C45" s="11" t="s">
        <v>400</v>
      </c>
      <c r="D45" s="55" t="s">
        <v>314</v>
      </c>
      <c r="E45" s="55" t="s">
        <v>300</v>
      </c>
      <c r="F45" s="11" t="s">
        <v>476</v>
      </c>
      <c r="G45" s="7"/>
      <c r="H45" s="54" t="s">
        <v>413</v>
      </c>
      <c r="I45" s="7"/>
      <c r="J45" s="7"/>
      <c r="K45" s="50" t="s">
        <v>331</v>
      </c>
      <c r="L45" s="47"/>
      <c r="M45" s="47" t="s">
        <v>319</v>
      </c>
      <c r="N45" s="47">
        <v>1</v>
      </c>
      <c r="O45" s="47">
        <v>0</v>
      </c>
    </row>
    <row r="46" spans="2:15" hidden="1" x14ac:dyDescent="0.2">
      <c r="B46" s="27" t="s">
        <v>225</v>
      </c>
      <c r="C46" s="11" t="s">
        <v>400</v>
      </c>
      <c r="D46" s="55" t="s">
        <v>314</v>
      </c>
      <c r="E46" s="55" t="s">
        <v>316</v>
      </c>
      <c r="F46" s="11" t="s">
        <v>476</v>
      </c>
      <c r="G46" s="7"/>
      <c r="H46" s="54" t="s">
        <v>414</v>
      </c>
      <c r="I46" s="7"/>
      <c r="J46" s="7"/>
      <c r="K46" s="50" t="s">
        <v>332</v>
      </c>
      <c r="L46" s="47"/>
      <c r="M46" s="47" t="s">
        <v>319</v>
      </c>
      <c r="N46" s="47">
        <v>1</v>
      </c>
      <c r="O46" s="47">
        <v>0</v>
      </c>
    </row>
    <row r="47" spans="2:15" ht="25.5" hidden="1" x14ac:dyDescent="0.2">
      <c r="B47" s="27" t="s">
        <v>225</v>
      </c>
      <c r="C47" s="11" t="s">
        <v>400</v>
      </c>
      <c r="D47" s="55" t="s">
        <v>314</v>
      </c>
      <c r="E47" s="55" t="s">
        <v>317</v>
      </c>
      <c r="F47" s="11" t="s">
        <v>476</v>
      </c>
      <c r="G47" s="7"/>
      <c r="H47" s="54" t="s">
        <v>435</v>
      </c>
      <c r="I47" s="7"/>
      <c r="J47" s="7"/>
      <c r="K47" s="50" t="s">
        <v>423</v>
      </c>
      <c r="L47" s="47"/>
      <c r="M47" s="47" t="s">
        <v>319</v>
      </c>
      <c r="N47" s="47">
        <v>1</v>
      </c>
      <c r="O47" s="47">
        <v>0</v>
      </c>
    </row>
    <row r="48" spans="2:15" hidden="1" x14ac:dyDescent="0.2">
      <c r="B48" s="27" t="s">
        <v>225</v>
      </c>
      <c r="C48" s="11" t="s">
        <v>400</v>
      </c>
      <c r="D48" s="55" t="s">
        <v>314</v>
      </c>
      <c r="E48" s="55" t="s">
        <v>415</v>
      </c>
      <c r="F48" s="11" t="s">
        <v>476</v>
      </c>
      <c r="G48" s="7"/>
      <c r="H48" s="54" t="s">
        <v>436</v>
      </c>
      <c r="I48" s="7"/>
      <c r="J48" s="7"/>
      <c r="K48" s="50" t="s">
        <v>424</v>
      </c>
      <c r="L48" s="47"/>
      <c r="M48" s="47" t="s">
        <v>319</v>
      </c>
      <c r="N48" s="47">
        <v>1</v>
      </c>
      <c r="O48" s="47">
        <v>0</v>
      </c>
    </row>
    <row r="49" spans="2:15" ht="25.5" hidden="1" x14ac:dyDescent="0.2">
      <c r="B49" s="27" t="s">
        <v>225</v>
      </c>
      <c r="C49" s="11" t="s">
        <v>400</v>
      </c>
      <c r="D49" s="55" t="s">
        <v>300</v>
      </c>
      <c r="E49" s="55" t="s">
        <v>305</v>
      </c>
      <c r="F49" s="11" t="s">
        <v>476</v>
      </c>
      <c r="G49" s="7"/>
      <c r="H49" s="54" t="s">
        <v>437</v>
      </c>
      <c r="I49" s="7"/>
      <c r="J49" s="7"/>
      <c r="K49" s="50" t="s">
        <v>425</v>
      </c>
      <c r="L49" s="47"/>
      <c r="M49" s="47" t="s">
        <v>319</v>
      </c>
      <c r="N49" s="47">
        <v>1</v>
      </c>
      <c r="O49" s="47">
        <v>0</v>
      </c>
    </row>
    <row r="50" spans="2:15" ht="25.5" hidden="1" x14ac:dyDescent="0.2">
      <c r="B50" s="27" t="s">
        <v>225</v>
      </c>
      <c r="C50" s="11" t="s">
        <v>400</v>
      </c>
      <c r="D50" s="55" t="s">
        <v>300</v>
      </c>
      <c r="E50" s="55" t="s">
        <v>474</v>
      </c>
      <c r="F50" s="11" t="s">
        <v>476</v>
      </c>
      <c r="G50" s="7"/>
      <c r="H50" s="54" t="s">
        <v>438</v>
      </c>
      <c r="I50" s="7"/>
      <c r="J50" s="7"/>
      <c r="K50" s="50" t="s">
        <v>426</v>
      </c>
      <c r="L50" s="47"/>
      <c r="M50" s="47" t="s">
        <v>319</v>
      </c>
      <c r="N50" s="47">
        <v>1</v>
      </c>
      <c r="O50" s="47">
        <v>0</v>
      </c>
    </row>
    <row r="51" spans="2:15" hidden="1" x14ac:dyDescent="0.2">
      <c r="B51" s="27" t="s">
        <v>225</v>
      </c>
      <c r="C51" s="11" t="s">
        <v>400</v>
      </c>
      <c r="D51" s="55" t="s">
        <v>300</v>
      </c>
      <c r="E51" s="55" t="s">
        <v>313</v>
      </c>
      <c r="F51" s="11" t="s">
        <v>476</v>
      </c>
      <c r="G51" s="7"/>
      <c r="H51" s="54" t="s">
        <v>439</v>
      </c>
      <c r="I51" s="7"/>
      <c r="J51" s="7"/>
      <c r="K51" s="50" t="s">
        <v>427</v>
      </c>
      <c r="L51" s="47"/>
      <c r="M51" s="47" t="s">
        <v>319</v>
      </c>
      <c r="N51" s="47">
        <v>1</v>
      </c>
      <c r="O51" s="47">
        <v>0</v>
      </c>
    </row>
    <row r="52" spans="2:15" hidden="1" x14ac:dyDescent="0.2">
      <c r="B52" s="27" t="s">
        <v>225</v>
      </c>
      <c r="C52" s="11" t="s">
        <v>400</v>
      </c>
      <c r="D52" s="55" t="s">
        <v>300</v>
      </c>
      <c r="E52" s="55" t="s">
        <v>314</v>
      </c>
      <c r="F52" s="11" t="s">
        <v>476</v>
      </c>
      <c r="G52" s="7"/>
      <c r="H52" s="54" t="s">
        <v>440</v>
      </c>
      <c r="I52" s="7"/>
      <c r="J52" s="7"/>
      <c r="K52" s="50" t="s">
        <v>428</v>
      </c>
      <c r="L52" s="47"/>
      <c r="M52" s="47" t="s">
        <v>319</v>
      </c>
      <c r="N52" s="47">
        <v>1</v>
      </c>
      <c r="O52" s="47">
        <v>0</v>
      </c>
    </row>
    <row r="53" spans="2:15" hidden="1" x14ac:dyDescent="0.2">
      <c r="B53" s="27" t="s">
        <v>225</v>
      </c>
      <c r="C53" s="11" t="s">
        <v>400</v>
      </c>
      <c r="D53" s="55" t="s">
        <v>300</v>
      </c>
      <c r="E53" s="55" t="s">
        <v>300</v>
      </c>
      <c r="F53" s="11" t="s">
        <v>476</v>
      </c>
      <c r="G53" s="7"/>
      <c r="H53" s="54" t="s">
        <v>441</v>
      </c>
      <c r="I53" s="7"/>
      <c r="J53" s="7"/>
      <c r="K53" s="50" t="s">
        <v>429</v>
      </c>
      <c r="L53" s="47"/>
      <c r="M53" s="47" t="s">
        <v>319</v>
      </c>
      <c r="N53" s="47">
        <v>1</v>
      </c>
      <c r="O53" s="47">
        <v>0</v>
      </c>
    </row>
    <row r="54" spans="2:15" hidden="1" x14ac:dyDescent="0.2">
      <c r="B54" s="27" t="s">
        <v>225</v>
      </c>
      <c r="C54" s="11" t="s">
        <v>400</v>
      </c>
      <c r="D54" s="55" t="s">
        <v>300</v>
      </c>
      <c r="E54" s="55" t="s">
        <v>316</v>
      </c>
      <c r="F54" s="11" t="s">
        <v>476</v>
      </c>
      <c r="G54" s="7"/>
      <c r="H54" s="54" t="s">
        <v>442</v>
      </c>
      <c r="I54" s="7"/>
      <c r="J54" s="7"/>
      <c r="K54" s="50" t="s">
        <v>430</v>
      </c>
      <c r="L54" s="47"/>
      <c r="M54" s="47" t="s">
        <v>319</v>
      </c>
      <c r="N54" s="47">
        <v>1</v>
      </c>
      <c r="O54" s="47">
        <v>0</v>
      </c>
    </row>
    <row r="55" spans="2:15" ht="25.5" hidden="1" x14ac:dyDescent="0.2">
      <c r="B55" s="27" t="s">
        <v>225</v>
      </c>
      <c r="C55" s="11" t="s">
        <v>400</v>
      </c>
      <c r="D55" s="55" t="s">
        <v>300</v>
      </c>
      <c r="E55" s="55" t="s">
        <v>317</v>
      </c>
      <c r="F55" s="11" t="s">
        <v>476</v>
      </c>
      <c r="G55" s="7"/>
      <c r="H55" s="54" t="s">
        <v>443</v>
      </c>
      <c r="I55" s="7"/>
      <c r="J55" s="7"/>
      <c r="K55" s="50" t="s">
        <v>431</v>
      </c>
      <c r="L55" s="47"/>
      <c r="M55" s="47" t="s">
        <v>319</v>
      </c>
      <c r="N55" s="47">
        <v>1</v>
      </c>
      <c r="O55" s="47">
        <v>0</v>
      </c>
    </row>
    <row r="56" spans="2:15" hidden="1" x14ac:dyDescent="0.2">
      <c r="B56" s="27" t="s">
        <v>225</v>
      </c>
      <c r="C56" s="11" t="s">
        <v>444</v>
      </c>
      <c r="D56" s="55"/>
      <c r="E56" s="55"/>
      <c r="F56" s="11"/>
      <c r="G56" s="7"/>
      <c r="H56" s="54"/>
      <c r="I56" s="7"/>
      <c r="J56" s="7"/>
      <c r="K56" s="50"/>
      <c r="L56" s="47"/>
      <c r="M56" s="47"/>
      <c r="N56" s="47"/>
      <c r="O56" s="47"/>
    </row>
    <row r="57" spans="2:15" ht="140.25" hidden="1" x14ac:dyDescent="0.2">
      <c r="B57" s="27"/>
      <c r="C57" s="11" t="s">
        <v>444</v>
      </c>
      <c r="D57" s="55"/>
      <c r="E57" s="56"/>
      <c r="F57" s="11"/>
      <c r="G57" s="7"/>
      <c r="H57" s="61" t="s">
        <v>472</v>
      </c>
      <c r="I57" s="7"/>
      <c r="J57" s="7"/>
      <c r="K57" s="50"/>
      <c r="L57" s="47"/>
      <c r="M57" s="47"/>
      <c r="N57" s="47"/>
      <c r="O57" s="47"/>
    </row>
    <row r="58" spans="2:15" hidden="1" x14ac:dyDescent="0.2">
      <c r="B58" s="27" t="s">
        <v>225</v>
      </c>
      <c r="C58" s="11" t="s">
        <v>444</v>
      </c>
      <c r="D58" s="55" t="s">
        <v>313</v>
      </c>
      <c r="E58" s="55" t="s">
        <v>305</v>
      </c>
      <c r="F58" s="11" t="s">
        <v>476</v>
      </c>
      <c r="G58" s="7"/>
      <c r="H58" s="54" t="s">
        <v>401</v>
      </c>
      <c r="I58" s="7"/>
      <c r="J58" s="7"/>
      <c r="K58" s="50" t="s">
        <v>293</v>
      </c>
      <c r="L58" s="47"/>
      <c r="M58" s="47" t="s">
        <v>277</v>
      </c>
      <c r="N58" s="47">
        <v>1</v>
      </c>
      <c r="O58" s="47">
        <v>0</v>
      </c>
    </row>
    <row r="59" spans="2:15" hidden="1" x14ac:dyDescent="0.2">
      <c r="B59" s="27" t="s">
        <v>225</v>
      </c>
      <c r="C59" s="11" t="s">
        <v>444</v>
      </c>
      <c r="D59" s="55" t="s">
        <v>313</v>
      </c>
      <c r="E59" s="55" t="s">
        <v>474</v>
      </c>
      <c r="F59" s="11" t="s">
        <v>476</v>
      </c>
      <c r="G59" s="7"/>
      <c r="H59" s="54" t="s">
        <v>402</v>
      </c>
      <c r="I59" s="7"/>
      <c r="J59" s="7"/>
      <c r="K59" s="50" t="s">
        <v>294</v>
      </c>
      <c r="L59" s="47"/>
      <c r="M59" s="47" t="s">
        <v>315</v>
      </c>
      <c r="N59" s="47">
        <v>1</v>
      </c>
      <c r="O59" s="47">
        <v>0</v>
      </c>
    </row>
    <row r="60" spans="2:15" hidden="1" x14ac:dyDescent="0.2">
      <c r="B60" s="27" t="s">
        <v>225</v>
      </c>
      <c r="C60" s="11" t="s">
        <v>444</v>
      </c>
      <c r="D60" s="55" t="s">
        <v>313</v>
      </c>
      <c r="E60" s="55" t="s">
        <v>313</v>
      </c>
      <c r="F60" s="11" t="s">
        <v>476</v>
      </c>
      <c r="G60" s="7"/>
      <c r="H60" s="54" t="s">
        <v>403</v>
      </c>
      <c r="I60" s="7"/>
      <c r="J60" s="7"/>
      <c r="K60" s="50" t="s">
        <v>295</v>
      </c>
      <c r="L60" s="47"/>
      <c r="M60" s="47" t="s">
        <v>315</v>
      </c>
      <c r="N60" s="47">
        <v>1</v>
      </c>
      <c r="O60" s="47">
        <v>0</v>
      </c>
    </row>
    <row r="61" spans="2:15" hidden="1" x14ac:dyDescent="0.2">
      <c r="B61" s="27" t="s">
        <v>225</v>
      </c>
      <c r="C61" s="11" t="s">
        <v>444</v>
      </c>
      <c r="D61" s="55" t="s">
        <v>313</v>
      </c>
      <c r="E61" s="55" t="s">
        <v>314</v>
      </c>
      <c r="F61" s="11" t="s">
        <v>476</v>
      </c>
      <c r="G61" s="7"/>
      <c r="H61" s="54" t="s">
        <v>404</v>
      </c>
      <c r="I61" s="7"/>
      <c r="J61" s="7"/>
      <c r="K61" s="50" t="s">
        <v>296</v>
      </c>
      <c r="L61" s="47"/>
      <c r="M61" s="47" t="s">
        <v>315</v>
      </c>
      <c r="N61" s="47">
        <v>1</v>
      </c>
      <c r="O61" s="47">
        <v>0</v>
      </c>
    </row>
    <row r="62" spans="2:15" hidden="1" x14ac:dyDescent="0.2">
      <c r="B62" s="27" t="s">
        <v>225</v>
      </c>
      <c r="C62" s="11" t="s">
        <v>444</v>
      </c>
      <c r="D62" s="55" t="s">
        <v>313</v>
      </c>
      <c r="E62" s="55" t="s">
        <v>300</v>
      </c>
      <c r="F62" s="11" t="s">
        <v>476</v>
      </c>
      <c r="G62" s="7"/>
      <c r="H62" s="54" t="s">
        <v>405</v>
      </c>
      <c r="I62" s="7"/>
      <c r="J62" s="7"/>
      <c r="K62" s="50" t="s">
        <v>297</v>
      </c>
      <c r="L62" s="47"/>
      <c r="M62" s="47" t="s">
        <v>315</v>
      </c>
      <c r="N62" s="47">
        <v>1</v>
      </c>
      <c r="O62" s="47">
        <v>0</v>
      </c>
    </row>
    <row r="63" spans="2:15" ht="25.5" hidden="1" x14ac:dyDescent="0.2">
      <c r="B63" s="27" t="s">
        <v>225</v>
      </c>
      <c r="C63" s="11" t="s">
        <v>444</v>
      </c>
      <c r="D63" s="55" t="s">
        <v>314</v>
      </c>
      <c r="E63" s="55" t="s">
        <v>317</v>
      </c>
      <c r="F63" s="11" t="s">
        <v>476</v>
      </c>
      <c r="G63" s="7"/>
      <c r="H63" s="54" t="s">
        <v>435</v>
      </c>
      <c r="I63" s="7"/>
      <c r="J63" s="7"/>
      <c r="K63" s="50" t="s">
        <v>445</v>
      </c>
      <c r="L63" s="47"/>
      <c r="M63" s="47" t="s">
        <v>315</v>
      </c>
      <c r="N63" s="47">
        <v>1</v>
      </c>
      <c r="O63" s="47">
        <v>0</v>
      </c>
    </row>
    <row r="64" spans="2:15" hidden="1" x14ac:dyDescent="0.2">
      <c r="B64" s="27" t="s">
        <v>225</v>
      </c>
      <c r="C64" s="11" t="s">
        <v>444</v>
      </c>
      <c r="D64" s="55" t="s">
        <v>314</v>
      </c>
      <c r="E64" s="55" t="s">
        <v>415</v>
      </c>
      <c r="F64" s="11" t="s">
        <v>476</v>
      </c>
      <c r="G64" s="7"/>
      <c r="H64" s="54" t="s">
        <v>436</v>
      </c>
      <c r="I64" s="7"/>
      <c r="J64" s="7"/>
      <c r="K64" s="50" t="s">
        <v>446</v>
      </c>
      <c r="L64" s="47"/>
      <c r="M64" s="47" t="s">
        <v>315</v>
      </c>
      <c r="N64" s="47">
        <v>1</v>
      </c>
      <c r="O64" s="47">
        <v>0</v>
      </c>
    </row>
    <row r="65" spans="2:15" ht="25.5" hidden="1" x14ac:dyDescent="0.2">
      <c r="B65" s="27" t="s">
        <v>225</v>
      </c>
      <c r="C65" s="11" t="s">
        <v>444</v>
      </c>
      <c r="D65" s="55" t="s">
        <v>300</v>
      </c>
      <c r="E65" s="55" t="s">
        <v>305</v>
      </c>
      <c r="F65" s="11" t="s">
        <v>476</v>
      </c>
      <c r="G65" s="7"/>
      <c r="H65" s="54" t="s">
        <v>448</v>
      </c>
      <c r="I65" s="7"/>
      <c r="J65" s="7"/>
      <c r="K65" s="50" t="s">
        <v>447</v>
      </c>
      <c r="L65" s="47"/>
      <c r="M65" s="47" t="s">
        <v>315</v>
      </c>
      <c r="N65" s="47">
        <v>1</v>
      </c>
      <c r="O65" s="47">
        <v>0</v>
      </c>
    </row>
    <row r="66" spans="2:15" ht="25.5" hidden="1" x14ac:dyDescent="0.2">
      <c r="B66" s="27" t="s">
        <v>225</v>
      </c>
      <c r="C66" s="11" t="s">
        <v>444</v>
      </c>
      <c r="D66" s="55" t="s">
        <v>300</v>
      </c>
      <c r="E66" s="55" t="s">
        <v>474</v>
      </c>
      <c r="F66" s="11" t="s">
        <v>476</v>
      </c>
      <c r="G66" s="7"/>
      <c r="H66" s="54" t="s">
        <v>449</v>
      </c>
      <c r="I66" s="7"/>
      <c r="J66" s="7"/>
      <c r="K66" s="50" t="s">
        <v>450</v>
      </c>
      <c r="L66" s="47"/>
      <c r="M66" s="47" t="s">
        <v>315</v>
      </c>
      <c r="N66" s="47">
        <v>1</v>
      </c>
      <c r="O66" s="47">
        <v>0</v>
      </c>
    </row>
    <row r="67" spans="2:15" hidden="1" x14ac:dyDescent="0.2">
      <c r="B67" s="64" t="s">
        <v>225</v>
      </c>
      <c r="C67" s="70" t="s">
        <v>444</v>
      </c>
      <c r="D67" s="55" t="s">
        <v>300</v>
      </c>
      <c r="E67" s="55" t="s">
        <v>313</v>
      </c>
      <c r="F67" s="11" t="s">
        <v>476</v>
      </c>
      <c r="G67" s="65"/>
      <c r="H67" s="71" t="s">
        <v>439</v>
      </c>
      <c r="I67" s="65"/>
      <c r="J67" s="65"/>
      <c r="K67" s="68" t="s">
        <v>451</v>
      </c>
      <c r="L67" s="69"/>
      <c r="M67" s="69" t="s">
        <v>315</v>
      </c>
      <c r="N67" s="69">
        <v>1</v>
      </c>
      <c r="O67" s="69">
        <v>0</v>
      </c>
    </row>
    <row r="68" spans="2:15" hidden="1" x14ac:dyDescent="0.2">
      <c r="B68" s="27" t="s">
        <v>225</v>
      </c>
      <c r="C68" s="11" t="s">
        <v>444</v>
      </c>
      <c r="D68" s="55" t="s">
        <v>300</v>
      </c>
      <c r="E68" s="55" t="s">
        <v>314</v>
      </c>
      <c r="F68" s="11" t="s">
        <v>476</v>
      </c>
      <c r="G68" s="7"/>
      <c r="H68" s="54" t="s">
        <v>440</v>
      </c>
      <c r="I68" s="7"/>
      <c r="J68" s="7"/>
      <c r="K68" s="50" t="s">
        <v>452</v>
      </c>
      <c r="L68" s="47"/>
      <c r="M68" s="47" t="s">
        <v>315</v>
      </c>
      <c r="N68" s="47">
        <v>1</v>
      </c>
      <c r="O68" s="47">
        <v>0</v>
      </c>
    </row>
    <row r="69" spans="2:15" x14ac:dyDescent="0.2">
      <c r="B69" s="96"/>
      <c r="C69" s="99"/>
      <c r="D69" s="98"/>
      <c r="E69" s="99"/>
      <c r="F69" s="99"/>
      <c r="G69" s="99"/>
      <c r="H69" s="121"/>
      <c r="I69" s="99"/>
      <c r="J69" s="99"/>
      <c r="K69" s="122"/>
      <c r="L69" s="123"/>
      <c r="M69" s="123"/>
      <c r="N69" s="93"/>
      <c r="O69" s="47"/>
    </row>
    <row r="70" spans="2:15" x14ac:dyDescent="0.2">
      <c r="B70" s="104"/>
      <c r="C70" s="112"/>
      <c r="D70" s="111"/>
      <c r="E70" s="112"/>
      <c r="F70" s="112"/>
      <c r="G70" s="112"/>
      <c r="H70" s="124"/>
      <c r="I70" s="112"/>
      <c r="J70" s="112"/>
      <c r="K70" s="125"/>
      <c r="L70" s="126"/>
      <c r="M70" s="126"/>
      <c r="N70" s="133"/>
      <c r="O70" s="69"/>
    </row>
    <row r="71" spans="2:15" x14ac:dyDescent="0.2">
      <c r="B71" s="104"/>
      <c r="C71" s="112"/>
      <c r="D71" s="111"/>
      <c r="E71" s="112"/>
      <c r="F71" s="112"/>
      <c r="G71" s="112"/>
      <c r="H71" s="124"/>
      <c r="I71" s="112"/>
      <c r="J71" s="112"/>
      <c r="K71" s="125"/>
      <c r="L71" s="126"/>
      <c r="M71" s="126"/>
      <c r="N71" s="93"/>
      <c r="O71" s="47"/>
    </row>
    <row r="72" spans="2:15" x14ac:dyDescent="0.2">
      <c r="B72" s="104"/>
      <c r="C72" s="112"/>
      <c r="D72" s="127"/>
      <c r="E72" s="112"/>
      <c r="F72" s="112"/>
      <c r="G72" s="112"/>
      <c r="H72" s="124"/>
      <c r="I72" s="112"/>
      <c r="J72" s="112"/>
      <c r="K72" s="125"/>
      <c r="L72" s="126"/>
      <c r="M72" s="126"/>
      <c r="N72" s="93"/>
      <c r="O72" s="47"/>
    </row>
    <row r="73" spans="2:15" x14ac:dyDescent="0.2">
      <c r="B73" s="104"/>
      <c r="C73" s="112"/>
      <c r="D73" s="127"/>
      <c r="E73" s="112"/>
      <c r="F73" s="112"/>
      <c r="G73" s="112"/>
      <c r="H73" s="124"/>
      <c r="I73" s="112"/>
      <c r="J73" s="112"/>
      <c r="K73" s="125"/>
      <c r="L73" s="126"/>
      <c r="M73" s="126"/>
      <c r="N73" s="93"/>
      <c r="O73" s="47"/>
    </row>
    <row r="74" spans="2:15" x14ac:dyDescent="0.2">
      <c r="B74" s="104"/>
      <c r="C74" s="112"/>
      <c r="D74" s="127"/>
      <c r="E74" s="112"/>
      <c r="F74" s="112"/>
      <c r="G74" s="112"/>
      <c r="H74" s="124"/>
      <c r="I74" s="112"/>
      <c r="J74" s="112"/>
      <c r="K74" s="125"/>
      <c r="L74" s="126"/>
      <c r="M74" s="126"/>
      <c r="N74" s="93"/>
      <c r="O74" s="47"/>
    </row>
    <row r="75" spans="2:15" x14ac:dyDescent="0.2">
      <c r="B75" s="104"/>
      <c r="C75" s="112"/>
      <c r="D75" s="127"/>
      <c r="E75" s="112"/>
      <c r="F75" s="112"/>
      <c r="G75" s="112"/>
      <c r="H75" s="124"/>
      <c r="I75" s="112"/>
      <c r="J75" s="112"/>
      <c r="K75" s="125"/>
      <c r="L75" s="126"/>
      <c r="M75" s="126"/>
      <c r="N75" s="93"/>
      <c r="O75" s="47"/>
    </row>
    <row r="76" spans="2:15" x14ac:dyDescent="0.2">
      <c r="B76" s="104"/>
      <c r="C76" s="112"/>
      <c r="D76" s="127"/>
      <c r="E76" s="112"/>
      <c r="F76" s="112"/>
      <c r="G76" s="112"/>
      <c r="H76" s="124"/>
      <c r="I76" s="112"/>
      <c r="J76" s="112"/>
      <c r="K76" s="125"/>
      <c r="L76" s="126"/>
      <c r="M76" s="126"/>
      <c r="N76" s="93"/>
      <c r="O76" s="47"/>
    </row>
    <row r="77" spans="2:15" x14ac:dyDescent="0.2">
      <c r="B77" s="104"/>
      <c r="C77" s="112"/>
      <c r="D77" s="127"/>
      <c r="E77" s="112"/>
      <c r="F77" s="112"/>
      <c r="G77" s="112"/>
      <c r="H77" s="124"/>
      <c r="I77" s="112"/>
      <c r="J77" s="112"/>
      <c r="K77" s="125"/>
      <c r="L77" s="126"/>
      <c r="M77" s="126"/>
      <c r="N77" s="93"/>
      <c r="O77" s="47"/>
    </row>
    <row r="78" spans="2:15" x14ac:dyDescent="0.2">
      <c r="B78" s="104"/>
      <c r="C78" s="112"/>
      <c r="D78" s="127"/>
      <c r="E78" s="112"/>
      <c r="F78" s="112"/>
      <c r="G78" s="112"/>
      <c r="H78" s="124"/>
      <c r="I78" s="112"/>
      <c r="J78" s="112"/>
      <c r="K78" s="125"/>
      <c r="L78" s="126"/>
      <c r="M78" s="126"/>
      <c r="N78" s="93"/>
      <c r="O78" s="47"/>
    </row>
    <row r="79" spans="2:15" x14ac:dyDescent="0.2">
      <c r="B79" s="104"/>
      <c r="C79" s="112"/>
      <c r="D79" s="127"/>
      <c r="E79" s="112"/>
      <c r="F79" s="112"/>
      <c r="G79" s="112"/>
      <c r="H79" s="124"/>
      <c r="I79" s="112"/>
      <c r="J79" s="112"/>
      <c r="K79" s="125"/>
      <c r="L79" s="126"/>
      <c r="M79" s="126"/>
      <c r="N79" s="93"/>
      <c r="O79" s="47"/>
    </row>
    <row r="80" spans="2:15" x14ac:dyDescent="0.2">
      <c r="B80" s="104"/>
      <c r="C80" s="112"/>
      <c r="D80" s="127"/>
      <c r="E80" s="112"/>
      <c r="F80" s="112"/>
      <c r="G80" s="112"/>
      <c r="H80" s="124"/>
      <c r="I80" s="112"/>
      <c r="J80" s="112"/>
      <c r="K80" s="125"/>
      <c r="L80" s="126"/>
      <c r="M80" s="126"/>
      <c r="N80" s="93"/>
      <c r="O80" s="47"/>
    </row>
    <row r="81" spans="2:15" x14ac:dyDescent="0.2">
      <c r="B81" s="104"/>
      <c r="C81" s="112"/>
      <c r="D81" s="127"/>
      <c r="E81" s="112"/>
      <c r="F81" s="112"/>
      <c r="G81" s="112"/>
      <c r="H81" s="124"/>
      <c r="I81" s="112"/>
      <c r="J81" s="112"/>
      <c r="K81" s="125"/>
      <c r="L81" s="126"/>
      <c r="M81" s="126"/>
      <c r="N81" s="93"/>
      <c r="O81" s="47"/>
    </row>
    <row r="82" spans="2:15" x14ac:dyDescent="0.2">
      <c r="B82" s="104"/>
      <c r="C82" s="112"/>
      <c r="D82" s="127"/>
      <c r="E82" s="112"/>
      <c r="F82" s="112"/>
      <c r="G82" s="112"/>
      <c r="H82" s="128"/>
      <c r="I82" s="112"/>
      <c r="J82" s="112"/>
      <c r="K82" s="125"/>
      <c r="L82" s="126"/>
      <c r="M82" s="126"/>
      <c r="N82" s="93"/>
      <c r="O82" s="47"/>
    </row>
    <row r="83" spans="2:15" x14ac:dyDescent="0.2">
      <c r="B83" s="104"/>
      <c r="C83" s="112"/>
      <c r="D83" s="127"/>
      <c r="E83" s="112"/>
      <c r="F83" s="112"/>
      <c r="G83" s="112"/>
      <c r="H83" s="124"/>
      <c r="I83" s="112"/>
      <c r="J83" s="112"/>
      <c r="K83" s="125"/>
      <c r="L83" s="126"/>
      <c r="M83" s="126"/>
      <c r="N83" s="93"/>
      <c r="O83" s="47"/>
    </row>
    <row r="84" spans="2:15" x14ac:dyDescent="0.2">
      <c r="B84" s="129"/>
      <c r="C84" s="130"/>
      <c r="D84" s="134"/>
      <c r="E84" s="130"/>
      <c r="F84" s="130"/>
      <c r="G84" s="130"/>
      <c r="H84" s="135"/>
      <c r="I84" s="130"/>
      <c r="J84" s="130"/>
      <c r="K84" s="136"/>
      <c r="L84" s="137"/>
      <c r="M84" s="137"/>
      <c r="N84" s="93"/>
      <c r="O84" s="47"/>
    </row>
    <row r="85" spans="2:15" x14ac:dyDescent="0.2">
      <c r="B85" s="80"/>
      <c r="C85" s="86"/>
      <c r="D85" s="95"/>
      <c r="E85" s="86"/>
      <c r="F85" s="86"/>
      <c r="G85" s="86"/>
      <c r="H85" s="89"/>
      <c r="I85" s="86"/>
      <c r="J85" s="86"/>
      <c r="K85" s="87"/>
      <c r="L85" s="88"/>
      <c r="M85" s="88"/>
      <c r="N85" s="93"/>
      <c r="O85" s="47"/>
    </row>
  </sheetData>
  <autoFilter ref="B2:O85">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r:id="rId5">
            <anchor>
              <from>
                <xdr:col>1</xdr:col>
                <xdr:colOff>19050</xdr:colOff>
                <xdr:row>0</xdr:row>
                <xdr:rowOff>85725</xdr:rowOff>
              </from>
              <to>
                <xdr:col>2</xdr:col>
                <xdr:colOff>419100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r:id="rId7">
            <anchor>
              <from>
                <xdr:col>10</xdr:col>
                <xdr:colOff>3400425</xdr:colOff>
                <xdr:row>0</xdr:row>
                <xdr:rowOff>85725</xdr:rowOff>
              </from>
              <to>
                <xdr:col>11</xdr:col>
                <xdr:colOff>323850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r:id="rId9">
            <anchor>
              <from>
                <xdr:col>10</xdr:col>
                <xdr:colOff>1219200</xdr:colOff>
                <xdr:row>0</xdr:row>
                <xdr:rowOff>95250</xdr:rowOff>
              </from>
              <to>
                <xdr:col>10</xdr:col>
                <xdr:colOff>1981200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r:id="rId11">
            <anchor>
              <from>
                <xdr:col>5</xdr:col>
                <xdr:colOff>47625</xdr:colOff>
                <xdr:row>0</xdr:row>
                <xdr:rowOff>85725</xdr:rowOff>
              </from>
              <to>
                <xdr:col>6</xdr:col>
                <xdr:colOff>371475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r:id="rId13">
            <anchor>
              <from>
                <xdr:col>7</xdr:col>
                <xdr:colOff>942975</xdr:colOff>
                <xdr:row>0</xdr:row>
                <xdr:rowOff>85725</xdr:rowOff>
              </from>
              <to>
                <xdr:col>7</xdr:col>
                <xdr:colOff>1704975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r:id="rId15">
            <anchor>
              <from>
                <xdr:col>7</xdr:col>
                <xdr:colOff>66675</xdr:colOff>
                <xdr:row>0</xdr:row>
                <xdr:rowOff>85725</xdr:rowOff>
              </from>
              <to>
                <xdr:col>7</xdr:col>
                <xdr:colOff>828675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r:id="rId17">
            <anchor>
              <from>
                <xdr:col>3</xdr:col>
                <xdr:colOff>209550</xdr:colOff>
                <xdr:row>0</xdr:row>
                <xdr:rowOff>85725</xdr:rowOff>
              </from>
              <to>
                <xdr:col>4</xdr:col>
                <xdr:colOff>257175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r:id="rId19">
            <anchor>
              <from>
                <xdr:col>8</xdr:col>
                <xdr:colOff>409575</xdr:colOff>
                <xdr:row>0</xdr:row>
                <xdr:rowOff>85725</xdr:rowOff>
              </from>
              <to>
                <xdr:col>10</xdr:col>
                <xdr:colOff>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r:id="rId21">
            <anchor>
              <from>
                <xdr:col>10</xdr:col>
                <xdr:colOff>114300</xdr:colOff>
                <xdr:row>0</xdr:row>
                <xdr:rowOff>85725</xdr:rowOff>
              </from>
              <to>
                <xdr:col>10</xdr:col>
                <xdr:colOff>876300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r:id="rId23">
            <anchor>
              <from>
                <xdr:col>7</xdr:col>
                <xdr:colOff>1828800</xdr:colOff>
                <xdr:row>0</xdr:row>
                <xdr:rowOff>85725</xdr:rowOff>
              </from>
              <to>
                <xdr:col>8</xdr:col>
                <xdr:colOff>76200</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r:id="rId25">
            <anchor>
              <from>
                <xdr:col>10</xdr:col>
                <xdr:colOff>2314575</xdr:colOff>
                <xdr:row>0</xdr:row>
                <xdr:rowOff>95250</xdr:rowOff>
              </from>
              <to>
                <xdr:col>10</xdr:col>
                <xdr:colOff>3076575</xdr:colOff>
                <xdr:row>0</xdr:row>
                <xdr:rowOff>1066800</xdr:rowOff>
              </to>
            </anchor>
          </controlPr>
        </control>
      </mc:Choice>
      <mc:Fallback>
        <control shapeId="30744" r:id="rId24" name="Options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2.75" x14ac:dyDescent="0.2"/>
  <cols>
    <col min="1" max="1" width="2.5703125" customWidth="1"/>
    <col min="2" max="2" width="5.28515625" bestFit="1" customWidth="1"/>
    <col min="3" max="3" width="7.5703125" customWidth="1"/>
    <col min="4" max="4" width="8.140625" bestFit="1" customWidth="1"/>
    <col min="5" max="5" width="6.28515625" bestFit="1" customWidth="1"/>
    <col min="6" max="6" width="6.5703125" customWidth="1"/>
    <col min="7" max="7" width="46.28515625" customWidth="1"/>
    <col min="8" max="8" width="8.7109375" customWidth="1"/>
    <col min="9" max="9" width="8.42578125" customWidth="1"/>
    <col min="10" max="10" width="59.7109375" customWidth="1"/>
    <col min="11" max="11" width="6.42578125" bestFit="1" customWidth="1"/>
    <col min="12" max="12" width="5.42578125" bestFit="1" customWidth="1"/>
    <col min="13" max="14" width="5.42578125" customWidth="1"/>
  </cols>
  <sheetData>
    <row r="1" spans="1:14" ht="99" customHeight="1" x14ac:dyDescent="0.2">
      <c r="A1" s="147"/>
      <c r="B1" s="148" t="s">
        <v>309</v>
      </c>
      <c r="C1" s="149">
        <f>SUM(C2:C72)</f>
        <v>0</v>
      </c>
      <c r="D1" s="150"/>
      <c r="E1" s="157" t="s">
        <v>304</v>
      </c>
      <c r="F1" s="150"/>
      <c r="G1" s="155" t="s">
        <v>311</v>
      </c>
      <c r="H1" s="150"/>
      <c r="I1" s="154"/>
      <c r="J1" s="153"/>
      <c r="K1" s="151">
        <v>1</v>
      </c>
      <c r="L1" s="150"/>
      <c r="M1" s="150"/>
      <c r="N1" s="150"/>
    </row>
    <row r="2" spans="1:14" ht="40.15" customHeight="1" x14ac:dyDescent="0.2">
      <c r="B2" s="28" t="s">
        <v>227</v>
      </c>
      <c r="C2" s="28" t="s">
        <v>261</v>
      </c>
      <c r="D2" s="28" t="s">
        <v>310</v>
      </c>
      <c r="E2" s="34" t="s">
        <v>70</v>
      </c>
      <c r="F2" s="28" t="s">
        <v>308</v>
      </c>
      <c r="G2" s="35" t="s">
        <v>1</v>
      </c>
      <c r="H2" s="28" t="s">
        <v>246</v>
      </c>
      <c r="I2" s="28" t="s">
        <v>245</v>
      </c>
      <c r="J2" s="37" t="s">
        <v>239</v>
      </c>
      <c r="K2" s="28" t="s">
        <v>122</v>
      </c>
      <c r="L2" s="36" t="s">
        <v>4</v>
      </c>
      <c r="M2" s="36" t="s">
        <v>229</v>
      </c>
      <c r="N2" s="40" t="s">
        <v>249</v>
      </c>
    </row>
    <row r="3" spans="1:14" x14ac:dyDescent="0.2">
      <c r="B3" s="27" t="s">
        <v>225</v>
      </c>
      <c r="C3" s="11" t="s">
        <v>362</v>
      </c>
      <c r="D3" s="56"/>
      <c r="E3" s="7"/>
      <c r="F3" s="7"/>
      <c r="G3" s="9" t="s">
        <v>307</v>
      </c>
      <c r="H3" s="11"/>
      <c r="I3" s="11"/>
      <c r="J3" s="48" t="s">
        <v>238</v>
      </c>
      <c r="K3" s="46">
        <v>0</v>
      </c>
      <c r="L3" s="51">
        <v>1</v>
      </c>
      <c r="M3" s="51">
        <v>0</v>
      </c>
      <c r="N3" s="47">
        <v>0</v>
      </c>
    </row>
    <row r="4" spans="1:14" hidden="1" x14ac:dyDescent="0.2">
      <c r="B4" s="27"/>
      <c r="C4" s="11" t="s">
        <v>363</v>
      </c>
      <c r="D4" s="55"/>
      <c r="E4" s="11"/>
      <c r="F4" s="11"/>
      <c r="G4" s="9"/>
      <c r="H4" s="11"/>
      <c r="I4" s="11"/>
      <c r="J4" s="48"/>
      <c r="K4" s="46"/>
      <c r="L4" s="51"/>
      <c r="M4" s="51"/>
      <c r="N4" s="47"/>
    </row>
    <row r="5" spans="1:14" ht="25.5" hidden="1" x14ac:dyDescent="0.2">
      <c r="B5" s="27" t="s">
        <v>225</v>
      </c>
      <c r="C5" s="11" t="s">
        <v>363</v>
      </c>
      <c r="D5" s="55"/>
      <c r="E5" s="11"/>
      <c r="F5" s="11"/>
      <c r="G5" s="61" t="s">
        <v>365</v>
      </c>
      <c r="H5" s="11"/>
      <c r="I5" s="11"/>
      <c r="J5" s="48" t="s">
        <v>364</v>
      </c>
      <c r="K5" s="46"/>
      <c r="L5" s="52">
        <v>7</v>
      </c>
      <c r="M5" s="51">
        <v>1</v>
      </c>
      <c r="N5" s="47">
        <v>0</v>
      </c>
    </row>
    <row r="6" spans="1:14" hidden="1" x14ac:dyDescent="0.2">
      <c r="B6" s="27"/>
      <c r="C6" s="11" t="s">
        <v>366</v>
      </c>
      <c r="D6" s="56"/>
      <c r="E6" s="7"/>
      <c r="F6" s="7"/>
      <c r="G6" s="9"/>
      <c r="H6" s="11"/>
      <c r="I6" s="11"/>
      <c r="J6" s="48"/>
      <c r="K6" s="46"/>
      <c r="L6" s="51"/>
      <c r="M6" s="51"/>
      <c r="N6" s="47"/>
    </row>
    <row r="7" spans="1:14" ht="63.75" hidden="1" x14ac:dyDescent="0.2">
      <c r="B7" s="27" t="s">
        <v>225</v>
      </c>
      <c r="C7" s="11" t="s">
        <v>366</v>
      </c>
      <c r="D7" s="55"/>
      <c r="E7" s="11"/>
      <c r="F7" s="11"/>
      <c r="G7" s="61" t="s">
        <v>369</v>
      </c>
      <c r="H7" s="11"/>
      <c r="I7" s="11"/>
      <c r="J7" s="48" t="s">
        <v>367</v>
      </c>
      <c r="K7" s="46"/>
      <c r="L7" s="51">
        <v>6</v>
      </c>
      <c r="M7" s="52">
        <v>1</v>
      </c>
      <c r="N7" s="47">
        <v>0</v>
      </c>
    </row>
    <row r="8" spans="1:14" ht="76.5" hidden="1" x14ac:dyDescent="0.2">
      <c r="B8" s="27"/>
      <c r="C8" s="11" t="s">
        <v>366</v>
      </c>
      <c r="D8" s="56"/>
      <c r="E8" s="7"/>
      <c r="F8" s="7"/>
      <c r="G8" s="62" t="s">
        <v>370</v>
      </c>
      <c r="H8" s="11"/>
      <c r="I8" s="11"/>
      <c r="J8" s="48" t="s">
        <v>368</v>
      </c>
      <c r="K8" s="46"/>
      <c r="L8" s="51">
        <v>2</v>
      </c>
      <c r="M8" s="51">
        <v>1</v>
      </c>
      <c r="N8" s="47">
        <v>0</v>
      </c>
    </row>
    <row r="9" spans="1:14" hidden="1" x14ac:dyDescent="0.2">
      <c r="B9" s="27"/>
      <c r="C9" s="11" t="s">
        <v>371</v>
      </c>
      <c r="D9" s="56"/>
      <c r="E9" s="7"/>
      <c r="F9" s="7"/>
      <c r="G9" s="9"/>
      <c r="H9" s="11"/>
      <c r="I9" s="11"/>
      <c r="J9" s="48"/>
      <c r="K9" s="46"/>
      <c r="L9" s="51"/>
      <c r="M9" s="51"/>
      <c r="N9" s="47"/>
    </row>
    <row r="10" spans="1:14" ht="38.25" hidden="1" x14ac:dyDescent="0.2">
      <c r="B10" s="27" t="s">
        <v>225</v>
      </c>
      <c r="C10" s="11" t="s">
        <v>371</v>
      </c>
      <c r="D10" s="56"/>
      <c r="E10" s="11"/>
      <c r="F10" s="11"/>
      <c r="G10" s="61" t="s">
        <v>372</v>
      </c>
      <c r="H10" s="11"/>
      <c r="I10" s="11"/>
      <c r="J10" s="48" t="s">
        <v>306</v>
      </c>
      <c r="K10" s="46"/>
      <c r="L10" s="51">
        <v>2</v>
      </c>
      <c r="M10" s="51">
        <v>1</v>
      </c>
      <c r="N10" s="47">
        <v>0</v>
      </c>
    </row>
    <row r="11" spans="1:14" ht="38.25" hidden="1" x14ac:dyDescent="0.2">
      <c r="B11" s="27"/>
      <c r="C11" s="11" t="s">
        <v>371</v>
      </c>
      <c r="D11" s="56"/>
      <c r="E11" s="7"/>
      <c r="F11" s="7"/>
      <c r="G11" s="62" t="s">
        <v>374</v>
      </c>
      <c r="H11" s="12"/>
      <c r="I11" s="12"/>
      <c r="J11" s="48" t="s">
        <v>373</v>
      </c>
      <c r="K11" s="49"/>
      <c r="L11" s="51" t="s">
        <v>275</v>
      </c>
      <c r="M11" s="51">
        <v>1</v>
      </c>
      <c r="N11" s="47">
        <v>0</v>
      </c>
    </row>
    <row r="12" spans="1:14" hidden="1" x14ac:dyDescent="0.2">
      <c r="B12" s="27"/>
      <c r="C12" s="11" t="s">
        <v>375</v>
      </c>
      <c r="D12" s="56"/>
      <c r="E12" s="11"/>
      <c r="F12" s="11"/>
      <c r="G12" s="61"/>
      <c r="H12" s="11"/>
      <c r="I12" s="11"/>
      <c r="J12" s="48"/>
      <c r="K12" s="46"/>
      <c r="L12" s="51"/>
      <c r="M12" s="51"/>
      <c r="N12" s="47"/>
    </row>
    <row r="13" spans="1:14" ht="25.5" hidden="1" x14ac:dyDescent="0.2">
      <c r="B13" s="27" t="s">
        <v>225</v>
      </c>
      <c r="C13" s="11" t="s">
        <v>375</v>
      </c>
      <c r="D13" s="56"/>
      <c r="E13" s="7"/>
      <c r="F13" s="7"/>
      <c r="G13" s="61" t="s">
        <v>377</v>
      </c>
      <c r="H13" s="11"/>
      <c r="I13" s="11"/>
      <c r="J13" s="48" t="s">
        <v>376</v>
      </c>
      <c r="K13" s="46"/>
      <c r="L13" s="51">
        <v>6</v>
      </c>
      <c r="M13" s="51">
        <v>1</v>
      </c>
      <c r="N13" s="47">
        <v>0</v>
      </c>
    </row>
    <row r="14" spans="1:14" ht="38.25" hidden="1" x14ac:dyDescent="0.2">
      <c r="B14" s="27"/>
      <c r="C14" s="11" t="s">
        <v>375</v>
      </c>
      <c r="D14" s="56"/>
      <c r="E14" s="7"/>
      <c r="F14" s="7"/>
      <c r="G14" s="62" t="s">
        <v>378</v>
      </c>
      <c r="H14" s="11"/>
      <c r="I14" s="11"/>
      <c r="J14" s="48" t="s">
        <v>379</v>
      </c>
      <c r="K14" s="46"/>
      <c r="L14" s="52" t="s">
        <v>274</v>
      </c>
      <c r="M14" s="51">
        <v>1</v>
      </c>
      <c r="N14" s="47">
        <v>0</v>
      </c>
    </row>
    <row r="15" spans="1:14" hidden="1" x14ac:dyDescent="0.2">
      <c r="B15" s="27"/>
      <c r="C15" s="11" t="s">
        <v>380</v>
      </c>
      <c r="D15" s="56"/>
      <c r="E15" s="7"/>
      <c r="F15" s="7"/>
      <c r="G15" s="61"/>
      <c r="H15" s="11"/>
      <c r="I15" s="11"/>
      <c r="J15" s="48"/>
      <c r="K15" s="46"/>
      <c r="L15" s="52"/>
      <c r="M15" s="51"/>
      <c r="N15" s="47"/>
    </row>
    <row r="16" spans="1:14" ht="38.25" hidden="1" x14ac:dyDescent="0.2">
      <c r="B16" s="27" t="s">
        <v>225</v>
      </c>
      <c r="C16" s="11" t="s">
        <v>380</v>
      </c>
      <c r="D16" s="56"/>
      <c r="E16" s="7"/>
      <c r="F16" s="7"/>
      <c r="G16" s="61" t="s">
        <v>383</v>
      </c>
      <c r="H16" s="11"/>
      <c r="I16" s="11"/>
      <c r="J16" s="48" t="s">
        <v>247</v>
      </c>
      <c r="K16" s="46"/>
      <c r="L16" s="51">
        <v>6</v>
      </c>
      <c r="M16" s="51">
        <v>1</v>
      </c>
      <c r="N16" s="47">
        <v>0</v>
      </c>
    </row>
    <row r="17" spans="2:14" ht="38.25" hidden="1" x14ac:dyDescent="0.2">
      <c r="B17" s="27"/>
      <c r="C17" s="11" t="s">
        <v>380</v>
      </c>
      <c r="D17" s="56"/>
      <c r="E17" s="7"/>
      <c r="F17" s="7"/>
      <c r="G17" s="62" t="s">
        <v>469</v>
      </c>
      <c r="H17" s="11"/>
      <c r="I17" s="11"/>
      <c r="J17" s="48" t="s">
        <v>381</v>
      </c>
      <c r="K17" s="46"/>
      <c r="L17" s="52" t="s">
        <v>274</v>
      </c>
      <c r="M17" s="51">
        <v>1</v>
      </c>
      <c r="N17" s="47">
        <v>0</v>
      </c>
    </row>
    <row r="18" spans="2:14" hidden="1" x14ac:dyDescent="0.2">
      <c r="B18" s="27" t="s">
        <v>225</v>
      </c>
      <c r="C18" s="11" t="s">
        <v>382</v>
      </c>
      <c r="D18" s="56"/>
      <c r="E18" s="7"/>
      <c r="F18" s="7"/>
      <c r="G18" s="61"/>
      <c r="H18" s="11"/>
      <c r="I18" s="11"/>
      <c r="J18" s="48"/>
      <c r="K18" s="46"/>
      <c r="L18" s="51"/>
      <c r="M18" s="51"/>
      <c r="N18" s="47"/>
    </row>
    <row r="19" spans="2:14" ht="25.5" hidden="1" x14ac:dyDescent="0.2">
      <c r="B19" s="27" t="s">
        <v>225</v>
      </c>
      <c r="C19" s="11" t="s">
        <v>382</v>
      </c>
      <c r="D19" s="55" t="s">
        <v>299</v>
      </c>
      <c r="E19" s="7" t="s">
        <v>228</v>
      </c>
      <c r="F19" s="7">
        <v>0</v>
      </c>
      <c r="G19" s="61" t="s">
        <v>384</v>
      </c>
      <c r="H19" s="11"/>
      <c r="I19" s="11"/>
      <c r="J19" s="48" t="s">
        <v>453</v>
      </c>
      <c r="K19" s="46"/>
      <c r="L19" s="52">
        <v>3</v>
      </c>
      <c r="M19" s="51">
        <v>3</v>
      </c>
      <c r="N19" s="47">
        <v>0</v>
      </c>
    </row>
    <row r="20" spans="2:14" ht="38.25" hidden="1" x14ac:dyDescent="0.2">
      <c r="B20" s="27"/>
      <c r="C20" s="11" t="s">
        <v>382</v>
      </c>
      <c r="D20" s="55" t="s">
        <v>305</v>
      </c>
      <c r="E20" s="7" t="s">
        <v>228</v>
      </c>
      <c r="F20" s="7">
        <v>0</v>
      </c>
      <c r="G20" s="62" t="s">
        <v>385</v>
      </c>
      <c r="H20" s="11"/>
      <c r="I20" s="11"/>
      <c r="J20" s="48" t="s">
        <v>454</v>
      </c>
      <c r="K20" s="46"/>
      <c r="L20" s="51" t="s">
        <v>357</v>
      </c>
      <c r="M20" s="51">
        <v>3</v>
      </c>
      <c r="N20" s="47">
        <v>0</v>
      </c>
    </row>
    <row r="21" spans="2:14" ht="38.25" hidden="1" x14ac:dyDescent="0.2">
      <c r="B21" s="27" t="s">
        <v>225</v>
      </c>
      <c r="C21" s="11" t="s">
        <v>382</v>
      </c>
      <c r="D21" s="55" t="s">
        <v>388</v>
      </c>
      <c r="E21" s="7" t="s">
        <v>228</v>
      </c>
      <c r="F21" s="7">
        <v>0</v>
      </c>
      <c r="G21" s="61" t="s">
        <v>387</v>
      </c>
      <c r="H21" s="11"/>
      <c r="I21" s="11"/>
      <c r="J21" s="48" t="s">
        <v>455</v>
      </c>
      <c r="K21" s="46"/>
      <c r="L21" s="52">
        <v>6</v>
      </c>
      <c r="M21" s="51">
        <v>4</v>
      </c>
      <c r="N21" s="47">
        <v>0</v>
      </c>
    </row>
    <row r="22" spans="2:14" ht="38.25" hidden="1" x14ac:dyDescent="0.2">
      <c r="B22" s="27"/>
      <c r="C22" s="11" t="s">
        <v>382</v>
      </c>
      <c r="D22" s="55" t="s">
        <v>388</v>
      </c>
      <c r="E22" s="7" t="s">
        <v>228</v>
      </c>
      <c r="F22" s="7">
        <v>0</v>
      </c>
      <c r="G22" s="62" t="s">
        <v>386</v>
      </c>
      <c r="H22" s="11"/>
      <c r="I22" s="11"/>
      <c r="J22" s="48" t="s">
        <v>456</v>
      </c>
      <c r="K22" s="46"/>
      <c r="L22" s="51" t="s">
        <v>274</v>
      </c>
      <c r="M22" s="51">
        <v>4</v>
      </c>
      <c r="N22" s="47">
        <v>0</v>
      </c>
    </row>
    <row r="23" spans="2:14" hidden="1" x14ac:dyDescent="0.2">
      <c r="B23" s="27"/>
      <c r="C23" s="11" t="s">
        <v>389</v>
      </c>
      <c r="D23" s="56"/>
      <c r="E23" s="7"/>
      <c r="F23" s="7"/>
      <c r="G23" s="9"/>
      <c r="H23" s="11"/>
      <c r="I23" s="11"/>
      <c r="J23" s="48"/>
      <c r="K23" s="46"/>
      <c r="L23" s="52"/>
      <c r="M23" s="51"/>
      <c r="N23" s="47"/>
    </row>
    <row r="24" spans="2:14" ht="25.5" hidden="1" x14ac:dyDescent="0.2">
      <c r="B24" s="27" t="s">
        <v>225</v>
      </c>
      <c r="C24" s="11" t="s">
        <v>389</v>
      </c>
      <c r="D24" s="55"/>
      <c r="E24" s="7"/>
      <c r="F24" s="7"/>
      <c r="G24" s="61" t="s">
        <v>390</v>
      </c>
      <c r="H24" s="11"/>
      <c r="I24" s="11"/>
      <c r="J24" s="48"/>
      <c r="K24" s="46"/>
      <c r="L24" s="52"/>
      <c r="M24" s="51"/>
      <c r="N24" s="47"/>
    </row>
    <row r="25" spans="2:14" ht="25.5" hidden="1" x14ac:dyDescent="0.2">
      <c r="B25" s="27" t="s">
        <v>225</v>
      </c>
      <c r="C25" s="11" t="s">
        <v>389</v>
      </c>
      <c r="D25" s="55" t="s">
        <v>314</v>
      </c>
      <c r="E25" s="11" t="s">
        <v>226</v>
      </c>
      <c r="F25" s="7"/>
      <c r="G25" s="54" t="s">
        <v>365</v>
      </c>
      <c r="H25" s="11"/>
      <c r="I25" s="11"/>
      <c r="J25" s="48" t="s">
        <v>364</v>
      </c>
      <c r="K25" s="46"/>
      <c r="L25" s="52">
        <v>7</v>
      </c>
      <c r="M25" s="51">
        <v>1</v>
      </c>
      <c r="N25" s="47">
        <v>0</v>
      </c>
    </row>
    <row r="26" spans="2:14" ht="51" hidden="1" x14ac:dyDescent="0.2">
      <c r="B26" s="27" t="s">
        <v>225</v>
      </c>
      <c r="C26" s="11" t="s">
        <v>389</v>
      </c>
      <c r="D26" s="55" t="s">
        <v>300</v>
      </c>
      <c r="E26" s="11" t="s">
        <v>226</v>
      </c>
      <c r="F26" s="7"/>
      <c r="G26" s="54" t="s">
        <v>470</v>
      </c>
      <c r="H26" s="11"/>
      <c r="I26" s="11"/>
      <c r="J26" s="48" t="s">
        <v>391</v>
      </c>
      <c r="K26" s="46"/>
      <c r="L26" s="52">
        <v>4</v>
      </c>
      <c r="M26" s="51">
        <v>1</v>
      </c>
      <c r="N26" s="47">
        <v>0</v>
      </c>
    </row>
    <row r="27" spans="2:14" ht="63.75" hidden="1" x14ac:dyDescent="0.2">
      <c r="B27" s="27" t="s">
        <v>225</v>
      </c>
      <c r="C27" s="11" t="s">
        <v>389</v>
      </c>
      <c r="D27" s="55" t="s">
        <v>316</v>
      </c>
      <c r="E27" s="7" t="s">
        <v>226</v>
      </c>
      <c r="F27" s="7"/>
      <c r="G27" s="63" t="s">
        <v>392</v>
      </c>
      <c r="H27" s="33"/>
      <c r="I27" s="33"/>
      <c r="J27" s="50" t="s">
        <v>393</v>
      </c>
      <c r="K27" s="47"/>
      <c r="L27" s="51">
        <v>5</v>
      </c>
      <c r="M27" s="51">
        <v>1</v>
      </c>
      <c r="N27" s="47">
        <v>0</v>
      </c>
    </row>
    <row r="28" spans="2:14" ht="38.25" hidden="1" x14ac:dyDescent="0.2">
      <c r="B28" s="27" t="s">
        <v>225</v>
      </c>
      <c r="C28" s="11" t="s">
        <v>389</v>
      </c>
      <c r="D28" s="56"/>
      <c r="E28" s="7"/>
      <c r="F28" s="7"/>
      <c r="G28" s="54" t="s">
        <v>396</v>
      </c>
      <c r="H28" s="7"/>
      <c r="I28" s="7"/>
      <c r="J28" s="50" t="s">
        <v>395</v>
      </c>
      <c r="K28" s="47"/>
      <c r="L28" s="51">
        <v>-4</v>
      </c>
      <c r="M28" s="51">
        <v>0</v>
      </c>
      <c r="N28" s="47">
        <v>0</v>
      </c>
    </row>
    <row r="29" spans="2:14" ht="38.25" hidden="1" x14ac:dyDescent="0.2">
      <c r="B29" s="27" t="s">
        <v>225</v>
      </c>
      <c r="C29" s="11" t="s">
        <v>389</v>
      </c>
      <c r="D29" s="55" t="s">
        <v>317</v>
      </c>
      <c r="E29" s="11" t="s">
        <v>226</v>
      </c>
      <c r="F29" s="11"/>
      <c r="G29" s="54" t="s">
        <v>399</v>
      </c>
      <c r="H29" s="11"/>
      <c r="I29" s="11"/>
      <c r="J29" s="48" t="s">
        <v>394</v>
      </c>
      <c r="K29" s="46"/>
      <c r="L29" s="51">
        <v>1</v>
      </c>
      <c r="M29" s="51">
        <v>1</v>
      </c>
      <c r="N29" s="47">
        <v>0</v>
      </c>
    </row>
    <row r="30" spans="2:14" hidden="1" x14ac:dyDescent="0.2">
      <c r="B30" s="27" t="s">
        <v>225</v>
      </c>
      <c r="C30" s="11" t="s">
        <v>389</v>
      </c>
      <c r="D30" s="56"/>
      <c r="E30" s="11"/>
      <c r="F30" s="11"/>
      <c r="G30" s="9" t="s">
        <v>398</v>
      </c>
      <c r="H30" s="11"/>
      <c r="I30" s="11"/>
      <c r="J30" s="48" t="s">
        <v>397</v>
      </c>
      <c r="K30" s="46"/>
      <c r="L30" s="51">
        <v>3</v>
      </c>
      <c r="M30" s="51">
        <v>0</v>
      </c>
      <c r="N30" s="47">
        <v>0</v>
      </c>
    </row>
    <row r="31" spans="2:14" hidden="1" x14ac:dyDescent="0.2">
      <c r="B31" s="27"/>
      <c r="C31" s="11" t="s">
        <v>400</v>
      </c>
      <c r="D31" s="56"/>
      <c r="E31" s="7"/>
      <c r="F31" s="7"/>
      <c r="G31" s="8"/>
      <c r="H31" s="7"/>
      <c r="I31" s="7"/>
      <c r="J31" s="50"/>
      <c r="K31" s="47"/>
      <c r="L31" s="51"/>
      <c r="M31" s="51"/>
      <c r="N31" s="47"/>
    </row>
    <row r="32" spans="2:14" ht="25.5" hidden="1" x14ac:dyDescent="0.2">
      <c r="B32" s="27"/>
      <c r="C32" s="11" t="s">
        <v>400</v>
      </c>
      <c r="D32" s="56"/>
      <c r="E32" s="11"/>
      <c r="F32" s="11"/>
      <c r="G32" s="61" t="s">
        <v>471</v>
      </c>
      <c r="H32" s="11"/>
      <c r="I32" s="11"/>
      <c r="J32" s="48"/>
      <c r="K32" s="46"/>
      <c r="L32" s="51"/>
      <c r="M32" s="51"/>
      <c r="N32" s="47"/>
    </row>
    <row r="33" spans="2:14" hidden="1" x14ac:dyDescent="0.2">
      <c r="B33" s="27" t="s">
        <v>225</v>
      </c>
      <c r="C33" s="11" t="s">
        <v>400</v>
      </c>
      <c r="D33" s="55" t="s">
        <v>415</v>
      </c>
      <c r="E33" s="7" t="s">
        <v>228</v>
      </c>
      <c r="F33" s="7"/>
      <c r="G33" s="54" t="s">
        <v>401</v>
      </c>
      <c r="H33" s="7"/>
      <c r="I33" s="7"/>
      <c r="J33" s="50" t="s">
        <v>318</v>
      </c>
      <c r="K33" s="47"/>
      <c r="L33" s="51" t="s">
        <v>275</v>
      </c>
      <c r="M33" s="51">
        <v>1</v>
      </c>
      <c r="N33" s="47">
        <v>0</v>
      </c>
    </row>
    <row r="34" spans="2:14" hidden="1" x14ac:dyDescent="0.2">
      <c r="B34" s="27" t="s">
        <v>225</v>
      </c>
      <c r="C34" s="11" t="s">
        <v>400</v>
      </c>
      <c r="D34" s="55" t="s">
        <v>415</v>
      </c>
      <c r="E34" s="7" t="s">
        <v>237</v>
      </c>
      <c r="F34" s="7"/>
      <c r="G34" s="54" t="s">
        <v>402</v>
      </c>
      <c r="H34" s="7"/>
      <c r="I34" s="7"/>
      <c r="J34" s="50" t="s">
        <v>320</v>
      </c>
      <c r="K34" s="47"/>
      <c r="L34" s="51" t="s">
        <v>319</v>
      </c>
      <c r="M34" s="51">
        <v>1</v>
      </c>
      <c r="N34" s="47">
        <v>0</v>
      </c>
    </row>
    <row r="35" spans="2:14" hidden="1" x14ac:dyDescent="0.2">
      <c r="B35" s="27" t="s">
        <v>225</v>
      </c>
      <c r="C35" s="11" t="s">
        <v>400</v>
      </c>
      <c r="D35" s="55" t="s">
        <v>416</v>
      </c>
      <c r="E35" s="7" t="s">
        <v>228</v>
      </c>
      <c r="F35" s="7"/>
      <c r="G35" s="54" t="s">
        <v>403</v>
      </c>
      <c r="H35" s="7"/>
      <c r="I35" s="7"/>
      <c r="J35" s="50" t="s">
        <v>321</v>
      </c>
      <c r="K35" s="47"/>
      <c r="L35" s="51" t="s">
        <v>319</v>
      </c>
      <c r="M35" s="51">
        <v>1</v>
      </c>
      <c r="N35" s="47">
        <v>0</v>
      </c>
    </row>
    <row r="36" spans="2:14" hidden="1" x14ac:dyDescent="0.2">
      <c r="B36" s="27" t="s">
        <v>225</v>
      </c>
      <c r="C36" s="11" t="s">
        <v>400</v>
      </c>
      <c r="D36" s="55" t="s">
        <v>416</v>
      </c>
      <c r="E36" s="7" t="s">
        <v>237</v>
      </c>
      <c r="F36" s="7"/>
      <c r="G36" s="54" t="s">
        <v>404</v>
      </c>
      <c r="H36" s="7"/>
      <c r="I36" s="7"/>
      <c r="J36" s="50" t="s">
        <v>322</v>
      </c>
      <c r="K36" s="47"/>
      <c r="L36" s="51" t="s">
        <v>319</v>
      </c>
      <c r="M36" s="51">
        <v>1</v>
      </c>
      <c r="N36" s="47">
        <v>0</v>
      </c>
    </row>
    <row r="37" spans="2:14" hidden="1" x14ac:dyDescent="0.2">
      <c r="B37" s="27" t="s">
        <v>225</v>
      </c>
      <c r="C37" s="11" t="s">
        <v>400</v>
      </c>
      <c r="D37" s="55" t="s">
        <v>417</v>
      </c>
      <c r="E37" s="7" t="s">
        <v>228</v>
      </c>
      <c r="F37" s="7"/>
      <c r="G37" s="54" t="s">
        <v>405</v>
      </c>
      <c r="H37" s="7"/>
      <c r="I37" s="7"/>
      <c r="J37" s="50" t="s">
        <v>323</v>
      </c>
      <c r="K37" s="47"/>
      <c r="L37" s="51" t="s">
        <v>319</v>
      </c>
      <c r="M37" s="51">
        <v>1</v>
      </c>
      <c r="N37" s="47">
        <v>0</v>
      </c>
    </row>
    <row r="38" spans="2:14" hidden="1" x14ac:dyDescent="0.2">
      <c r="B38" s="27" t="s">
        <v>225</v>
      </c>
      <c r="C38" s="11" t="s">
        <v>400</v>
      </c>
      <c r="D38" s="55" t="s">
        <v>417</v>
      </c>
      <c r="E38" s="7" t="s">
        <v>237</v>
      </c>
      <c r="F38" s="7"/>
      <c r="G38" s="54" t="s">
        <v>406</v>
      </c>
      <c r="H38" s="7"/>
      <c r="I38" s="7"/>
      <c r="J38" s="50" t="s">
        <v>324</v>
      </c>
      <c r="K38" s="47"/>
      <c r="L38" s="47" t="s">
        <v>319</v>
      </c>
      <c r="M38" s="47">
        <v>1</v>
      </c>
      <c r="N38" s="47">
        <v>0</v>
      </c>
    </row>
    <row r="39" spans="2:14" hidden="1" x14ac:dyDescent="0.2">
      <c r="B39" s="27" t="s">
        <v>225</v>
      </c>
      <c r="C39" s="11" t="s">
        <v>400</v>
      </c>
      <c r="D39" s="55" t="s">
        <v>418</v>
      </c>
      <c r="E39" s="7" t="s">
        <v>228</v>
      </c>
      <c r="F39" s="7"/>
      <c r="G39" s="54" t="s">
        <v>407</v>
      </c>
      <c r="H39" s="7"/>
      <c r="I39" s="7"/>
      <c r="J39" s="50" t="s">
        <v>325</v>
      </c>
      <c r="K39" s="47"/>
      <c r="L39" s="51" t="s">
        <v>319</v>
      </c>
      <c r="M39" s="51">
        <v>1</v>
      </c>
      <c r="N39" s="47">
        <v>0</v>
      </c>
    </row>
    <row r="40" spans="2:14" hidden="1" x14ac:dyDescent="0.2">
      <c r="B40" s="27" t="s">
        <v>225</v>
      </c>
      <c r="C40" s="11" t="s">
        <v>400</v>
      </c>
      <c r="D40" s="55" t="s">
        <v>418</v>
      </c>
      <c r="E40" s="7" t="s">
        <v>237</v>
      </c>
      <c r="F40" s="11"/>
      <c r="G40" s="54" t="s">
        <v>408</v>
      </c>
      <c r="H40" s="7"/>
      <c r="I40" s="7"/>
      <c r="J40" s="50" t="s">
        <v>326</v>
      </c>
      <c r="K40" s="47"/>
      <c r="L40" s="47" t="s">
        <v>319</v>
      </c>
      <c r="M40" s="47">
        <v>1</v>
      </c>
      <c r="N40" s="47">
        <v>0</v>
      </c>
    </row>
    <row r="41" spans="2:14" hidden="1" x14ac:dyDescent="0.2">
      <c r="B41" s="27" t="s">
        <v>225</v>
      </c>
      <c r="C41" s="11" t="s">
        <v>400</v>
      </c>
      <c r="D41" s="55" t="s">
        <v>292</v>
      </c>
      <c r="E41" s="7" t="s">
        <v>228</v>
      </c>
      <c r="F41" s="7"/>
      <c r="G41" s="54" t="s">
        <v>409</v>
      </c>
      <c r="H41" s="7"/>
      <c r="I41" s="7"/>
      <c r="J41" s="50" t="s">
        <v>327</v>
      </c>
      <c r="K41" s="47"/>
      <c r="L41" s="47" t="s">
        <v>319</v>
      </c>
      <c r="M41" s="47">
        <v>1</v>
      </c>
      <c r="N41" s="47">
        <v>0</v>
      </c>
    </row>
    <row r="42" spans="2:14" hidden="1" x14ac:dyDescent="0.2">
      <c r="B42" s="27" t="s">
        <v>225</v>
      </c>
      <c r="C42" s="11" t="s">
        <v>400</v>
      </c>
      <c r="D42" s="55" t="s">
        <v>292</v>
      </c>
      <c r="E42" s="7" t="s">
        <v>237</v>
      </c>
      <c r="F42" s="11"/>
      <c r="G42" s="54" t="s">
        <v>410</v>
      </c>
      <c r="H42" s="7"/>
      <c r="I42" s="7"/>
      <c r="J42" s="50" t="s">
        <v>328</v>
      </c>
      <c r="K42" s="47"/>
      <c r="L42" s="47" t="s">
        <v>319</v>
      </c>
      <c r="M42" s="47">
        <v>1</v>
      </c>
      <c r="N42" s="47">
        <v>0</v>
      </c>
    </row>
    <row r="43" spans="2:14" hidden="1" x14ac:dyDescent="0.2">
      <c r="B43" s="27" t="s">
        <v>225</v>
      </c>
      <c r="C43" s="11" t="s">
        <v>400</v>
      </c>
      <c r="D43" s="55" t="s">
        <v>419</v>
      </c>
      <c r="E43" s="7" t="s">
        <v>228</v>
      </c>
      <c r="F43" s="7"/>
      <c r="G43" s="54" t="s">
        <v>411</v>
      </c>
      <c r="H43" s="7"/>
      <c r="I43" s="7"/>
      <c r="J43" s="50" t="s">
        <v>329</v>
      </c>
      <c r="K43" s="47"/>
      <c r="L43" s="47" t="s">
        <v>319</v>
      </c>
      <c r="M43" s="47">
        <v>1</v>
      </c>
      <c r="N43" s="47">
        <v>0</v>
      </c>
    </row>
    <row r="44" spans="2:14" hidden="1" x14ac:dyDescent="0.2">
      <c r="B44" s="27" t="s">
        <v>225</v>
      </c>
      <c r="C44" s="11" t="s">
        <v>400</v>
      </c>
      <c r="D44" s="55" t="s">
        <v>419</v>
      </c>
      <c r="E44" s="7" t="s">
        <v>237</v>
      </c>
      <c r="F44" s="7"/>
      <c r="G44" s="54" t="s">
        <v>412</v>
      </c>
      <c r="H44" s="7"/>
      <c r="I44" s="7"/>
      <c r="J44" s="50" t="s">
        <v>330</v>
      </c>
      <c r="K44" s="53"/>
      <c r="L44" s="47" t="s">
        <v>319</v>
      </c>
      <c r="M44" s="47">
        <v>1</v>
      </c>
      <c r="N44" s="47">
        <v>0</v>
      </c>
    </row>
    <row r="45" spans="2:14" hidden="1" x14ac:dyDescent="0.2">
      <c r="B45" s="27" t="s">
        <v>225</v>
      </c>
      <c r="C45" s="11" t="s">
        <v>400</v>
      </c>
      <c r="D45" s="55" t="s">
        <v>420</v>
      </c>
      <c r="E45" s="7" t="s">
        <v>228</v>
      </c>
      <c r="F45" s="7"/>
      <c r="G45" s="54" t="s">
        <v>413</v>
      </c>
      <c r="H45" s="7"/>
      <c r="I45" s="7"/>
      <c r="J45" s="50" t="s">
        <v>331</v>
      </c>
      <c r="K45" s="47"/>
      <c r="L45" s="47" t="s">
        <v>319</v>
      </c>
      <c r="M45" s="47">
        <v>1</v>
      </c>
      <c r="N45" s="47">
        <v>0</v>
      </c>
    </row>
    <row r="46" spans="2:14" hidden="1" x14ac:dyDescent="0.2">
      <c r="B46" s="27" t="s">
        <v>225</v>
      </c>
      <c r="C46" s="11" t="s">
        <v>400</v>
      </c>
      <c r="D46" s="55" t="s">
        <v>420</v>
      </c>
      <c r="E46" s="7" t="s">
        <v>237</v>
      </c>
      <c r="F46" s="7"/>
      <c r="G46" s="54" t="s">
        <v>414</v>
      </c>
      <c r="H46" s="7"/>
      <c r="I46" s="7"/>
      <c r="J46" s="50" t="s">
        <v>332</v>
      </c>
      <c r="K46" s="47"/>
      <c r="L46" s="47" t="s">
        <v>319</v>
      </c>
      <c r="M46" s="47">
        <v>1</v>
      </c>
      <c r="N46" s="47">
        <v>0</v>
      </c>
    </row>
    <row r="47" spans="2:14" hidden="1" x14ac:dyDescent="0.2">
      <c r="B47" s="27" t="s">
        <v>225</v>
      </c>
      <c r="C47" s="11" t="s">
        <v>400</v>
      </c>
      <c r="D47" s="55" t="s">
        <v>421</v>
      </c>
      <c r="E47" s="7" t="s">
        <v>228</v>
      </c>
      <c r="F47" s="7"/>
      <c r="G47" s="54" t="s">
        <v>435</v>
      </c>
      <c r="H47" s="7"/>
      <c r="I47" s="7"/>
      <c r="J47" s="50" t="s">
        <v>423</v>
      </c>
      <c r="K47" s="47"/>
      <c r="L47" s="47" t="s">
        <v>319</v>
      </c>
      <c r="M47" s="47">
        <v>1</v>
      </c>
      <c r="N47" s="47">
        <v>0</v>
      </c>
    </row>
    <row r="48" spans="2:14" hidden="1" x14ac:dyDescent="0.2">
      <c r="B48" s="27" t="s">
        <v>225</v>
      </c>
      <c r="C48" s="11" t="s">
        <v>400</v>
      </c>
      <c r="D48" s="55" t="s">
        <v>421</v>
      </c>
      <c r="E48" s="7" t="s">
        <v>237</v>
      </c>
      <c r="F48" s="7"/>
      <c r="G48" s="54" t="s">
        <v>436</v>
      </c>
      <c r="H48" s="7"/>
      <c r="I48" s="7"/>
      <c r="J48" s="50" t="s">
        <v>424</v>
      </c>
      <c r="K48" s="47"/>
      <c r="L48" s="47" t="s">
        <v>319</v>
      </c>
      <c r="M48" s="47">
        <v>1</v>
      </c>
      <c r="N48" s="47">
        <v>0</v>
      </c>
    </row>
    <row r="49" spans="2:14" hidden="1" x14ac:dyDescent="0.2">
      <c r="B49" s="27" t="s">
        <v>225</v>
      </c>
      <c r="C49" s="11" t="s">
        <v>400</v>
      </c>
      <c r="D49" s="55" t="s">
        <v>422</v>
      </c>
      <c r="E49" s="7" t="s">
        <v>228</v>
      </c>
      <c r="F49" s="7"/>
      <c r="G49" s="54" t="s">
        <v>437</v>
      </c>
      <c r="H49" s="7"/>
      <c r="I49" s="7"/>
      <c r="J49" s="50" t="s">
        <v>425</v>
      </c>
      <c r="K49" s="47"/>
      <c r="L49" s="47" t="s">
        <v>319</v>
      </c>
      <c r="M49" s="47">
        <v>1</v>
      </c>
      <c r="N49" s="47">
        <v>0</v>
      </c>
    </row>
    <row r="50" spans="2:14" ht="25.5" hidden="1" x14ac:dyDescent="0.2">
      <c r="B50" s="27" t="s">
        <v>225</v>
      </c>
      <c r="C50" s="11" t="s">
        <v>400</v>
      </c>
      <c r="D50" s="55" t="s">
        <v>422</v>
      </c>
      <c r="E50" s="7" t="s">
        <v>237</v>
      </c>
      <c r="F50" s="7"/>
      <c r="G50" s="54" t="s">
        <v>438</v>
      </c>
      <c r="H50" s="7"/>
      <c r="I50" s="7"/>
      <c r="J50" s="50" t="s">
        <v>426</v>
      </c>
      <c r="K50" s="47"/>
      <c r="L50" s="47" t="s">
        <v>319</v>
      </c>
      <c r="M50" s="47">
        <v>1</v>
      </c>
      <c r="N50" s="47">
        <v>0</v>
      </c>
    </row>
    <row r="51" spans="2:14" hidden="1" x14ac:dyDescent="0.2">
      <c r="B51" s="27" t="s">
        <v>225</v>
      </c>
      <c r="C51" s="11" t="s">
        <v>400</v>
      </c>
      <c r="D51" s="55" t="s">
        <v>432</v>
      </c>
      <c r="E51" s="7" t="s">
        <v>228</v>
      </c>
      <c r="F51" s="7"/>
      <c r="G51" s="54" t="s">
        <v>439</v>
      </c>
      <c r="H51" s="7"/>
      <c r="I51" s="7"/>
      <c r="J51" s="50" t="s">
        <v>427</v>
      </c>
      <c r="K51" s="47"/>
      <c r="L51" s="47" t="s">
        <v>319</v>
      </c>
      <c r="M51" s="47">
        <v>1</v>
      </c>
      <c r="N51" s="47">
        <v>0</v>
      </c>
    </row>
    <row r="52" spans="2:14" hidden="1" x14ac:dyDescent="0.2">
      <c r="B52" s="27" t="s">
        <v>225</v>
      </c>
      <c r="C52" s="11" t="s">
        <v>400</v>
      </c>
      <c r="D52" s="55" t="s">
        <v>432</v>
      </c>
      <c r="E52" s="7" t="s">
        <v>237</v>
      </c>
      <c r="F52" s="7"/>
      <c r="G52" s="54" t="s">
        <v>440</v>
      </c>
      <c r="H52" s="7"/>
      <c r="I52" s="7"/>
      <c r="J52" s="50" t="s">
        <v>428</v>
      </c>
      <c r="K52" s="47"/>
      <c r="L52" s="47" t="s">
        <v>319</v>
      </c>
      <c r="M52" s="47">
        <v>1</v>
      </c>
      <c r="N52" s="47">
        <v>0</v>
      </c>
    </row>
    <row r="53" spans="2:14" hidden="1" x14ac:dyDescent="0.2">
      <c r="B53" s="27" t="s">
        <v>225</v>
      </c>
      <c r="C53" s="11" t="s">
        <v>400</v>
      </c>
      <c r="D53" s="55" t="s">
        <v>433</v>
      </c>
      <c r="E53" s="7" t="s">
        <v>228</v>
      </c>
      <c r="F53" s="7"/>
      <c r="G53" s="54" t="s">
        <v>441</v>
      </c>
      <c r="H53" s="7"/>
      <c r="I53" s="7"/>
      <c r="J53" s="50" t="s">
        <v>429</v>
      </c>
      <c r="K53" s="47"/>
      <c r="L53" s="47" t="s">
        <v>319</v>
      </c>
      <c r="M53" s="47">
        <v>1</v>
      </c>
      <c r="N53" s="47">
        <v>0</v>
      </c>
    </row>
    <row r="54" spans="2:14" hidden="1" x14ac:dyDescent="0.2">
      <c r="B54" s="27" t="s">
        <v>225</v>
      </c>
      <c r="C54" s="11" t="s">
        <v>400</v>
      </c>
      <c r="D54" s="55" t="s">
        <v>433</v>
      </c>
      <c r="E54" s="7" t="s">
        <v>237</v>
      </c>
      <c r="F54" s="7"/>
      <c r="G54" s="54" t="s">
        <v>442</v>
      </c>
      <c r="H54" s="7"/>
      <c r="I54" s="7"/>
      <c r="J54" s="50" t="s">
        <v>430</v>
      </c>
      <c r="K54" s="47"/>
      <c r="L54" s="47" t="s">
        <v>319</v>
      </c>
      <c r="M54" s="47">
        <v>1</v>
      </c>
      <c r="N54" s="47">
        <v>0</v>
      </c>
    </row>
    <row r="55" spans="2:14" ht="25.5" hidden="1" x14ac:dyDescent="0.2">
      <c r="B55" s="27" t="s">
        <v>225</v>
      </c>
      <c r="C55" s="11" t="s">
        <v>400</v>
      </c>
      <c r="D55" s="55" t="s">
        <v>434</v>
      </c>
      <c r="E55" s="11" t="s">
        <v>228</v>
      </c>
      <c r="F55" s="7"/>
      <c r="G55" s="54" t="s">
        <v>443</v>
      </c>
      <c r="H55" s="7"/>
      <c r="I55" s="7"/>
      <c r="J55" s="50" t="s">
        <v>431</v>
      </c>
      <c r="K55" s="47"/>
      <c r="L55" s="47" t="s">
        <v>319</v>
      </c>
      <c r="M55" s="47">
        <v>1</v>
      </c>
      <c r="N55" s="47">
        <v>0</v>
      </c>
    </row>
    <row r="56" spans="2:14" hidden="1" x14ac:dyDescent="0.2">
      <c r="B56" s="27"/>
      <c r="C56" s="11" t="s">
        <v>444</v>
      </c>
      <c r="D56" s="55"/>
      <c r="E56" s="11"/>
      <c r="F56" s="7"/>
      <c r="G56" s="54"/>
      <c r="H56" s="7"/>
      <c r="I56" s="7"/>
      <c r="J56" s="50"/>
      <c r="K56" s="47"/>
      <c r="L56" s="47"/>
      <c r="M56" s="47"/>
      <c r="N56" s="47"/>
    </row>
    <row r="57" spans="2:14" ht="102" hidden="1" x14ac:dyDescent="0.2">
      <c r="B57" s="27"/>
      <c r="C57" s="11" t="s">
        <v>444</v>
      </c>
      <c r="D57" s="55"/>
      <c r="E57" s="11"/>
      <c r="F57" s="7"/>
      <c r="G57" s="61" t="s">
        <v>472</v>
      </c>
      <c r="H57" s="7"/>
      <c r="I57" s="7"/>
      <c r="J57" s="50"/>
      <c r="K57" s="47"/>
      <c r="L57" s="47"/>
      <c r="M57" s="47"/>
      <c r="N57" s="47"/>
    </row>
    <row r="58" spans="2:14" hidden="1" x14ac:dyDescent="0.2">
      <c r="B58" s="27" t="s">
        <v>225</v>
      </c>
      <c r="C58" s="11" t="s">
        <v>444</v>
      </c>
      <c r="D58" s="55" t="s">
        <v>415</v>
      </c>
      <c r="E58" s="7" t="s">
        <v>228</v>
      </c>
      <c r="F58" s="7"/>
      <c r="G58" s="54" t="s">
        <v>401</v>
      </c>
      <c r="H58" s="7"/>
      <c r="I58" s="7"/>
      <c r="J58" s="50" t="s">
        <v>293</v>
      </c>
      <c r="K58" s="47"/>
      <c r="L58" s="47" t="s">
        <v>277</v>
      </c>
      <c r="M58" s="47">
        <v>1</v>
      </c>
      <c r="N58" s="47">
        <v>0</v>
      </c>
    </row>
    <row r="59" spans="2:14" hidden="1" x14ac:dyDescent="0.2">
      <c r="B59" s="27" t="s">
        <v>225</v>
      </c>
      <c r="C59" s="11" t="s">
        <v>444</v>
      </c>
      <c r="D59" s="55" t="s">
        <v>415</v>
      </c>
      <c r="E59" s="7" t="s">
        <v>237</v>
      </c>
      <c r="F59" s="7"/>
      <c r="G59" s="54" t="s">
        <v>402</v>
      </c>
      <c r="H59" s="7"/>
      <c r="I59" s="7"/>
      <c r="J59" s="50" t="s">
        <v>294</v>
      </c>
      <c r="K59" s="47"/>
      <c r="L59" s="47" t="s">
        <v>315</v>
      </c>
      <c r="M59" s="47">
        <v>1</v>
      </c>
      <c r="N59" s="47">
        <v>0</v>
      </c>
    </row>
    <row r="60" spans="2:14" hidden="1" x14ac:dyDescent="0.2">
      <c r="B60" s="27" t="s">
        <v>225</v>
      </c>
      <c r="C60" s="11" t="s">
        <v>444</v>
      </c>
      <c r="D60" s="55" t="s">
        <v>416</v>
      </c>
      <c r="E60" s="7" t="s">
        <v>228</v>
      </c>
      <c r="F60" s="7"/>
      <c r="G60" s="54" t="s">
        <v>403</v>
      </c>
      <c r="H60" s="7"/>
      <c r="I60" s="7"/>
      <c r="J60" s="50" t="s">
        <v>295</v>
      </c>
      <c r="K60" s="47"/>
      <c r="L60" s="47" t="s">
        <v>315</v>
      </c>
      <c r="M60" s="47">
        <v>1</v>
      </c>
      <c r="N60" s="47">
        <v>0</v>
      </c>
    </row>
    <row r="61" spans="2:14" hidden="1" x14ac:dyDescent="0.2">
      <c r="B61" s="27" t="s">
        <v>225</v>
      </c>
      <c r="C61" s="11" t="s">
        <v>444</v>
      </c>
      <c r="D61" s="55" t="s">
        <v>416</v>
      </c>
      <c r="E61" s="7" t="s">
        <v>237</v>
      </c>
      <c r="F61" s="7"/>
      <c r="G61" s="54" t="s">
        <v>404</v>
      </c>
      <c r="H61" s="7"/>
      <c r="I61" s="7"/>
      <c r="J61" s="50" t="s">
        <v>296</v>
      </c>
      <c r="K61" s="47"/>
      <c r="L61" s="47" t="s">
        <v>315</v>
      </c>
      <c r="M61" s="47">
        <v>1</v>
      </c>
      <c r="N61" s="47">
        <v>0</v>
      </c>
    </row>
    <row r="62" spans="2:14" hidden="1" x14ac:dyDescent="0.2">
      <c r="B62" s="27" t="s">
        <v>225</v>
      </c>
      <c r="C62" s="11" t="s">
        <v>444</v>
      </c>
      <c r="D62" s="55" t="s">
        <v>417</v>
      </c>
      <c r="E62" s="7" t="s">
        <v>228</v>
      </c>
      <c r="F62" s="7"/>
      <c r="G62" s="54" t="s">
        <v>405</v>
      </c>
      <c r="H62" s="7"/>
      <c r="I62" s="7"/>
      <c r="J62" s="50" t="s">
        <v>297</v>
      </c>
      <c r="K62" s="47"/>
      <c r="L62" s="47" t="s">
        <v>315</v>
      </c>
      <c r="M62" s="47">
        <v>1</v>
      </c>
      <c r="N62" s="47">
        <v>0</v>
      </c>
    </row>
    <row r="63" spans="2:14" hidden="1" x14ac:dyDescent="0.2">
      <c r="B63" s="27" t="s">
        <v>225</v>
      </c>
      <c r="C63" s="11" t="s">
        <v>444</v>
      </c>
      <c r="D63" s="55" t="s">
        <v>421</v>
      </c>
      <c r="E63" s="7" t="s">
        <v>228</v>
      </c>
      <c r="F63" s="7"/>
      <c r="G63" s="54" t="s">
        <v>435</v>
      </c>
      <c r="H63" s="7"/>
      <c r="I63" s="7"/>
      <c r="J63" s="50" t="s">
        <v>445</v>
      </c>
      <c r="K63" s="47"/>
      <c r="L63" s="47" t="s">
        <v>315</v>
      </c>
      <c r="M63" s="47">
        <v>1</v>
      </c>
      <c r="N63" s="47">
        <v>0</v>
      </c>
    </row>
    <row r="64" spans="2:14" hidden="1" x14ac:dyDescent="0.2">
      <c r="B64" s="27" t="s">
        <v>225</v>
      </c>
      <c r="C64" s="11" t="s">
        <v>444</v>
      </c>
      <c r="D64" s="55" t="s">
        <v>421</v>
      </c>
      <c r="E64" s="7" t="s">
        <v>237</v>
      </c>
      <c r="F64" s="7"/>
      <c r="G64" s="54" t="s">
        <v>436</v>
      </c>
      <c r="H64" s="7"/>
      <c r="I64" s="7"/>
      <c r="J64" s="50" t="s">
        <v>446</v>
      </c>
      <c r="K64" s="47"/>
      <c r="L64" s="47" t="s">
        <v>315</v>
      </c>
      <c r="M64" s="47">
        <v>1</v>
      </c>
      <c r="N64" s="47">
        <v>0</v>
      </c>
    </row>
    <row r="65" spans="2:14" hidden="1" x14ac:dyDescent="0.2">
      <c r="B65" s="27" t="s">
        <v>225</v>
      </c>
      <c r="C65" s="11" t="s">
        <v>444</v>
      </c>
      <c r="D65" s="55" t="s">
        <v>422</v>
      </c>
      <c r="E65" s="7" t="s">
        <v>228</v>
      </c>
      <c r="F65" s="7"/>
      <c r="G65" s="54" t="s">
        <v>448</v>
      </c>
      <c r="H65" s="7"/>
      <c r="I65" s="7"/>
      <c r="J65" s="50" t="s">
        <v>447</v>
      </c>
      <c r="K65" s="47"/>
      <c r="L65" s="47" t="s">
        <v>315</v>
      </c>
      <c r="M65" s="47">
        <v>1</v>
      </c>
      <c r="N65" s="47">
        <v>0</v>
      </c>
    </row>
    <row r="66" spans="2:14" ht="25.5" hidden="1" x14ac:dyDescent="0.2">
      <c r="B66" s="27" t="s">
        <v>225</v>
      </c>
      <c r="C66" s="11" t="s">
        <v>444</v>
      </c>
      <c r="D66" s="55" t="s">
        <v>422</v>
      </c>
      <c r="E66" s="7" t="s">
        <v>237</v>
      </c>
      <c r="F66" s="7"/>
      <c r="G66" s="54" t="s">
        <v>449</v>
      </c>
      <c r="H66" s="7"/>
      <c r="I66" s="7"/>
      <c r="J66" s="50" t="s">
        <v>450</v>
      </c>
      <c r="K66" s="47"/>
      <c r="L66" s="47" t="s">
        <v>315</v>
      </c>
      <c r="M66" s="47">
        <v>1</v>
      </c>
      <c r="N66" s="47">
        <v>0</v>
      </c>
    </row>
    <row r="67" spans="2:14" hidden="1" x14ac:dyDescent="0.2">
      <c r="B67" s="27" t="s">
        <v>225</v>
      </c>
      <c r="C67" s="11" t="s">
        <v>444</v>
      </c>
      <c r="D67" s="55" t="s">
        <v>432</v>
      </c>
      <c r="E67" s="7" t="s">
        <v>228</v>
      </c>
      <c r="F67" s="7"/>
      <c r="G67" s="54" t="s">
        <v>439</v>
      </c>
      <c r="H67" s="7"/>
      <c r="I67" s="7"/>
      <c r="J67" s="50" t="s">
        <v>451</v>
      </c>
      <c r="K67" s="47"/>
      <c r="L67" s="47" t="s">
        <v>315</v>
      </c>
      <c r="M67" s="47">
        <v>1</v>
      </c>
      <c r="N67" s="47">
        <v>0</v>
      </c>
    </row>
    <row r="68" spans="2:14" hidden="1" x14ac:dyDescent="0.2">
      <c r="B68" s="27" t="s">
        <v>225</v>
      </c>
      <c r="C68" s="11" t="s">
        <v>444</v>
      </c>
      <c r="D68" s="55" t="s">
        <v>432</v>
      </c>
      <c r="E68" s="7" t="s">
        <v>237</v>
      </c>
      <c r="F68" s="7"/>
      <c r="G68" s="54" t="s">
        <v>440</v>
      </c>
      <c r="H68" s="7"/>
      <c r="I68" s="7"/>
      <c r="J68" s="50" t="s">
        <v>452</v>
      </c>
      <c r="K68" s="47"/>
      <c r="L68" s="47" t="s">
        <v>315</v>
      </c>
      <c r="M68" s="47">
        <v>1</v>
      </c>
      <c r="N68" s="47">
        <v>0</v>
      </c>
    </row>
    <row r="69" spans="2:14" x14ac:dyDescent="0.2">
      <c r="B69" s="27"/>
      <c r="C69" s="7"/>
      <c r="D69" s="56"/>
      <c r="E69" s="7"/>
      <c r="F69" s="7"/>
      <c r="G69" s="8"/>
      <c r="H69" s="7"/>
      <c r="I69" s="7"/>
      <c r="J69" s="50"/>
      <c r="K69" s="47"/>
      <c r="L69" s="47"/>
      <c r="M69" s="47"/>
      <c r="N69" s="47"/>
    </row>
    <row r="70" spans="2:14" x14ac:dyDescent="0.2">
      <c r="B70" s="64"/>
      <c r="C70" s="65"/>
      <c r="D70" s="66"/>
      <c r="E70" s="65"/>
      <c r="F70" s="65"/>
      <c r="G70" s="67"/>
      <c r="H70" s="65"/>
      <c r="I70" s="65"/>
      <c r="J70" s="68"/>
      <c r="K70" s="69"/>
      <c r="L70" s="69"/>
      <c r="M70" s="69"/>
      <c r="N70" s="69"/>
    </row>
    <row r="71" spans="2:14" x14ac:dyDescent="0.2">
      <c r="B71" s="27"/>
      <c r="C71" s="7"/>
      <c r="D71" s="56"/>
      <c r="E71" s="7"/>
      <c r="F71" s="7"/>
      <c r="G71" s="8"/>
      <c r="H71" s="7"/>
      <c r="I71" s="7"/>
      <c r="J71" s="50"/>
      <c r="K71" s="47"/>
      <c r="L71" s="47"/>
      <c r="M71" s="47"/>
      <c r="N71" s="47"/>
    </row>
    <row r="72" spans="2:14" x14ac:dyDescent="0.2">
      <c r="B72" s="27"/>
      <c r="C72" s="7"/>
      <c r="D72" s="56"/>
      <c r="E72" s="7"/>
      <c r="F72" s="7"/>
      <c r="G72" s="8"/>
      <c r="H72" s="7"/>
      <c r="I72" s="7"/>
      <c r="J72" s="50"/>
      <c r="K72" s="47"/>
      <c r="L72" s="47"/>
      <c r="M72" s="47"/>
      <c r="N72" s="47"/>
    </row>
    <row r="73" spans="2:14" x14ac:dyDescent="0.2">
      <c r="B73" s="27"/>
      <c r="C73" s="7"/>
      <c r="D73" s="56"/>
      <c r="E73" s="7"/>
      <c r="F73" s="7"/>
      <c r="G73" s="8"/>
      <c r="H73" s="7"/>
      <c r="I73" s="7"/>
      <c r="J73" s="50"/>
      <c r="K73" s="47"/>
      <c r="L73" s="47"/>
      <c r="M73" s="47"/>
      <c r="N73" s="47"/>
    </row>
    <row r="74" spans="2:14" x14ac:dyDescent="0.2">
      <c r="B74" s="27"/>
      <c r="C74" s="7"/>
      <c r="D74" s="56"/>
      <c r="E74" s="7"/>
      <c r="F74" s="7"/>
      <c r="G74" s="8"/>
      <c r="H74" s="7"/>
      <c r="I74" s="7"/>
      <c r="J74" s="50"/>
      <c r="K74" s="47"/>
      <c r="L74" s="47"/>
      <c r="M74" s="47"/>
      <c r="N74" s="47"/>
    </row>
    <row r="75" spans="2:14" x14ac:dyDescent="0.2">
      <c r="B75" s="27"/>
      <c r="C75" s="7"/>
      <c r="D75" s="56"/>
      <c r="E75" s="7"/>
      <c r="F75" s="7"/>
      <c r="G75" s="8"/>
      <c r="H75" s="7"/>
      <c r="I75" s="7"/>
      <c r="J75" s="50"/>
      <c r="K75" s="47"/>
      <c r="L75" s="47"/>
      <c r="M75" s="47"/>
      <c r="N75" s="47"/>
    </row>
    <row r="76" spans="2:14" x14ac:dyDescent="0.2">
      <c r="B76" s="27"/>
      <c r="C76" s="7"/>
      <c r="D76" s="56"/>
      <c r="E76" s="7"/>
      <c r="F76" s="7"/>
      <c r="G76" s="8"/>
      <c r="H76" s="7"/>
      <c r="I76" s="7"/>
      <c r="J76" s="50"/>
      <c r="K76" s="47"/>
      <c r="L76" s="47"/>
      <c r="M76" s="47"/>
      <c r="N76" s="47"/>
    </row>
    <row r="77" spans="2:14" x14ac:dyDescent="0.2">
      <c r="B77" s="27"/>
      <c r="C77" s="7"/>
      <c r="D77" s="56"/>
      <c r="E77" s="7"/>
      <c r="F77" s="7"/>
      <c r="G77" s="8"/>
      <c r="H77" s="7"/>
      <c r="I77" s="7"/>
      <c r="J77" s="50"/>
      <c r="K77" s="47"/>
      <c r="L77" s="47"/>
      <c r="M77" s="47"/>
      <c r="N77" s="47"/>
    </row>
    <row r="78" spans="2:14" x14ac:dyDescent="0.2">
      <c r="B78" s="27"/>
      <c r="C78" s="7"/>
      <c r="D78" s="56"/>
      <c r="E78" s="7"/>
      <c r="F78" s="7"/>
      <c r="G78" s="8"/>
      <c r="H78" s="7"/>
      <c r="I78" s="7"/>
      <c r="J78" s="50"/>
      <c r="K78" s="47"/>
      <c r="L78" s="47"/>
      <c r="M78" s="47"/>
      <c r="N78" s="47"/>
    </row>
    <row r="79" spans="2:14" x14ac:dyDescent="0.2">
      <c r="B79" s="27"/>
      <c r="C79" s="7"/>
      <c r="D79" s="56"/>
      <c r="E79" s="7"/>
      <c r="F79" s="7"/>
      <c r="G79" s="8"/>
      <c r="H79" s="7"/>
      <c r="I79" s="7"/>
      <c r="J79" s="50"/>
      <c r="K79" s="47"/>
      <c r="L79" s="47"/>
      <c r="M79" s="47"/>
      <c r="N79" s="47"/>
    </row>
    <row r="80" spans="2:14" x14ac:dyDescent="0.2">
      <c r="B80" s="27"/>
      <c r="C80" s="7"/>
      <c r="D80" s="56"/>
      <c r="E80" s="7"/>
      <c r="F80" s="7"/>
      <c r="G80" s="8"/>
      <c r="H80" s="7"/>
      <c r="I80" s="7"/>
      <c r="J80" s="50"/>
      <c r="K80" s="47"/>
      <c r="L80" s="47"/>
      <c r="M80" s="47"/>
      <c r="N80" s="47"/>
    </row>
    <row r="81" spans="2:14" x14ac:dyDescent="0.2">
      <c r="B81" s="27"/>
      <c r="C81" s="7"/>
      <c r="D81" s="56"/>
      <c r="E81" s="7"/>
      <c r="F81" s="7"/>
      <c r="G81" s="8"/>
      <c r="H81" s="7"/>
      <c r="I81" s="7"/>
      <c r="J81" s="50"/>
      <c r="K81" s="47"/>
      <c r="L81" s="47"/>
      <c r="M81" s="47"/>
      <c r="N81" s="47"/>
    </row>
    <row r="82" spans="2:14" x14ac:dyDescent="0.2">
      <c r="B82" s="27"/>
      <c r="C82" s="7"/>
      <c r="D82" s="56"/>
      <c r="E82" s="7"/>
      <c r="F82" s="7"/>
      <c r="G82" s="8"/>
      <c r="H82" s="7"/>
      <c r="I82" s="7"/>
      <c r="J82" s="50"/>
      <c r="K82" s="47"/>
      <c r="L82" s="47"/>
      <c r="M82" s="47"/>
      <c r="N82" s="47"/>
    </row>
    <row r="83" spans="2:14" x14ac:dyDescent="0.2">
      <c r="B83" s="27"/>
      <c r="C83" s="7"/>
      <c r="D83" s="56"/>
      <c r="E83" s="7"/>
      <c r="F83" s="7"/>
      <c r="G83" s="8"/>
      <c r="H83" s="7"/>
      <c r="I83" s="7"/>
      <c r="J83" s="50"/>
      <c r="K83" s="47"/>
      <c r="L83" s="47"/>
      <c r="M83" s="47"/>
      <c r="N83" s="47"/>
    </row>
  </sheetData>
  <autoFilter ref="B2:N83">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r:id="rId5">
            <anchor>
              <from>
                <xdr:col>1</xdr:col>
                <xdr:colOff>19050</xdr:colOff>
                <xdr:row>0</xdr:row>
                <xdr:rowOff>85725</xdr:rowOff>
              </from>
              <to>
                <xdr:col>2</xdr:col>
                <xdr:colOff>428625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r:id="rId7">
            <anchor>
              <from>
                <xdr:col>9</xdr:col>
                <xdr:colOff>3590925</xdr:colOff>
                <xdr:row>0</xdr:row>
                <xdr:rowOff>85725</xdr:rowOff>
              </from>
              <to>
                <xdr:col>10</xdr:col>
                <xdr:colOff>371475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r:id="rId9">
            <anchor>
              <from>
                <xdr:col>9</xdr:col>
                <xdr:colOff>1409700</xdr:colOff>
                <xdr:row>0</xdr:row>
                <xdr:rowOff>85725</xdr:rowOff>
              </from>
              <to>
                <xdr:col>9</xdr:col>
                <xdr:colOff>2171700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r:id="rId11">
            <anchor>
              <from>
                <xdr:col>6</xdr:col>
                <xdr:colOff>19050</xdr:colOff>
                <xdr:row>0</xdr:row>
                <xdr:rowOff>85725</xdr:rowOff>
              </from>
              <to>
                <xdr:col>6</xdr:col>
                <xdr:colOff>781050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r:id="rId13">
            <anchor>
              <from>
                <xdr:col>6</xdr:col>
                <xdr:colOff>1762125</xdr:colOff>
                <xdr:row>0</xdr:row>
                <xdr:rowOff>85725</xdr:rowOff>
              </from>
              <to>
                <xdr:col>6</xdr:col>
                <xdr:colOff>2524125</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r:id="rId15">
            <anchor>
              <from>
                <xdr:col>6</xdr:col>
                <xdr:colOff>885825</xdr:colOff>
                <xdr:row>0</xdr:row>
                <xdr:rowOff>85725</xdr:rowOff>
              </from>
              <to>
                <xdr:col>6</xdr:col>
                <xdr:colOff>1647825</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r:id="rId17">
            <anchor>
              <from>
                <xdr:col>3</xdr:col>
                <xdr:colOff>209550</xdr:colOff>
                <xdr:row>0</xdr:row>
                <xdr:rowOff>85725</xdr:rowOff>
              </from>
              <to>
                <xdr:col>5</xdr:col>
                <xdr:colOff>9525</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r:id="rId19">
            <anchor>
              <from>
                <xdr:col>8</xdr:col>
                <xdr:colOff>19050</xdr:colOff>
                <xdr:row>0</xdr:row>
                <xdr:rowOff>85725</xdr:rowOff>
              </from>
              <to>
                <xdr:col>9</xdr:col>
                <xdr:colOff>219075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r:id="rId21">
            <anchor>
              <from>
                <xdr:col>9</xdr:col>
                <xdr:colOff>342900</xdr:colOff>
                <xdr:row>0</xdr:row>
                <xdr:rowOff>85725</xdr:rowOff>
              </from>
              <to>
                <xdr:col>9</xdr:col>
                <xdr:colOff>1104900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r:id="rId23">
            <anchor>
              <from>
                <xdr:col>6</xdr:col>
                <xdr:colOff>2762250</xdr:colOff>
                <xdr:row>0</xdr:row>
                <xdr:rowOff>76200</xdr:rowOff>
              </from>
              <to>
                <xdr:col>7</xdr:col>
                <xdr:colOff>438150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r:id="rId25">
            <anchor>
              <from>
                <xdr:col>9</xdr:col>
                <xdr:colOff>2495550</xdr:colOff>
                <xdr:row>0</xdr:row>
                <xdr:rowOff>85725</xdr:rowOff>
              </from>
              <to>
                <xdr:col>9</xdr:col>
                <xdr:colOff>3257550</xdr:colOff>
                <xdr:row>0</xdr:row>
                <xdr:rowOff>1047750</xdr:rowOff>
              </to>
            </anchor>
          </controlPr>
        </control>
      </mc:Choice>
      <mc:Fallback>
        <control shapeId="36875" r:id="rId24" name="Options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B1:H13"/>
  <sheetViews>
    <sheetView showGridLines="0" workbookViewId="0">
      <selection activeCell="B22" sqref="B22"/>
    </sheetView>
  </sheetViews>
  <sheetFormatPr baseColWidth="10" defaultRowHeight="12.75" x14ac:dyDescent="0.2"/>
  <cols>
    <col min="1" max="1" width="4.85546875" customWidth="1"/>
    <col min="2" max="2" width="41.85546875" customWidth="1"/>
    <col min="3" max="3" width="40.7109375" customWidth="1"/>
  </cols>
  <sheetData>
    <row r="1" spans="2:8" ht="63.75" customHeight="1" x14ac:dyDescent="0.2">
      <c r="B1" s="195" t="s">
        <v>481</v>
      </c>
      <c r="C1" s="196"/>
      <c r="D1" s="196"/>
      <c r="E1" s="196"/>
      <c r="F1" s="196"/>
      <c r="G1" s="196"/>
      <c r="H1" s="196"/>
    </row>
    <row r="2" spans="2:8" x14ac:dyDescent="0.2">
      <c r="B2" s="141" t="s">
        <v>480</v>
      </c>
    </row>
    <row r="3" spans="2:8" x14ac:dyDescent="0.2">
      <c r="B3" s="140" t="s">
        <v>479</v>
      </c>
      <c r="C3" s="24"/>
    </row>
    <row r="4" spans="2:8" x14ac:dyDescent="0.2">
      <c r="B4" s="140" t="s">
        <v>483</v>
      </c>
      <c r="C4" s="24"/>
    </row>
    <row r="5" spans="2:8" x14ac:dyDescent="0.2">
      <c r="B5" s="140"/>
      <c r="C5" s="24"/>
    </row>
    <row r="6" spans="2:8" x14ac:dyDescent="0.2">
      <c r="B6" s="140" t="s">
        <v>566</v>
      </c>
      <c r="C6" s="24"/>
    </row>
    <row r="8" spans="2:8" x14ac:dyDescent="0.2">
      <c r="B8" s="140" t="s">
        <v>565</v>
      </c>
      <c r="C8" s="24">
        <v>1</v>
      </c>
    </row>
    <row r="10" spans="2:8" x14ac:dyDescent="0.2">
      <c r="B10" s="57"/>
      <c r="C10" s="58"/>
    </row>
    <row r="11" spans="2:8" x14ac:dyDescent="0.2">
      <c r="B11" s="141" t="s">
        <v>482</v>
      </c>
    </row>
    <row r="12" spans="2:8" x14ac:dyDescent="0.2">
      <c r="B12" s="57" t="s">
        <v>334</v>
      </c>
      <c r="C12" s="58" t="s">
        <v>336</v>
      </c>
    </row>
    <row r="13" spans="2:8" x14ac:dyDescent="0.2">
      <c r="B13" s="57" t="s">
        <v>333</v>
      </c>
      <c r="C13" s="58" t="s">
        <v>335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M172"/>
  <sheetViews>
    <sheetView workbookViewId="0">
      <pane ySplit="3" topLeftCell="A4" activePane="bottomLeft" state="frozen"/>
      <selection pane="bottomLeft" activeCell="A14" sqref="A14"/>
    </sheetView>
  </sheetViews>
  <sheetFormatPr baseColWidth="10" defaultRowHeight="12.75" x14ac:dyDescent="0.2"/>
  <cols>
    <col min="1" max="1" width="5.7109375" customWidth="1"/>
    <col min="2" max="2" width="3.28515625" bestFit="1" customWidth="1"/>
    <col min="3" max="3" width="14.28515625" customWidth="1"/>
    <col min="4" max="4" width="8.7109375" bestFit="1" customWidth="1"/>
    <col min="5" max="7" width="3.28515625" bestFit="1" customWidth="1"/>
    <col min="8" max="8" width="3.7109375" customWidth="1"/>
    <col min="9" max="9" width="64.85546875" customWidth="1"/>
    <col min="10" max="10" width="15.42578125" customWidth="1"/>
    <col min="11" max="11" width="20.5703125" customWidth="1"/>
    <col min="12" max="12" width="74.28515625" customWidth="1"/>
    <col min="13" max="13" width="179.28515625" customWidth="1"/>
  </cols>
  <sheetData>
    <row r="1" spans="1:13" ht="18" x14ac:dyDescent="0.25">
      <c r="A1" s="13" t="s">
        <v>5</v>
      </c>
      <c r="B1" s="13"/>
      <c r="C1" s="13"/>
      <c r="D1" s="13"/>
      <c r="E1" s="13"/>
      <c r="F1" s="13"/>
      <c r="G1" s="13"/>
      <c r="H1" s="13"/>
      <c r="K1" s="13"/>
      <c r="M1" s="14">
        <v>43686</v>
      </c>
    </row>
    <row r="2" spans="1:13" ht="6.6" customHeight="1" x14ac:dyDescent="0.2">
      <c r="I2" s="15"/>
      <c r="J2" s="15"/>
    </row>
    <row r="3" spans="1:13" ht="84.6" customHeight="1" x14ac:dyDescent="0.2">
      <c r="A3" s="3" t="s">
        <v>70</v>
      </c>
      <c r="B3" s="30" t="s">
        <v>87</v>
      </c>
      <c r="C3" s="2" t="s">
        <v>276</v>
      </c>
      <c r="D3" s="38" t="s">
        <v>229</v>
      </c>
      <c r="E3" s="38" t="s">
        <v>230</v>
      </c>
      <c r="F3" s="38" t="s">
        <v>249</v>
      </c>
      <c r="G3" s="38" t="s">
        <v>248</v>
      </c>
      <c r="H3" s="38" t="s">
        <v>265</v>
      </c>
      <c r="I3" s="3" t="s">
        <v>6</v>
      </c>
      <c r="J3" s="161" t="s">
        <v>568</v>
      </c>
      <c r="K3" s="3" t="s">
        <v>0</v>
      </c>
      <c r="L3" s="3" t="s">
        <v>123</v>
      </c>
      <c r="M3" s="3" t="s">
        <v>124</v>
      </c>
    </row>
    <row r="4" spans="1:13" ht="15" x14ac:dyDescent="0.25">
      <c r="A4" s="11"/>
      <c r="B4" s="11"/>
      <c r="C4" s="43" t="s">
        <v>76</v>
      </c>
      <c r="D4" s="11">
        <v>1</v>
      </c>
      <c r="E4" s="11">
        <v>0</v>
      </c>
      <c r="F4" s="11">
        <v>0</v>
      </c>
      <c r="G4" s="11">
        <v>0</v>
      </c>
      <c r="H4" s="11">
        <v>1</v>
      </c>
      <c r="I4" s="10" t="s">
        <v>7</v>
      </c>
      <c r="J4" s="160" t="str">
        <f>IF(I4&lt;&gt;"",LEFT(I4,FIND("(",I4)),"")</f>
        <v>Const(</v>
      </c>
      <c r="K4" s="10" t="str">
        <f t="shared" ref="K4:K56" si="0">IF(I4&lt;&gt;"",LEFT(I4,FIND("(",I4)-1),"")</f>
        <v>Const</v>
      </c>
      <c r="L4" s="31" t="s">
        <v>14</v>
      </c>
      <c r="M4" s="31" t="s">
        <v>129</v>
      </c>
    </row>
    <row r="5" spans="1:13" x14ac:dyDescent="0.2">
      <c r="A5" s="11" t="s">
        <v>71</v>
      </c>
      <c r="B5" s="11"/>
      <c r="C5" s="43" t="s">
        <v>72</v>
      </c>
      <c r="D5" s="11">
        <v>1</v>
      </c>
      <c r="E5" s="11">
        <v>0</v>
      </c>
      <c r="F5" s="11">
        <v>0</v>
      </c>
      <c r="G5" s="11">
        <v>0</v>
      </c>
      <c r="H5" s="11"/>
      <c r="I5" s="10" t="s">
        <v>8</v>
      </c>
      <c r="J5" s="160" t="s">
        <v>71</v>
      </c>
      <c r="K5" s="10" t="str">
        <f t="shared" si="0"/>
        <v>House</v>
      </c>
      <c r="L5" s="5" t="s">
        <v>125</v>
      </c>
      <c r="M5" s="5" t="s">
        <v>15</v>
      </c>
    </row>
    <row r="6" spans="1:13" x14ac:dyDescent="0.2">
      <c r="A6" s="11" t="s">
        <v>71</v>
      </c>
      <c r="B6" s="11"/>
      <c r="C6" s="43" t="s">
        <v>72</v>
      </c>
      <c r="D6" s="11">
        <v>1</v>
      </c>
      <c r="E6" s="11">
        <v>0</v>
      </c>
      <c r="F6" s="11">
        <v>0</v>
      </c>
      <c r="G6" s="11">
        <v>0</v>
      </c>
      <c r="H6" s="11"/>
      <c r="I6" s="10" t="s">
        <v>9</v>
      </c>
      <c r="J6" s="160" t="str">
        <f t="shared" ref="J6:J85" si="1">IF(I6&lt;&gt;"",LEFT(I6,FIND("(",I6)),"")</f>
        <v>GasLights(</v>
      </c>
      <c r="K6" s="10" t="str">
        <f t="shared" si="0"/>
        <v>GasLights</v>
      </c>
      <c r="L6" s="5" t="s">
        <v>126</v>
      </c>
      <c r="M6" s="5" t="s">
        <v>128</v>
      </c>
    </row>
    <row r="7" spans="1:13" x14ac:dyDescent="0.2">
      <c r="A7" s="168"/>
      <c r="B7" s="168"/>
      <c r="C7" s="173"/>
      <c r="D7" s="168"/>
      <c r="E7" s="168"/>
      <c r="F7" s="168"/>
      <c r="G7" s="168"/>
      <c r="H7" s="168"/>
      <c r="I7" s="174"/>
      <c r="J7" s="174"/>
      <c r="K7" s="174"/>
      <c r="L7" s="176"/>
      <c r="M7" s="176"/>
    </row>
    <row r="8" spans="1:13" x14ac:dyDescent="0.2">
      <c r="A8" s="11" t="s">
        <v>232</v>
      </c>
      <c r="B8" s="11"/>
      <c r="C8" s="43">
        <v>0</v>
      </c>
      <c r="D8" s="11">
        <v>0</v>
      </c>
      <c r="E8" s="11">
        <v>0</v>
      </c>
      <c r="F8" s="11">
        <v>0</v>
      </c>
      <c r="G8" s="11">
        <v>0</v>
      </c>
      <c r="H8" s="11"/>
      <c r="I8" s="10" t="s">
        <v>312</v>
      </c>
      <c r="J8" s="160" t="str">
        <f t="shared" si="1"/>
        <v>Set_ColTab(</v>
      </c>
      <c r="K8" s="10" t="str">
        <f t="shared" si="0"/>
        <v>Set_ColTab</v>
      </c>
      <c r="L8" s="5" t="s">
        <v>17</v>
      </c>
      <c r="M8" s="5" t="s">
        <v>567</v>
      </c>
    </row>
    <row r="9" spans="1:13" x14ac:dyDescent="0.2">
      <c r="A9" s="168"/>
      <c r="B9" s="168"/>
      <c r="C9" s="173" t="s">
        <v>583</v>
      </c>
      <c r="D9" s="168">
        <v>1</v>
      </c>
      <c r="E9" s="168">
        <v>0</v>
      </c>
      <c r="F9" s="168">
        <v>0</v>
      </c>
      <c r="G9" s="168">
        <v>0</v>
      </c>
      <c r="H9" s="168"/>
      <c r="I9" s="174" t="s">
        <v>615</v>
      </c>
      <c r="J9" s="160" t="str">
        <f t="shared" ref="J9:J13" si="2">IF(I9&lt;&gt;"",LEFT(I9,FIND("(",I9)),"")</f>
        <v>Set_TV_COL1(</v>
      </c>
      <c r="K9" s="10" t="str">
        <f t="shared" ref="K9:K13" si="3">IF(I9&lt;&gt;"",LEFT(I9,FIND("(",I9)-1),"")</f>
        <v>Set_TV_COL1</v>
      </c>
      <c r="L9" s="176" t="s">
        <v>621</v>
      </c>
      <c r="M9" s="176" t="s">
        <v>597</v>
      </c>
    </row>
    <row r="10" spans="1:13" x14ac:dyDescent="0.2">
      <c r="A10" s="168"/>
      <c r="B10" s="168"/>
      <c r="C10" s="173" t="s">
        <v>583</v>
      </c>
      <c r="D10" s="168">
        <v>1</v>
      </c>
      <c r="E10" s="168">
        <v>0</v>
      </c>
      <c r="F10" s="168">
        <v>0</v>
      </c>
      <c r="G10" s="168">
        <v>0</v>
      </c>
      <c r="H10" s="168"/>
      <c r="I10" s="174" t="s">
        <v>616</v>
      </c>
      <c r="J10" s="160" t="str">
        <f t="shared" si="2"/>
        <v>Set_TV_COL2(</v>
      </c>
      <c r="K10" s="10" t="str">
        <f t="shared" si="3"/>
        <v>Set_TV_COL2</v>
      </c>
      <c r="L10" s="176" t="s">
        <v>620</v>
      </c>
      <c r="M10" s="176" t="str">
        <f>M9</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row>
    <row r="11" spans="1:13" x14ac:dyDescent="0.2">
      <c r="A11" s="168"/>
      <c r="B11" s="168"/>
      <c r="C11" s="173" t="s">
        <v>583</v>
      </c>
      <c r="D11" s="168">
        <v>1</v>
      </c>
      <c r="E11" s="168">
        <v>0</v>
      </c>
      <c r="F11" s="168">
        <v>0</v>
      </c>
      <c r="G11" s="168">
        <v>0</v>
      </c>
      <c r="H11" s="168"/>
      <c r="I11" s="174" t="s">
        <v>617</v>
      </c>
      <c r="J11" s="160" t="str">
        <f t="shared" si="2"/>
        <v>Set_TV_BW1(</v>
      </c>
      <c r="K11" s="10" t="str">
        <f t="shared" si="3"/>
        <v>Set_TV_BW1</v>
      </c>
      <c r="L11" s="176" t="s">
        <v>623</v>
      </c>
      <c r="M11" s="176" t="s">
        <v>614</v>
      </c>
    </row>
    <row r="12" spans="1:13" x14ac:dyDescent="0.2">
      <c r="A12" s="168"/>
      <c r="B12" s="168"/>
      <c r="C12" s="173" t="s">
        <v>583</v>
      </c>
      <c r="D12" s="168">
        <v>1</v>
      </c>
      <c r="E12" s="168">
        <v>0</v>
      </c>
      <c r="F12" s="168">
        <v>0</v>
      </c>
      <c r="G12" s="168">
        <v>0</v>
      </c>
      <c r="H12" s="168"/>
      <c r="I12" s="174" t="s">
        <v>618</v>
      </c>
      <c r="J12" s="160" t="str">
        <f t="shared" si="2"/>
        <v>Set_TV_BW2(</v>
      </c>
      <c r="K12" s="10" t="str">
        <f t="shared" si="3"/>
        <v>Set_TV_BW2</v>
      </c>
      <c r="L12" s="176" t="s">
        <v>622</v>
      </c>
      <c r="M12" s="176" t="str">
        <f>M11</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row>
    <row r="13" spans="1:13" x14ac:dyDescent="0.2">
      <c r="A13" s="168"/>
      <c r="B13" s="168"/>
      <c r="C13" s="173" t="s">
        <v>583</v>
      </c>
      <c r="D13" s="168">
        <v>1</v>
      </c>
      <c r="E13" s="168">
        <v>0</v>
      </c>
      <c r="F13" s="168">
        <v>0</v>
      </c>
      <c r="G13" s="168">
        <v>0</v>
      </c>
      <c r="H13" s="168"/>
      <c r="I13" s="174" t="s">
        <v>619</v>
      </c>
      <c r="J13" s="174" t="str">
        <f t="shared" si="2"/>
        <v>Set_Def_Neon(</v>
      </c>
      <c r="K13" s="174" t="str">
        <f t="shared" si="3"/>
        <v>Set_Def_Neon</v>
      </c>
      <c r="L13" s="176" t="s">
        <v>624</v>
      </c>
      <c r="M13" s="176" t="s">
        <v>625</v>
      </c>
    </row>
    <row r="14" spans="1:13" x14ac:dyDescent="0.2">
      <c r="A14" s="7"/>
      <c r="B14" s="7"/>
      <c r="C14" s="42"/>
      <c r="D14" s="7"/>
      <c r="E14" s="7"/>
      <c r="F14" s="7"/>
      <c r="G14" s="11"/>
      <c r="H14" s="11"/>
      <c r="I14" s="10"/>
      <c r="J14" s="160" t="str">
        <f t="shared" si="1"/>
        <v/>
      </c>
      <c r="K14" s="10" t="str">
        <f t="shared" si="0"/>
        <v/>
      </c>
      <c r="L14" s="18"/>
      <c r="M14" s="4"/>
    </row>
    <row r="15" spans="1:13" x14ac:dyDescent="0.2">
      <c r="A15" s="7"/>
      <c r="B15" s="7"/>
      <c r="C15" s="43" t="s">
        <v>76</v>
      </c>
      <c r="D15" s="7">
        <v>1</v>
      </c>
      <c r="E15" s="7">
        <v>0</v>
      </c>
      <c r="F15" s="7">
        <v>0</v>
      </c>
      <c r="G15" s="11">
        <v>0</v>
      </c>
      <c r="H15" s="11">
        <v>1</v>
      </c>
      <c r="I15" s="10" t="s">
        <v>186</v>
      </c>
      <c r="J15" s="160" t="str">
        <f t="shared" ref="J15:J32" si="4">IF(I15&lt;&gt;"",LEFT(I15,FIND("(",I15)),"")</f>
        <v>Button(</v>
      </c>
      <c r="K15" s="10" t="str">
        <f t="shared" ref="K15:K32" si="5">IF(I15&lt;&gt;"",LEFT(I15,FIND("(",I15)-1),"")</f>
        <v>Button</v>
      </c>
      <c r="L15" s="5" t="s">
        <v>206</v>
      </c>
      <c r="M15" s="5" t="s">
        <v>205</v>
      </c>
    </row>
    <row r="16" spans="1:13" x14ac:dyDescent="0.2">
      <c r="A16" s="7"/>
      <c r="B16" s="7"/>
      <c r="C16" s="43" t="s">
        <v>76</v>
      </c>
      <c r="D16" s="7">
        <v>1</v>
      </c>
      <c r="E16" s="7">
        <v>0</v>
      </c>
      <c r="F16" s="7">
        <v>0</v>
      </c>
      <c r="G16" s="11">
        <v>0</v>
      </c>
      <c r="H16" s="11">
        <v>1</v>
      </c>
      <c r="I16" s="10" t="s">
        <v>187</v>
      </c>
      <c r="J16" s="160" t="str">
        <f t="shared" si="4"/>
        <v>ButtonNOff(</v>
      </c>
      <c r="K16" s="10" t="str">
        <f t="shared" si="5"/>
        <v>ButtonNOff</v>
      </c>
      <c r="L16" s="5" t="s">
        <v>207</v>
      </c>
      <c r="M16" s="5" t="s">
        <v>208</v>
      </c>
    </row>
    <row r="17" spans="1:13" x14ac:dyDescent="0.2">
      <c r="A17" s="7"/>
      <c r="B17" s="7"/>
      <c r="C17" s="43" t="s">
        <v>76</v>
      </c>
      <c r="D17" s="7">
        <v>1</v>
      </c>
      <c r="E17" s="7">
        <v>0</v>
      </c>
      <c r="F17" s="7">
        <v>0</v>
      </c>
      <c r="G17" s="11">
        <v>0</v>
      </c>
      <c r="H17" s="11">
        <v>1</v>
      </c>
      <c r="I17" s="10" t="s">
        <v>191</v>
      </c>
      <c r="J17" s="160" t="str">
        <f t="shared" si="4"/>
        <v>Blinker(</v>
      </c>
      <c r="K17" s="10" t="str">
        <f t="shared" si="5"/>
        <v>Blinker</v>
      </c>
      <c r="L17" s="5" t="s">
        <v>209</v>
      </c>
      <c r="M17" s="5"/>
    </row>
    <row r="18" spans="1:13" x14ac:dyDescent="0.2">
      <c r="A18" s="7"/>
      <c r="B18" s="7"/>
      <c r="C18" s="43" t="s">
        <v>76</v>
      </c>
      <c r="D18" s="7">
        <v>1</v>
      </c>
      <c r="E18" s="7">
        <v>0</v>
      </c>
      <c r="F18" s="7">
        <v>0</v>
      </c>
      <c r="G18" s="11">
        <v>0</v>
      </c>
      <c r="H18" s="11">
        <v>1</v>
      </c>
      <c r="I18" s="10" t="s">
        <v>192</v>
      </c>
      <c r="J18" s="160" t="str">
        <f t="shared" si="4"/>
        <v>BlinkerInvInp(</v>
      </c>
      <c r="K18" s="10" t="str">
        <f t="shared" si="5"/>
        <v>BlinkerInvInp</v>
      </c>
      <c r="L18" s="5" t="s">
        <v>210</v>
      </c>
      <c r="M18" s="4"/>
    </row>
    <row r="19" spans="1:13" x14ac:dyDescent="0.2">
      <c r="A19" s="7"/>
      <c r="B19" s="7"/>
      <c r="C19" s="43" t="s">
        <v>76</v>
      </c>
      <c r="D19" s="7">
        <v>1</v>
      </c>
      <c r="E19" s="7">
        <v>0</v>
      </c>
      <c r="F19" s="7">
        <v>0</v>
      </c>
      <c r="G19" s="11">
        <v>0</v>
      </c>
      <c r="H19" s="11">
        <v>1</v>
      </c>
      <c r="I19" s="10" t="s">
        <v>193</v>
      </c>
      <c r="J19" s="160" t="str">
        <f t="shared" si="4"/>
        <v>BlinkerHD(</v>
      </c>
      <c r="K19" s="10" t="str">
        <f t="shared" si="5"/>
        <v>BlinkerHD</v>
      </c>
      <c r="L19" s="5" t="s">
        <v>211</v>
      </c>
      <c r="M19" s="4"/>
    </row>
    <row r="20" spans="1:13" x14ac:dyDescent="0.2">
      <c r="A20" s="7"/>
      <c r="B20" s="7"/>
      <c r="C20" s="43" t="s">
        <v>76</v>
      </c>
      <c r="D20" s="7">
        <v>1</v>
      </c>
      <c r="E20" s="7">
        <v>0</v>
      </c>
      <c r="F20" s="7">
        <v>0</v>
      </c>
      <c r="G20" s="11">
        <v>0</v>
      </c>
      <c r="H20" s="11">
        <v>1</v>
      </c>
      <c r="I20" s="10" t="s">
        <v>188</v>
      </c>
      <c r="J20" s="160" t="str">
        <f t="shared" si="4"/>
        <v>Blink2(</v>
      </c>
      <c r="K20" s="10" t="str">
        <f t="shared" si="5"/>
        <v>Blink2</v>
      </c>
      <c r="L20" s="5" t="s">
        <v>212</v>
      </c>
      <c r="M20" s="4"/>
    </row>
    <row r="21" spans="1:13" x14ac:dyDescent="0.2">
      <c r="A21" s="7"/>
      <c r="B21" s="7"/>
      <c r="C21" s="43" t="s">
        <v>76</v>
      </c>
      <c r="D21" s="7">
        <v>1</v>
      </c>
      <c r="E21" s="7">
        <v>0</v>
      </c>
      <c r="F21" s="7">
        <v>0</v>
      </c>
      <c r="G21" s="11">
        <v>0</v>
      </c>
      <c r="H21" s="11">
        <v>1</v>
      </c>
      <c r="I21" s="10" t="s">
        <v>13</v>
      </c>
      <c r="J21" s="160" t="str">
        <f t="shared" si="4"/>
        <v>Blink3(</v>
      </c>
      <c r="K21" s="10" t="str">
        <f t="shared" si="5"/>
        <v>Blink3</v>
      </c>
      <c r="L21" s="5" t="s">
        <v>213</v>
      </c>
      <c r="M21" s="4"/>
    </row>
    <row r="22" spans="1:13" x14ac:dyDescent="0.2">
      <c r="A22" s="7"/>
      <c r="B22" s="7"/>
      <c r="C22" s="43" t="s">
        <v>76</v>
      </c>
      <c r="D22" s="7">
        <v>1</v>
      </c>
      <c r="E22" s="7">
        <v>0</v>
      </c>
      <c r="F22" s="7">
        <v>0</v>
      </c>
      <c r="G22" s="11">
        <v>0</v>
      </c>
      <c r="H22" s="11">
        <v>1</v>
      </c>
      <c r="I22" s="10" t="s">
        <v>177</v>
      </c>
      <c r="J22" s="160" t="str">
        <f t="shared" si="4"/>
        <v>BlueLight1(</v>
      </c>
      <c r="K22" s="10" t="str">
        <f t="shared" si="5"/>
        <v>BlueLight1</v>
      </c>
      <c r="L22" s="5" t="s">
        <v>214</v>
      </c>
      <c r="M22" s="4"/>
    </row>
    <row r="23" spans="1:13" ht="15" x14ac:dyDescent="0.2">
      <c r="A23" s="7"/>
      <c r="B23" s="7"/>
      <c r="C23" s="43" t="s">
        <v>76</v>
      </c>
      <c r="D23" s="7">
        <v>1</v>
      </c>
      <c r="E23" s="7">
        <v>0</v>
      </c>
      <c r="F23" s="7">
        <v>0</v>
      </c>
      <c r="G23" s="11">
        <v>0</v>
      </c>
      <c r="H23" s="11">
        <v>1</v>
      </c>
      <c r="I23" s="10" t="s">
        <v>178</v>
      </c>
      <c r="J23" s="160" t="str">
        <f t="shared" si="4"/>
        <v>BlueLight2(</v>
      </c>
      <c r="K23" s="10" t="str">
        <f t="shared" si="5"/>
        <v>BlueLight2</v>
      </c>
      <c r="L23" s="32" t="s">
        <v>218</v>
      </c>
      <c r="M23" s="32" t="s">
        <v>215</v>
      </c>
    </row>
    <row r="24" spans="1:13" x14ac:dyDescent="0.2">
      <c r="A24" s="7"/>
      <c r="B24" s="7"/>
      <c r="C24" s="43" t="s">
        <v>76</v>
      </c>
      <c r="D24" s="7">
        <v>1</v>
      </c>
      <c r="E24" s="7">
        <v>0</v>
      </c>
      <c r="F24" s="7">
        <v>0</v>
      </c>
      <c r="G24" s="11">
        <v>0</v>
      </c>
      <c r="H24" s="11">
        <v>1</v>
      </c>
      <c r="I24" s="10" t="s">
        <v>179</v>
      </c>
      <c r="J24" s="160" t="str">
        <f t="shared" si="4"/>
        <v>Leuchtfeuer(</v>
      </c>
      <c r="K24" s="10" t="str">
        <f t="shared" si="5"/>
        <v>Leuchtfeuer</v>
      </c>
      <c r="L24" s="5" t="s">
        <v>217</v>
      </c>
      <c r="M24" s="5" t="s">
        <v>216</v>
      </c>
    </row>
    <row r="25" spans="1:13" x14ac:dyDescent="0.2">
      <c r="A25" s="7"/>
      <c r="B25" s="7"/>
      <c r="C25" s="43" t="s">
        <v>76</v>
      </c>
      <c r="D25" s="7">
        <v>1</v>
      </c>
      <c r="E25" s="7">
        <v>0</v>
      </c>
      <c r="F25" s="7">
        <v>0</v>
      </c>
      <c r="G25" s="11">
        <v>0</v>
      </c>
      <c r="H25" s="11">
        <v>2</v>
      </c>
      <c r="I25" s="10" t="s">
        <v>180</v>
      </c>
      <c r="J25" s="160" t="str">
        <f t="shared" si="4"/>
        <v>Andreaskreuz(</v>
      </c>
      <c r="K25" s="10" t="str">
        <f t="shared" si="5"/>
        <v>Andreaskreuz</v>
      </c>
      <c r="L25" s="5" t="s">
        <v>219</v>
      </c>
      <c r="M25" s="5" t="s">
        <v>264</v>
      </c>
    </row>
    <row r="26" spans="1:13" x14ac:dyDescent="0.2">
      <c r="A26" s="7"/>
      <c r="B26" s="7"/>
      <c r="C26" s="42">
        <v>2</v>
      </c>
      <c r="D26" s="7">
        <v>1</v>
      </c>
      <c r="E26" s="7">
        <v>0</v>
      </c>
      <c r="F26" s="7">
        <v>0</v>
      </c>
      <c r="G26" s="11">
        <v>0</v>
      </c>
      <c r="H26" s="11"/>
      <c r="I26" s="10" t="s">
        <v>181</v>
      </c>
      <c r="J26" s="160" t="str">
        <f t="shared" si="4"/>
        <v>AndreaskrRGB(</v>
      </c>
      <c r="K26" s="10" t="str">
        <f t="shared" si="5"/>
        <v>AndreaskrRGB</v>
      </c>
      <c r="L26" s="5" t="s">
        <v>599</v>
      </c>
      <c r="M26" s="4"/>
    </row>
    <row r="27" spans="1:13" x14ac:dyDescent="0.2">
      <c r="A27" s="7"/>
      <c r="B27" s="7"/>
      <c r="C27" s="42">
        <v>6</v>
      </c>
      <c r="D27" s="7">
        <v>1</v>
      </c>
      <c r="E27" s="7">
        <v>0</v>
      </c>
      <c r="F27" s="7">
        <v>0</v>
      </c>
      <c r="G27" s="11">
        <v>0</v>
      </c>
      <c r="H27" s="11"/>
      <c r="I27" s="10" t="s">
        <v>182</v>
      </c>
      <c r="J27" s="160" t="str">
        <f t="shared" si="4"/>
        <v>RGB_AmpelX(</v>
      </c>
      <c r="K27" s="10" t="str">
        <f t="shared" si="5"/>
        <v>RGB_AmpelX</v>
      </c>
      <c r="L27" s="5" t="s">
        <v>222</v>
      </c>
      <c r="M27" s="5"/>
    </row>
    <row r="28" spans="1:13" x14ac:dyDescent="0.2">
      <c r="A28" s="7"/>
      <c r="B28" s="7"/>
      <c r="C28" s="42">
        <v>6</v>
      </c>
      <c r="D28" s="7">
        <v>1</v>
      </c>
      <c r="E28" s="7">
        <v>0</v>
      </c>
      <c r="F28" s="7">
        <v>0</v>
      </c>
      <c r="G28" s="11">
        <v>0</v>
      </c>
      <c r="H28" s="11"/>
      <c r="I28" s="10" t="s">
        <v>183</v>
      </c>
      <c r="J28" s="160" t="str">
        <f t="shared" si="4"/>
        <v>RGB_AmpelXFade(</v>
      </c>
      <c r="K28" s="10" t="str">
        <f t="shared" si="5"/>
        <v>RGB_AmpelXFade</v>
      </c>
      <c r="L28" s="5" t="s">
        <v>223</v>
      </c>
      <c r="M28" s="4"/>
    </row>
    <row r="29" spans="1:13" x14ac:dyDescent="0.2">
      <c r="A29" s="7"/>
      <c r="B29" s="7"/>
      <c r="C29" s="43" t="s">
        <v>274</v>
      </c>
      <c r="D29" s="7">
        <v>1</v>
      </c>
      <c r="E29" s="7">
        <v>0</v>
      </c>
      <c r="F29" s="7">
        <v>0</v>
      </c>
      <c r="G29" s="11">
        <v>0</v>
      </c>
      <c r="H29" s="11">
        <v>6</v>
      </c>
      <c r="I29" s="6" t="s">
        <v>189</v>
      </c>
      <c r="J29" s="160" t="str">
        <f t="shared" si="4"/>
        <v>AmpelX(</v>
      </c>
      <c r="K29" s="10" t="str">
        <f t="shared" si="5"/>
        <v>AmpelX</v>
      </c>
      <c r="L29" s="5" t="s">
        <v>220</v>
      </c>
      <c r="M29" s="5" t="s">
        <v>221</v>
      </c>
    </row>
    <row r="30" spans="1:13" x14ac:dyDescent="0.2">
      <c r="A30" s="7"/>
      <c r="B30" s="7"/>
      <c r="C30" s="43" t="s">
        <v>76</v>
      </c>
      <c r="D30" s="7">
        <v>1</v>
      </c>
      <c r="E30" s="7">
        <v>0</v>
      </c>
      <c r="F30" s="11">
        <v>1</v>
      </c>
      <c r="G30" s="11">
        <v>0</v>
      </c>
      <c r="H30" s="11">
        <v>1</v>
      </c>
      <c r="I30" s="10" t="s">
        <v>251</v>
      </c>
      <c r="J30" s="160" t="str">
        <f t="shared" si="4"/>
        <v>Flash(</v>
      </c>
      <c r="K30" s="10" t="str">
        <f t="shared" si="5"/>
        <v>Flash</v>
      </c>
      <c r="L30" s="9" t="s">
        <v>224</v>
      </c>
      <c r="M30" s="29" t="s">
        <v>231</v>
      </c>
    </row>
    <row r="31" spans="1:13" x14ac:dyDescent="0.2">
      <c r="A31" s="7"/>
      <c r="B31" s="7"/>
      <c r="C31" s="60">
        <v>6</v>
      </c>
      <c r="D31" s="7">
        <v>1</v>
      </c>
      <c r="E31" s="7">
        <v>0</v>
      </c>
      <c r="F31" s="11">
        <v>0</v>
      </c>
      <c r="G31" s="11">
        <v>0</v>
      </c>
      <c r="H31" s="11"/>
      <c r="I31" s="10" t="s">
        <v>356</v>
      </c>
      <c r="J31" s="160" t="str">
        <f t="shared" si="4"/>
        <v>ConstrWarnLightRGB6(</v>
      </c>
      <c r="K31" s="10" t="str">
        <f t="shared" si="5"/>
        <v>ConstrWarnLightRGB6</v>
      </c>
      <c r="L31" s="9" t="s">
        <v>346</v>
      </c>
      <c r="M31" s="29" t="s">
        <v>345</v>
      </c>
    </row>
    <row r="32" spans="1:13" x14ac:dyDescent="0.2">
      <c r="A32" s="7"/>
      <c r="B32" s="7"/>
      <c r="C32" s="43" t="s">
        <v>351</v>
      </c>
      <c r="D32" s="7">
        <v>1</v>
      </c>
      <c r="E32" s="7">
        <v>0</v>
      </c>
      <c r="F32" s="11">
        <v>0</v>
      </c>
      <c r="G32" s="11">
        <v>0</v>
      </c>
      <c r="H32" s="11" t="s">
        <v>72</v>
      </c>
      <c r="I32" s="10" t="s">
        <v>355</v>
      </c>
      <c r="J32" s="160" t="str">
        <f t="shared" si="4"/>
        <v>ConstrWarnLight(</v>
      </c>
      <c r="K32" s="10" t="str">
        <f t="shared" si="5"/>
        <v>ConstrWarnLight</v>
      </c>
      <c r="L32" s="9" t="s">
        <v>349</v>
      </c>
      <c r="M32" s="29" t="s">
        <v>350</v>
      </c>
    </row>
    <row r="33" spans="1:13" x14ac:dyDescent="0.2">
      <c r="A33" s="163"/>
      <c r="B33" s="163"/>
      <c r="C33" s="173"/>
      <c r="D33" s="163"/>
      <c r="E33" s="163"/>
      <c r="F33" s="168"/>
      <c r="G33" s="168"/>
      <c r="H33" s="168"/>
      <c r="I33" s="174"/>
      <c r="J33" s="174"/>
      <c r="K33" s="174"/>
      <c r="L33" s="172"/>
      <c r="M33" s="175"/>
    </row>
    <row r="34" spans="1:13" x14ac:dyDescent="0.2">
      <c r="A34" s="163"/>
      <c r="B34" s="163"/>
      <c r="C34" s="173"/>
      <c r="D34" s="163"/>
      <c r="E34" s="163">
        <v>0</v>
      </c>
      <c r="F34" s="168">
        <v>0</v>
      </c>
      <c r="G34" s="168">
        <v>0</v>
      </c>
      <c r="H34" s="168"/>
      <c r="I34" s="174" t="s">
        <v>666</v>
      </c>
      <c r="J34" s="174" t="s">
        <v>569</v>
      </c>
      <c r="K34" s="174" t="s">
        <v>657</v>
      </c>
      <c r="L34" s="172" t="s">
        <v>659</v>
      </c>
      <c r="M34" s="175"/>
    </row>
    <row r="35" spans="1:13" x14ac:dyDescent="0.2">
      <c r="A35" s="163"/>
      <c r="B35" s="163"/>
      <c r="C35" s="173"/>
      <c r="D35" s="163"/>
      <c r="E35" s="163"/>
      <c r="F35" s="168"/>
      <c r="G35" s="168"/>
      <c r="H35" s="168"/>
      <c r="I35" s="174" t="s">
        <v>667</v>
      </c>
      <c r="J35" s="174" t="s">
        <v>571</v>
      </c>
      <c r="K35" s="174" t="s">
        <v>658</v>
      </c>
      <c r="L35" s="172" t="s">
        <v>660</v>
      </c>
      <c r="M35" s="175"/>
    </row>
    <row r="36" spans="1:13" x14ac:dyDescent="0.2">
      <c r="A36" s="163"/>
      <c r="B36" s="163"/>
      <c r="C36" s="173"/>
      <c r="D36" s="163">
        <v>0</v>
      </c>
      <c r="E36" s="163">
        <v>0</v>
      </c>
      <c r="F36" s="168">
        <v>0</v>
      </c>
      <c r="G36" s="168">
        <v>0</v>
      </c>
      <c r="H36" s="168"/>
      <c r="I36" s="174" t="s">
        <v>665</v>
      </c>
      <c r="J36" s="174" t="s">
        <v>661</v>
      </c>
      <c r="K36" s="174" t="s">
        <v>662</v>
      </c>
      <c r="L36" s="172"/>
      <c r="M36" s="175"/>
    </row>
    <row r="37" spans="1:13" x14ac:dyDescent="0.2">
      <c r="A37" s="163"/>
      <c r="B37" s="163"/>
      <c r="C37" s="173"/>
      <c r="D37" s="163"/>
      <c r="E37" s="163"/>
      <c r="F37" s="168"/>
      <c r="G37" s="168"/>
      <c r="H37" s="168"/>
      <c r="I37" s="174" t="s">
        <v>539</v>
      </c>
      <c r="J37" s="174"/>
      <c r="K37" s="174"/>
      <c r="L37" s="172"/>
      <c r="M37" s="175"/>
    </row>
    <row r="38" spans="1:13" x14ac:dyDescent="0.2">
      <c r="A38" s="163"/>
      <c r="B38" s="163"/>
      <c r="C38" s="173"/>
      <c r="D38" s="163"/>
      <c r="E38" s="163"/>
      <c r="F38" s="168"/>
      <c r="G38" s="168"/>
      <c r="H38" s="168"/>
      <c r="I38" s="174"/>
      <c r="J38" s="174"/>
      <c r="K38" s="174"/>
      <c r="L38" s="172"/>
      <c r="M38" s="175"/>
    </row>
    <row r="39" spans="1:13" x14ac:dyDescent="0.2">
      <c r="A39" s="11"/>
      <c r="B39" s="11"/>
      <c r="C39" s="43">
        <v>1</v>
      </c>
      <c r="D39" s="11">
        <v>1</v>
      </c>
      <c r="E39" s="11">
        <v>0</v>
      </c>
      <c r="F39" s="11">
        <v>0</v>
      </c>
      <c r="G39" s="11">
        <v>0</v>
      </c>
      <c r="H39" s="11"/>
      <c r="I39" s="10" t="s">
        <v>163</v>
      </c>
      <c r="J39" s="160" t="str">
        <f>IF(I39&lt;&gt;"",LEFT(I39,FIND("(",I39)),"")</f>
        <v>Welding(</v>
      </c>
      <c r="K39" s="10" t="str">
        <f>IF(I39&lt;&gt;"",LEFT(I39,FIND("(",I39)-1),"")</f>
        <v>Welding</v>
      </c>
      <c r="L39" s="5" t="s">
        <v>130</v>
      </c>
      <c r="M39" s="5" t="s">
        <v>131</v>
      </c>
    </row>
    <row r="40" spans="1:13" x14ac:dyDescent="0.2">
      <c r="A40" s="11"/>
      <c r="B40" s="11"/>
      <c r="C40" s="43">
        <v>1</v>
      </c>
      <c r="D40" s="11">
        <v>1</v>
      </c>
      <c r="E40" s="11">
        <v>0</v>
      </c>
      <c r="F40" s="11">
        <v>1</v>
      </c>
      <c r="G40" s="11">
        <v>0</v>
      </c>
      <c r="H40" s="11"/>
      <c r="I40" s="10" t="s">
        <v>250</v>
      </c>
      <c r="J40" s="160" t="str">
        <f>IF(I40&lt;&gt;"",LEFT(I40,FIND("(",I40)),"")</f>
        <v>RandWelding(</v>
      </c>
      <c r="K40" s="10" t="str">
        <f>IF(I40&lt;&gt;"",LEFT(I40,FIND("(",I40)-1),"")</f>
        <v>RandWelding</v>
      </c>
      <c r="L40" s="5" t="s">
        <v>598</v>
      </c>
      <c r="M40" s="5" t="s">
        <v>260</v>
      </c>
    </row>
    <row r="41" spans="1:13" x14ac:dyDescent="0.2">
      <c r="A41" s="11"/>
      <c r="B41" s="11"/>
      <c r="C41" s="43" t="s">
        <v>73</v>
      </c>
      <c r="D41" s="11">
        <v>1</v>
      </c>
      <c r="E41" s="11">
        <v>0</v>
      </c>
      <c r="F41" s="11">
        <v>0</v>
      </c>
      <c r="G41" s="11">
        <v>0</v>
      </c>
      <c r="H41" s="11"/>
      <c r="I41" s="10" t="s">
        <v>10</v>
      </c>
      <c r="J41" s="160" t="str">
        <f>IF(I41&lt;&gt;"",LEFT(I41,FIND("(",I41)),"")</f>
        <v>Fire(</v>
      </c>
      <c r="K41" s="10" t="str">
        <f>IF(I41&lt;&gt;"",LEFT(I41,FIND("(",I41)-1),"")</f>
        <v>Fire</v>
      </c>
      <c r="L41" s="5" t="s">
        <v>127</v>
      </c>
      <c r="M41" s="5" t="s">
        <v>16</v>
      </c>
    </row>
    <row r="42" spans="1:13" x14ac:dyDescent="0.2">
      <c r="A42" s="168"/>
      <c r="B42" s="168"/>
      <c r="C42" s="173" t="s">
        <v>305</v>
      </c>
      <c r="D42" s="168">
        <v>1</v>
      </c>
      <c r="E42" s="168">
        <v>0</v>
      </c>
      <c r="F42" s="168">
        <v>1</v>
      </c>
      <c r="G42" s="168">
        <v>0</v>
      </c>
      <c r="H42" s="168"/>
      <c r="I42" s="174" t="s">
        <v>707</v>
      </c>
      <c r="J42" s="160" t="str">
        <f>IF(I42&lt;&gt;"",LEFT(I42,FIND("(",I42)),"")</f>
        <v>Def_Neon_Misha(</v>
      </c>
      <c r="K42" s="10" t="str">
        <f>IF(I42&lt;&gt;"",LEFT(I42,FIND("(",I42)-1),"")</f>
        <v>Def_Neon_Misha</v>
      </c>
      <c r="L42" s="176" t="s">
        <v>706</v>
      </c>
      <c r="M42" s="176"/>
    </row>
    <row r="43" spans="1:13" x14ac:dyDescent="0.2">
      <c r="A43" s="7"/>
      <c r="B43" s="7"/>
      <c r="C43" s="42"/>
      <c r="D43" s="7"/>
      <c r="E43" s="7"/>
      <c r="F43" s="7"/>
      <c r="G43" s="11"/>
      <c r="H43" s="11"/>
      <c r="I43" s="10"/>
      <c r="J43" s="160" t="str">
        <f>IF(I43&lt;&gt;"",LEFT(I43,FIND("(",I43)),"")</f>
        <v/>
      </c>
      <c r="K43" s="10" t="str">
        <f>IF(I43&lt;&gt;"",LEFT(I43,FIND("(",I43)-1),"")</f>
        <v/>
      </c>
      <c r="L43" s="4"/>
      <c r="M43" s="4"/>
    </row>
    <row r="44" spans="1:13" x14ac:dyDescent="0.2">
      <c r="A44" s="11"/>
      <c r="B44" s="11" t="s">
        <v>119</v>
      </c>
      <c r="C44" s="43">
        <v>0</v>
      </c>
      <c r="D44" s="11" t="s">
        <v>72</v>
      </c>
      <c r="E44" s="11">
        <v>1</v>
      </c>
      <c r="F44" s="11">
        <v>0</v>
      </c>
      <c r="G44" s="11">
        <v>0</v>
      </c>
      <c r="H44" s="11"/>
      <c r="I44" s="10" t="s">
        <v>11</v>
      </c>
      <c r="J44" s="160" t="str">
        <f t="shared" si="1"/>
        <v>Logic(</v>
      </c>
      <c r="K44" s="10" t="str">
        <f t="shared" si="0"/>
        <v>Logic</v>
      </c>
      <c r="L44" s="5" t="s">
        <v>681</v>
      </c>
      <c r="M44" s="4"/>
    </row>
    <row r="45" spans="1:13" x14ac:dyDescent="0.2">
      <c r="A45" s="11"/>
      <c r="B45" s="11" t="s">
        <v>119</v>
      </c>
      <c r="C45" s="43">
        <v>0</v>
      </c>
      <c r="D45" s="11">
        <v>1</v>
      </c>
      <c r="E45" s="11" t="s">
        <v>72</v>
      </c>
      <c r="F45" s="11">
        <v>0</v>
      </c>
      <c r="G45" s="11">
        <v>0</v>
      </c>
      <c r="H45" s="11"/>
      <c r="I45" s="10" t="s">
        <v>684</v>
      </c>
      <c r="J45" s="160" t="str">
        <f t="shared" si="1"/>
        <v>Counter(</v>
      </c>
      <c r="K45" s="10" t="str">
        <f t="shared" si="0"/>
        <v>Counter</v>
      </c>
      <c r="L45" s="4"/>
      <c r="M45" s="4"/>
    </row>
    <row r="46" spans="1:13" x14ac:dyDescent="0.2">
      <c r="A46" s="11"/>
      <c r="B46" s="11" t="s">
        <v>119</v>
      </c>
      <c r="C46" s="43">
        <v>0</v>
      </c>
      <c r="D46" s="11">
        <v>1</v>
      </c>
      <c r="E46" s="11" t="s">
        <v>72</v>
      </c>
      <c r="F46" s="11">
        <v>0</v>
      </c>
      <c r="G46" s="11">
        <v>0</v>
      </c>
      <c r="H46" s="11"/>
      <c r="I46" s="10" t="s">
        <v>686</v>
      </c>
      <c r="J46" s="160" t="str">
        <f t="shared" si="1"/>
        <v>RandMux(</v>
      </c>
      <c r="K46" s="10" t="str">
        <f t="shared" si="0"/>
        <v>RandMux</v>
      </c>
      <c r="L46" s="4"/>
      <c r="M46" s="4"/>
    </row>
    <row r="47" spans="1:13" x14ac:dyDescent="0.2">
      <c r="A47" s="11"/>
      <c r="B47" s="11" t="s">
        <v>119</v>
      </c>
      <c r="C47" s="43">
        <v>0</v>
      </c>
      <c r="D47" s="11">
        <v>1</v>
      </c>
      <c r="E47" s="11">
        <v>1</v>
      </c>
      <c r="F47" s="11">
        <v>0</v>
      </c>
      <c r="G47" s="11">
        <v>0</v>
      </c>
      <c r="H47" s="11"/>
      <c r="I47" s="10" t="s">
        <v>687</v>
      </c>
      <c r="J47" s="160" t="str">
        <f t="shared" si="1"/>
        <v>Random(</v>
      </c>
      <c r="K47" s="10" t="str">
        <f t="shared" si="0"/>
        <v>Random</v>
      </c>
      <c r="L47" s="4"/>
      <c r="M47" s="4"/>
    </row>
    <row r="48" spans="1:13" x14ac:dyDescent="0.2">
      <c r="A48" s="168"/>
      <c r="B48" s="11" t="s">
        <v>119</v>
      </c>
      <c r="C48" s="43">
        <v>0</v>
      </c>
      <c r="D48" s="11">
        <v>1</v>
      </c>
      <c r="E48" s="11">
        <v>1</v>
      </c>
      <c r="F48" s="11">
        <v>0</v>
      </c>
      <c r="G48" s="11">
        <v>0</v>
      </c>
      <c r="H48" s="168"/>
      <c r="I48" s="174" t="s">
        <v>680</v>
      </c>
      <c r="J48" s="174" t="str">
        <f t="shared" si="1"/>
        <v>RandCntMux(</v>
      </c>
      <c r="K48" s="174" t="str">
        <f t="shared" si="0"/>
        <v>RandCntMux</v>
      </c>
      <c r="L48" s="193"/>
      <c r="M48" s="193"/>
    </row>
    <row r="49" spans="1:13" x14ac:dyDescent="0.2">
      <c r="A49" s="11"/>
      <c r="B49" s="11" t="s">
        <v>119</v>
      </c>
      <c r="C49" s="43"/>
      <c r="D49" s="11"/>
      <c r="E49" s="11"/>
      <c r="F49" s="11"/>
      <c r="G49" s="11"/>
      <c r="H49" s="11"/>
      <c r="I49" s="10"/>
      <c r="J49" s="160" t="str">
        <f t="shared" si="1"/>
        <v/>
      </c>
      <c r="K49" s="10"/>
      <c r="L49" s="4"/>
      <c r="M49" s="4"/>
    </row>
    <row r="50" spans="1:13" x14ac:dyDescent="0.2">
      <c r="A50" s="7"/>
      <c r="B50" s="11" t="s">
        <v>119</v>
      </c>
      <c r="C50" s="42">
        <v>1</v>
      </c>
      <c r="D50" s="7">
        <v>1</v>
      </c>
      <c r="E50" s="7">
        <v>0</v>
      </c>
      <c r="F50" s="7">
        <v>0</v>
      </c>
      <c r="G50" s="11">
        <v>0</v>
      </c>
      <c r="H50" s="11"/>
      <c r="I50" s="10" t="s">
        <v>176</v>
      </c>
      <c r="J50" s="160" t="str">
        <f t="shared" si="1"/>
        <v>CopyLED(</v>
      </c>
      <c r="K50" s="10" t="str">
        <f t="shared" si="0"/>
        <v>CopyLED</v>
      </c>
      <c r="L50" s="4"/>
      <c r="M50" s="4"/>
    </row>
    <row r="51" spans="1:13" x14ac:dyDescent="0.2">
      <c r="A51" s="7"/>
      <c r="B51" s="11" t="s">
        <v>119</v>
      </c>
      <c r="C51" s="42">
        <v>0</v>
      </c>
      <c r="D51" s="7">
        <v>1</v>
      </c>
      <c r="E51" s="11" t="s">
        <v>72</v>
      </c>
      <c r="F51" s="7">
        <v>0</v>
      </c>
      <c r="G51" s="11">
        <v>0</v>
      </c>
      <c r="H51" s="11"/>
      <c r="I51" s="10" t="s">
        <v>12</v>
      </c>
      <c r="J51" s="160" t="str">
        <f t="shared" si="1"/>
        <v>Schedule(</v>
      </c>
      <c r="K51" s="10" t="str">
        <f t="shared" si="0"/>
        <v>Schedule</v>
      </c>
      <c r="L51" s="4"/>
      <c r="M51" s="4"/>
    </row>
    <row r="52" spans="1:13" x14ac:dyDescent="0.2">
      <c r="A52" s="7"/>
      <c r="B52" s="11" t="s">
        <v>119</v>
      </c>
      <c r="C52" s="42">
        <v>0</v>
      </c>
      <c r="D52" s="7">
        <v>0</v>
      </c>
      <c r="E52" s="7">
        <v>0</v>
      </c>
      <c r="F52" s="7">
        <v>0</v>
      </c>
      <c r="G52" s="11">
        <v>0</v>
      </c>
      <c r="H52" s="11"/>
      <c r="I52" s="10" t="s">
        <v>184</v>
      </c>
      <c r="J52" s="160" t="str">
        <f t="shared" si="1"/>
        <v>New_HSV_Group(</v>
      </c>
      <c r="K52" s="10" t="str">
        <f t="shared" si="0"/>
        <v>New_HSV_Group</v>
      </c>
      <c r="L52" s="5" t="s">
        <v>563</v>
      </c>
      <c r="M52" s="5" t="s">
        <v>564</v>
      </c>
    </row>
    <row r="53" spans="1:13" x14ac:dyDescent="0.2">
      <c r="A53" s="7"/>
      <c r="B53" s="11" t="s">
        <v>119</v>
      </c>
      <c r="C53" s="42">
        <v>0</v>
      </c>
      <c r="D53" s="7">
        <v>0</v>
      </c>
      <c r="E53" s="7">
        <v>0</v>
      </c>
      <c r="F53" s="7">
        <v>0</v>
      </c>
      <c r="G53" s="11">
        <v>0</v>
      </c>
      <c r="H53" s="11"/>
      <c r="I53" s="10" t="s">
        <v>185</v>
      </c>
      <c r="J53" s="160" t="str">
        <f t="shared" si="1"/>
        <v>New_Local_Var(</v>
      </c>
      <c r="K53" s="10" t="str">
        <f t="shared" si="0"/>
        <v>New_Local_Var</v>
      </c>
      <c r="L53" s="5" t="s">
        <v>132</v>
      </c>
      <c r="M53" s="5" t="s">
        <v>133</v>
      </c>
    </row>
    <row r="54" spans="1:13" x14ac:dyDescent="0.2">
      <c r="A54" s="7"/>
      <c r="B54" s="11" t="s">
        <v>119</v>
      </c>
      <c r="C54" s="42">
        <v>0</v>
      </c>
      <c r="D54" s="7">
        <v>0</v>
      </c>
      <c r="E54" s="7">
        <v>0</v>
      </c>
      <c r="F54" s="7">
        <v>0</v>
      </c>
      <c r="G54" s="11">
        <v>0</v>
      </c>
      <c r="H54" s="11"/>
      <c r="I54" s="10" t="s">
        <v>190</v>
      </c>
      <c r="J54" s="160" t="str">
        <f t="shared" si="1"/>
        <v>Use_GlobalVar(</v>
      </c>
      <c r="K54" s="10" t="str">
        <f t="shared" si="0"/>
        <v>Use_GlobalVar</v>
      </c>
      <c r="L54" s="4"/>
      <c r="M54" s="4"/>
    </row>
    <row r="55" spans="1:13" x14ac:dyDescent="0.2">
      <c r="A55" s="11"/>
      <c r="B55" s="11" t="s">
        <v>119</v>
      </c>
      <c r="C55" s="43">
        <v>0</v>
      </c>
      <c r="D55" s="11" t="s">
        <v>72</v>
      </c>
      <c r="E55" s="11">
        <v>0</v>
      </c>
      <c r="F55" s="11">
        <v>0</v>
      </c>
      <c r="G55" s="11">
        <v>1</v>
      </c>
      <c r="H55" s="11"/>
      <c r="I55" s="10" t="s">
        <v>288</v>
      </c>
      <c r="J55" s="160" t="str">
        <f t="shared" si="1"/>
        <v>InCh_to_TmpVar(</v>
      </c>
      <c r="K55" s="10" t="str">
        <f t="shared" si="0"/>
        <v>InCh_to_TmpVar</v>
      </c>
      <c r="L55" s="5" t="s">
        <v>134</v>
      </c>
      <c r="M55" s="5" t="s">
        <v>235</v>
      </c>
    </row>
    <row r="56" spans="1:13" x14ac:dyDescent="0.2">
      <c r="A56" s="7"/>
      <c r="B56" s="11" t="s">
        <v>119</v>
      </c>
      <c r="C56" s="42">
        <v>0</v>
      </c>
      <c r="D56" s="11" t="s">
        <v>72</v>
      </c>
      <c r="E56" s="7">
        <v>0</v>
      </c>
      <c r="F56" s="7">
        <v>0</v>
      </c>
      <c r="G56" s="11">
        <v>1</v>
      </c>
      <c r="H56" s="11"/>
      <c r="I56" s="10" t="s">
        <v>289</v>
      </c>
      <c r="J56" s="160" t="str">
        <f t="shared" si="1"/>
        <v>Bin_InCh_to_TmpVar(</v>
      </c>
      <c r="K56" s="10" t="str">
        <f t="shared" si="0"/>
        <v>Bin_InCh_to_TmpVar</v>
      </c>
      <c r="L56" s="5" t="s">
        <v>236</v>
      </c>
      <c r="M56" s="5" t="s">
        <v>301</v>
      </c>
    </row>
    <row r="57" spans="1:13" x14ac:dyDescent="0.2">
      <c r="A57" s="7"/>
      <c r="B57" s="7"/>
      <c r="C57" s="43" t="s">
        <v>280</v>
      </c>
      <c r="D57" s="7">
        <v>0</v>
      </c>
      <c r="E57" s="7">
        <v>0</v>
      </c>
      <c r="F57" s="7">
        <v>0</v>
      </c>
      <c r="G57" s="11">
        <v>0</v>
      </c>
      <c r="H57" s="11"/>
      <c r="I57" s="41" t="s">
        <v>281</v>
      </c>
      <c r="J57" s="160" t="str">
        <f>IF(I57&lt;&gt;"",LEFT(I57,FIND("(",I57)),"")</f>
        <v>// Reserve LEDs(</v>
      </c>
      <c r="K57" s="10" t="s">
        <v>302</v>
      </c>
      <c r="L57" s="5" t="s">
        <v>262</v>
      </c>
      <c r="M57" s="5" t="s">
        <v>263</v>
      </c>
    </row>
    <row r="58" spans="1:13" x14ac:dyDescent="0.2">
      <c r="A58" s="7"/>
      <c r="B58" s="11" t="s">
        <v>119</v>
      </c>
      <c r="C58" s="43" t="s">
        <v>282</v>
      </c>
      <c r="D58" s="7">
        <v>0</v>
      </c>
      <c r="E58" s="7">
        <v>0</v>
      </c>
      <c r="F58" s="7">
        <v>0</v>
      </c>
      <c r="G58" s="11">
        <v>0</v>
      </c>
      <c r="H58" s="11"/>
      <c r="I58" s="41" t="s">
        <v>283</v>
      </c>
      <c r="J58" s="160" t="str">
        <f t="shared" si="1"/>
        <v>// Next_LED(</v>
      </c>
      <c r="K58" s="10" t="s">
        <v>303</v>
      </c>
      <c r="L58" s="5" t="s">
        <v>284</v>
      </c>
      <c r="M58" s="5" t="s">
        <v>285</v>
      </c>
    </row>
    <row r="59" spans="1:13" x14ac:dyDescent="0.2">
      <c r="A59" s="163"/>
      <c r="B59" s="163"/>
      <c r="C59" s="173"/>
      <c r="D59" s="163"/>
      <c r="E59" s="163"/>
      <c r="F59" s="168"/>
      <c r="G59" s="168"/>
      <c r="H59" s="168"/>
      <c r="I59" s="174"/>
      <c r="J59" s="160" t="str">
        <f t="shared" si="1"/>
        <v/>
      </c>
      <c r="K59" s="10" t="str">
        <f t="shared" ref="K59:K70" si="6">IF(I59&lt;&gt;"",LEFT(I59,FIND("(",I59)-1),"")</f>
        <v/>
      </c>
      <c r="L59" s="172"/>
      <c r="M59" s="175"/>
    </row>
    <row r="60" spans="1:13" x14ac:dyDescent="0.2">
      <c r="A60" s="163"/>
      <c r="B60" s="163"/>
      <c r="C60" s="173" t="s">
        <v>572</v>
      </c>
      <c r="D60" s="168" t="s">
        <v>579</v>
      </c>
      <c r="E60" s="163">
        <v>0</v>
      </c>
      <c r="F60" s="168">
        <v>0</v>
      </c>
      <c r="G60" s="168">
        <v>1</v>
      </c>
      <c r="H60" s="168">
        <v>2</v>
      </c>
      <c r="I60" s="174" t="s">
        <v>573</v>
      </c>
      <c r="J60" s="160" t="str">
        <f t="shared" si="1"/>
        <v>Charlie_Buttons(</v>
      </c>
      <c r="K60" s="10" t="str">
        <f t="shared" si="6"/>
        <v>Charlie_Buttons</v>
      </c>
      <c r="L60" s="172" t="s">
        <v>574</v>
      </c>
      <c r="M60" s="175" t="s">
        <v>577</v>
      </c>
    </row>
    <row r="61" spans="1:13" x14ac:dyDescent="0.2">
      <c r="A61" s="163"/>
      <c r="B61" s="163"/>
      <c r="C61" s="173" t="s">
        <v>572</v>
      </c>
      <c r="D61" s="168" t="s">
        <v>581</v>
      </c>
      <c r="E61" s="163">
        <v>0</v>
      </c>
      <c r="F61" s="168">
        <v>0</v>
      </c>
      <c r="G61" s="168">
        <v>1</v>
      </c>
      <c r="H61" s="168">
        <v>2</v>
      </c>
      <c r="I61" s="174" t="s">
        <v>578</v>
      </c>
      <c r="J61" s="160" t="str">
        <f t="shared" si="1"/>
        <v>Charlie_Binary(</v>
      </c>
      <c r="K61" s="10" t="str">
        <f t="shared" si="6"/>
        <v>Charlie_Binary</v>
      </c>
      <c r="L61" s="172" t="s">
        <v>575</v>
      </c>
      <c r="M61" s="175" t="s">
        <v>576</v>
      </c>
    </row>
    <row r="62" spans="1:13" x14ac:dyDescent="0.2">
      <c r="A62" s="163"/>
      <c r="B62" s="163"/>
      <c r="C62" s="173"/>
      <c r="D62" s="163"/>
      <c r="E62" s="163"/>
      <c r="F62" s="168"/>
      <c r="G62" s="168"/>
      <c r="H62" s="168"/>
      <c r="I62" s="174"/>
      <c r="J62" s="174"/>
      <c r="K62" s="174"/>
      <c r="L62" s="172"/>
      <c r="M62" s="175"/>
    </row>
    <row r="63" spans="1:13" x14ac:dyDescent="0.2">
      <c r="A63" s="7"/>
      <c r="B63" s="7"/>
      <c r="C63" s="43" t="s">
        <v>313</v>
      </c>
      <c r="D63" s="7">
        <v>3</v>
      </c>
      <c r="E63" s="7">
        <v>0</v>
      </c>
      <c r="F63" s="11">
        <v>0</v>
      </c>
      <c r="G63" s="11">
        <v>0</v>
      </c>
      <c r="H63" s="11"/>
      <c r="I63" s="10" t="s">
        <v>457</v>
      </c>
      <c r="J63" s="160" t="str">
        <f t="shared" si="1"/>
        <v>EntrySignal3_RGB(</v>
      </c>
      <c r="K63" s="10" t="str">
        <f t="shared" si="6"/>
        <v>EntrySignal3_RGB</v>
      </c>
      <c r="L63" s="9" t="s">
        <v>358</v>
      </c>
      <c r="M63" s="29"/>
    </row>
    <row r="64" spans="1:13" x14ac:dyDescent="0.2">
      <c r="A64" s="7"/>
      <c r="B64" s="7"/>
      <c r="C64" s="43" t="s">
        <v>357</v>
      </c>
      <c r="D64" s="7">
        <v>3</v>
      </c>
      <c r="E64" s="7">
        <v>0</v>
      </c>
      <c r="F64" s="11">
        <v>0</v>
      </c>
      <c r="G64" s="11">
        <v>0</v>
      </c>
      <c r="H64" s="11">
        <v>3</v>
      </c>
      <c r="I64" s="10" t="s">
        <v>458</v>
      </c>
      <c r="J64" s="160" t="str">
        <f t="shared" si="1"/>
        <v>EntrySignal3(</v>
      </c>
      <c r="K64" s="10" t="str">
        <f t="shared" si="6"/>
        <v>EntrySignal3</v>
      </c>
      <c r="L64" s="9" t="s">
        <v>359</v>
      </c>
      <c r="M64" s="29"/>
    </row>
    <row r="65" spans="1:13" x14ac:dyDescent="0.2">
      <c r="A65" s="7"/>
      <c r="B65" s="7"/>
      <c r="C65" s="43" t="s">
        <v>316</v>
      </c>
      <c r="D65" s="7">
        <v>4</v>
      </c>
      <c r="E65" s="7">
        <v>0</v>
      </c>
      <c r="F65" s="11">
        <v>0</v>
      </c>
      <c r="G65" s="11">
        <v>0</v>
      </c>
      <c r="H65" s="11"/>
      <c r="I65" s="10" t="s">
        <v>459</v>
      </c>
      <c r="J65" s="160" t="str">
        <f t="shared" si="1"/>
        <v>DepSignal4_RGB(</v>
      </c>
      <c r="K65" s="10" t="str">
        <f t="shared" si="6"/>
        <v>DepSignal4_RGB</v>
      </c>
      <c r="L65" s="9" t="s">
        <v>360</v>
      </c>
      <c r="M65" s="29"/>
    </row>
    <row r="66" spans="1:13" x14ac:dyDescent="0.2">
      <c r="A66" s="7"/>
      <c r="B66" s="7"/>
      <c r="C66" s="43" t="s">
        <v>274</v>
      </c>
      <c r="D66" s="7">
        <v>4</v>
      </c>
      <c r="E66" s="7">
        <v>0</v>
      </c>
      <c r="F66" s="11">
        <v>0</v>
      </c>
      <c r="G66" s="11">
        <v>0</v>
      </c>
      <c r="H66" s="11">
        <v>6</v>
      </c>
      <c r="I66" s="10" t="s">
        <v>460</v>
      </c>
      <c r="J66" s="160" t="str">
        <f t="shared" si="1"/>
        <v>DepSignal4(</v>
      </c>
      <c r="K66" s="10" t="str">
        <f t="shared" si="6"/>
        <v>DepSignal4</v>
      </c>
      <c r="L66" s="9" t="s">
        <v>361</v>
      </c>
      <c r="M66" s="29"/>
    </row>
    <row r="67" spans="1:13" x14ac:dyDescent="0.2">
      <c r="A67" s="7"/>
      <c r="B67" s="7"/>
      <c r="C67" s="43" t="s">
        <v>313</v>
      </c>
      <c r="D67" s="7">
        <v>2</v>
      </c>
      <c r="E67" s="7">
        <v>0</v>
      </c>
      <c r="F67" s="11">
        <v>0</v>
      </c>
      <c r="G67" s="11">
        <v>0</v>
      </c>
      <c r="H67" s="11"/>
      <c r="I67" s="10" t="s">
        <v>461</v>
      </c>
      <c r="J67" s="160" t="str">
        <f t="shared" si="1"/>
        <v>EntrySignal3Bin_RGB(</v>
      </c>
      <c r="K67" s="10" t="str">
        <f t="shared" si="6"/>
        <v>EntrySignal3Bin_RGB</v>
      </c>
      <c r="L67" s="9" t="s">
        <v>465</v>
      </c>
      <c r="M67" s="29"/>
    </row>
    <row r="68" spans="1:13" x14ac:dyDescent="0.2">
      <c r="A68" s="7"/>
      <c r="B68" s="7"/>
      <c r="C68" s="43" t="s">
        <v>357</v>
      </c>
      <c r="D68" s="7">
        <v>2</v>
      </c>
      <c r="E68" s="7">
        <v>0</v>
      </c>
      <c r="F68" s="11">
        <v>0</v>
      </c>
      <c r="G68" s="11">
        <v>0</v>
      </c>
      <c r="H68" s="11">
        <v>3</v>
      </c>
      <c r="I68" s="10" t="s">
        <v>462</v>
      </c>
      <c r="J68" s="160" t="str">
        <f t="shared" si="1"/>
        <v>EntrySignal3Bin(</v>
      </c>
      <c r="K68" s="10" t="str">
        <f t="shared" si="6"/>
        <v>EntrySignal3Bin</v>
      </c>
      <c r="L68" s="9" t="s">
        <v>466</v>
      </c>
      <c r="M68" s="29"/>
    </row>
    <row r="69" spans="1:13" x14ac:dyDescent="0.2">
      <c r="A69" s="7"/>
      <c r="B69" s="7"/>
      <c r="C69" s="43" t="s">
        <v>316</v>
      </c>
      <c r="D69" s="7">
        <v>2</v>
      </c>
      <c r="E69" s="7">
        <v>0</v>
      </c>
      <c r="F69" s="11">
        <v>0</v>
      </c>
      <c r="G69" s="11">
        <v>0</v>
      </c>
      <c r="H69" s="11"/>
      <c r="I69" s="10" t="s">
        <v>463</v>
      </c>
      <c r="J69" s="160" t="str">
        <f t="shared" si="1"/>
        <v>DepSignal4Bin_RGB(</v>
      </c>
      <c r="K69" s="10" t="str">
        <f t="shared" si="6"/>
        <v>DepSignal4Bin_RGB</v>
      </c>
      <c r="L69" s="9" t="s">
        <v>467</v>
      </c>
      <c r="M69" s="29"/>
    </row>
    <row r="70" spans="1:13" x14ac:dyDescent="0.2">
      <c r="A70" s="7"/>
      <c r="B70" s="7"/>
      <c r="C70" s="43" t="s">
        <v>274</v>
      </c>
      <c r="D70" s="7">
        <v>2</v>
      </c>
      <c r="E70" s="7">
        <v>0</v>
      </c>
      <c r="F70" s="11">
        <v>0</v>
      </c>
      <c r="G70" s="11">
        <v>0</v>
      </c>
      <c r="H70" s="11">
        <v>6</v>
      </c>
      <c r="I70" s="10" t="s">
        <v>464</v>
      </c>
      <c r="J70" s="160" t="str">
        <f t="shared" si="1"/>
        <v>DepSignal4Bin(</v>
      </c>
      <c r="K70" s="10" t="str">
        <f t="shared" si="6"/>
        <v>DepSignal4Bin</v>
      </c>
      <c r="L70" s="9" t="s">
        <v>468</v>
      </c>
      <c r="M70" s="29"/>
    </row>
    <row r="71" spans="1:13" x14ac:dyDescent="0.2">
      <c r="A71" s="7"/>
      <c r="B71" s="11"/>
      <c r="C71" s="42"/>
      <c r="D71" s="7"/>
      <c r="E71" s="7"/>
      <c r="F71" s="7"/>
      <c r="G71" s="11"/>
      <c r="H71" s="11"/>
      <c r="I71" s="6"/>
      <c r="J71" s="160" t="str">
        <f t="shared" si="1"/>
        <v/>
      </c>
      <c r="K71" s="10" t="str">
        <f t="shared" ref="K71:K96" si="7">IF(I71&lt;&gt;"",LEFT(I71,FIND("(",I71)-1),"")</f>
        <v/>
      </c>
      <c r="L71" s="4"/>
      <c r="M71" s="4"/>
    </row>
    <row r="72" spans="1:13" x14ac:dyDescent="0.2">
      <c r="A72" s="7"/>
      <c r="B72" s="11" t="s">
        <v>119</v>
      </c>
      <c r="C72" s="42">
        <v>0</v>
      </c>
      <c r="D72" s="7">
        <v>1</v>
      </c>
      <c r="E72" s="7">
        <v>1</v>
      </c>
      <c r="F72" s="7">
        <v>0</v>
      </c>
      <c r="G72" s="11">
        <v>0</v>
      </c>
      <c r="H72" s="11"/>
      <c r="I72" s="10" t="s">
        <v>18</v>
      </c>
      <c r="J72" s="160" t="str">
        <f t="shared" si="1"/>
        <v>ButtonFunc(</v>
      </c>
      <c r="K72" s="10" t="str">
        <f t="shared" si="7"/>
        <v>ButtonFunc</v>
      </c>
      <c r="L72" s="4"/>
      <c r="M72" s="4"/>
    </row>
    <row r="73" spans="1:13" x14ac:dyDescent="0.2">
      <c r="A73" s="7"/>
      <c r="C73" s="42"/>
      <c r="D73" s="7"/>
      <c r="E73" s="7"/>
      <c r="F73" s="7"/>
      <c r="G73" s="11"/>
      <c r="H73" s="11"/>
      <c r="I73" s="10"/>
      <c r="J73" s="160" t="str">
        <f t="shared" si="1"/>
        <v/>
      </c>
      <c r="K73" s="10" t="str">
        <f t="shared" si="7"/>
        <v/>
      </c>
      <c r="L73" s="4"/>
      <c r="M73" s="4"/>
    </row>
    <row r="74" spans="1:13" x14ac:dyDescent="0.2">
      <c r="A74" s="7"/>
      <c r="B74" s="11" t="s">
        <v>119</v>
      </c>
      <c r="C74" s="42">
        <v>0</v>
      </c>
      <c r="D74" s="7">
        <v>1</v>
      </c>
      <c r="E74" s="7">
        <v>1</v>
      </c>
      <c r="F74" s="7">
        <v>0</v>
      </c>
      <c r="G74" s="11">
        <v>0</v>
      </c>
      <c r="H74" s="11"/>
      <c r="I74" s="10" t="s">
        <v>164</v>
      </c>
      <c r="J74" s="160" t="str">
        <f t="shared" si="1"/>
        <v>MonoFlop(</v>
      </c>
      <c r="K74" s="10" t="str">
        <f t="shared" si="7"/>
        <v>MonoFlop</v>
      </c>
      <c r="L74" s="4"/>
      <c r="M74" s="4"/>
    </row>
    <row r="75" spans="1:13" x14ac:dyDescent="0.2">
      <c r="A75" s="7"/>
      <c r="B75" s="11" t="s">
        <v>119</v>
      </c>
      <c r="C75" s="42">
        <v>0</v>
      </c>
      <c r="D75" s="7">
        <v>1</v>
      </c>
      <c r="E75" s="7">
        <v>1</v>
      </c>
      <c r="F75" s="7">
        <v>0</v>
      </c>
      <c r="G75" s="11">
        <v>0</v>
      </c>
      <c r="H75" s="11"/>
      <c r="I75" s="10" t="s">
        <v>165</v>
      </c>
      <c r="J75" s="160" t="str">
        <f t="shared" si="1"/>
        <v>MonoFlopLongReset(</v>
      </c>
      <c r="K75" s="10" t="str">
        <f t="shared" si="7"/>
        <v>MonoFlopLongReset</v>
      </c>
      <c r="L75" s="4"/>
      <c r="M75" s="4"/>
    </row>
    <row r="76" spans="1:13" x14ac:dyDescent="0.2">
      <c r="A76" s="7"/>
      <c r="B76" s="11" t="s">
        <v>119</v>
      </c>
      <c r="C76" s="42">
        <v>0</v>
      </c>
      <c r="D76" s="7">
        <v>2</v>
      </c>
      <c r="E76" s="7">
        <v>1</v>
      </c>
      <c r="F76" s="7">
        <v>0</v>
      </c>
      <c r="G76" s="11">
        <v>0</v>
      </c>
      <c r="H76" s="11"/>
      <c r="I76" s="10" t="s">
        <v>166</v>
      </c>
      <c r="J76" s="160" t="str">
        <f t="shared" si="1"/>
        <v>RS_FlipFlop(</v>
      </c>
      <c r="K76" s="10" t="str">
        <f t="shared" si="7"/>
        <v>RS_FlipFlop</v>
      </c>
      <c r="L76" s="4"/>
      <c r="M76" s="4"/>
    </row>
    <row r="77" spans="1:13" x14ac:dyDescent="0.2">
      <c r="A77" s="7"/>
      <c r="B77" s="11" t="s">
        <v>119</v>
      </c>
      <c r="C77" s="42">
        <v>0</v>
      </c>
      <c r="D77" s="7">
        <v>2</v>
      </c>
      <c r="E77" s="7">
        <v>1</v>
      </c>
      <c r="F77" s="7">
        <v>0</v>
      </c>
      <c r="G77" s="11">
        <v>0</v>
      </c>
      <c r="H77" s="11"/>
      <c r="I77" s="10" t="s">
        <v>19</v>
      </c>
      <c r="J77" s="160" t="str">
        <f t="shared" si="1"/>
        <v>RS_FlipFlopTimeout(</v>
      </c>
      <c r="K77" s="10" t="str">
        <f t="shared" si="7"/>
        <v>RS_FlipFlopTimeout</v>
      </c>
      <c r="L77" s="4"/>
      <c r="M77" s="4"/>
    </row>
    <row r="78" spans="1:13" x14ac:dyDescent="0.2">
      <c r="A78" s="7"/>
      <c r="B78" s="11" t="s">
        <v>119</v>
      </c>
      <c r="C78" s="42">
        <v>0</v>
      </c>
      <c r="D78" s="7">
        <v>2</v>
      </c>
      <c r="E78" s="7">
        <v>1</v>
      </c>
      <c r="F78" s="7">
        <v>0</v>
      </c>
      <c r="G78" s="11">
        <v>0</v>
      </c>
      <c r="H78" s="11"/>
      <c r="I78" s="10" t="s">
        <v>167</v>
      </c>
      <c r="J78" s="160" t="str">
        <f t="shared" si="1"/>
        <v>T_FlipFlopReset(</v>
      </c>
      <c r="K78" s="10" t="str">
        <f t="shared" si="7"/>
        <v>T_FlipFlopReset</v>
      </c>
      <c r="L78" s="4"/>
      <c r="M78" s="4"/>
    </row>
    <row r="79" spans="1:13" x14ac:dyDescent="0.2">
      <c r="A79" s="7"/>
      <c r="B79" s="11" t="s">
        <v>119</v>
      </c>
      <c r="C79" s="42">
        <v>0</v>
      </c>
      <c r="D79" s="7">
        <v>2</v>
      </c>
      <c r="E79" s="7">
        <v>1</v>
      </c>
      <c r="F79" s="7">
        <v>0</v>
      </c>
      <c r="G79" s="11">
        <v>0</v>
      </c>
      <c r="H79" s="11"/>
      <c r="I79" s="10" t="s">
        <v>20</v>
      </c>
      <c r="J79" s="160" t="str">
        <f t="shared" si="1"/>
        <v>T_FlipFlopResetTimeout(</v>
      </c>
      <c r="K79" s="10" t="str">
        <f t="shared" si="7"/>
        <v>T_FlipFlopResetTimeout</v>
      </c>
      <c r="L79" s="4"/>
      <c r="M79" s="4"/>
    </row>
    <row r="80" spans="1:13" x14ac:dyDescent="0.2">
      <c r="A80" s="7"/>
      <c r="B80" s="11" t="s">
        <v>119</v>
      </c>
      <c r="C80" s="42"/>
      <c r="D80" s="7"/>
      <c r="E80" s="7"/>
      <c r="F80" s="7"/>
      <c r="G80" s="11"/>
      <c r="H80" s="11"/>
      <c r="I80" s="10"/>
      <c r="J80" s="160" t="str">
        <f t="shared" si="1"/>
        <v/>
      </c>
      <c r="K80" s="10" t="str">
        <f t="shared" si="7"/>
        <v/>
      </c>
      <c r="L80" s="4"/>
      <c r="M80" s="4"/>
    </row>
    <row r="81" spans="1:13" x14ac:dyDescent="0.2">
      <c r="A81" s="7"/>
      <c r="B81" s="11" t="s">
        <v>119</v>
      </c>
      <c r="C81" s="42">
        <v>0</v>
      </c>
      <c r="D81" s="7">
        <v>1</v>
      </c>
      <c r="E81" s="7">
        <v>1</v>
      </c>
      <c r="F81" s="7">
        <v>0</v>
      </c>
      <c r="G81" s="11">
        <v>0</v>
      </c>
      <c r="H81" s="11"/>
      <c r="I81" s="10" t="s">
        <v>168</v>
      </c>
      <c r="J81" s="160" t="str">
        <f t="shared" si="1"/>
        <v>MonoFlopInv(</v>
      </c>
      <c r="K81" s="10" t="str">
        <f t="shared" si="7"/>
        <v>MonoFlopInv</v>
      </c>
      <c r="L81" s="4"/>
      <c r="M81" s="4"/>
    </row>
    <row r="82" spans="1:13" x14ac:dyDescent="0.2">
      <c r="A82" s="7"/>
      <c r="B82" s="11" t="s">
        <v>119</v>
      </c>
      <c r="C82" s="42">
        <v>0</v>
      </c>
      <c r="D82" s="7">
        <v>1</v>
      </c>
      <c r="E82" s="7">
        <v>1</v>
      </c>
      <c r="F82" s="7">
        <v>0</v>
      </c>
      <c r="G82" s="11">
        <v>0</v>
      </c>
      <c r="H82" s="11"/>
      <c r="I82" s="10" t="s">
        <v>169</v>
      </c>
      <c r="J82" s="160" t="str">
        <f t="shared" si="1"/>
        <v>MonoFlopInvLongReset(</v>
      </c>
      <c r="K82" s="10" t="str">
        <f t="shared" si="7"/>
        <v>MonoFlopInvLongReset</v>
      </c>
      <c r="L82" s="4"/>
      <c r="M82" s="4"/>
    </row>
    <row r="83" spans="1:13" x14ac:dyDescent="0.2">
      <c r="A83" s="7"/>
      <c r="B83" s="11" t="s">
        <v>119</v>
      </c>
      <c r="C83" s="42">
        <v>0</v>
      </c>
      <c r="D83" s="7">
        <v>2</v>
      </c>
      <c r="E83" s="7">
        <v>1</v>
      </c>
      <c r="F83" s="7">
        <v>0</v>
      </c>
      <c r="G83" s="11">
        <v>0</v>
      </c>
      <c r="H83" s="11"/>
      <c r="I83" s="10" t="s">
        <v>170</v>
      </c>
      <c r="J83" s="160" t="str">
        <f t="shared" si="1"/>
        <v>RS_FlipFlopInv(</v>
      </c>
      <c r="K83" s="10" t="str">
        <f t="shared" si="7"/>
        <v>RS_FlipFlopInv</v>
      </c>
      <c r="L83" s="4"/>
      <c r="M83" s="4"/>
    </row>
    <row r="84" spans="1:13" x14ac:dyDescent="0.2">
      <c r="A84" s="7"/>
      <c r="B84" s="11" t="s">
        <v>119</v>
      </c>
      <c r="C84" s="42">
        <v>0</v>
      </c>
      <c r="D84" s="7">
        <v>2</v>
      </c>
      <c r="E84" s="7">
        <v>1</v>
      </c>
      <c r="F84" s="7">
        <v>0</v>
      </c>
      <c r="G84" s="11">
        <v>0</v>
      </c>
      <c r="H84" s="11"/>
      <c r="I84" s="10" t="s">
        <v>21</v>
      </c>
      <c r="J84" s="160" t="str">
        <f t="shared" si="1"/>
        <v>RS_FlipFlopInvTimeout(</v>
      </c>
      <c r="K84" s="10" t="str">
        <f t="shared" si="7"/>
        <v>RS_FlipFlopInvTimeout</v>
      </c>
      <c r="L84" s="4"/>
      <c r="M84" s="4"/>
    </row>
    <row r="85" spans="1:13" x14ac:dyDescent="0.2">
      <c r="A85" s="7"/>
      <c r="B85" s="11" t="s">
        <v>119</v>
      </c>
      <c r="C85" s="42">
        <v>0</v>
      </c>
      <c r="D85" s="7">
        <v>2</v>
      </c>
      <c r="E85" s="7">
        <v>1</v>
      </c>
      <c r="F85" s="7">
        <v>0</v>
      </c>
      <c r="G85" s="11">
        <v>0</v>
      </c>
      <c r="H85" s="11"/>
      <c r="I85" s="10" t="s">
        <v>171</v>
      </c>
      <c r="J85" s="160" t="str">
        <f t="shared" si="1"/>
        <v>T_FlipFlopInvReset(</v>
      </c>
      <c r="K85" s="10" t="str">
        <f t="shared" si="7"/>
        <v>T_FlipFlopInvReset</v>
      </c>
      <c r="L85" s="4"/>
      <c r="M85" s="4"/>
    </row>
    <row r="86" spans="1:13" x14ac:dyDescent="0.2">
      <c r="A86" s="7"/>
      <c r="B86" s="11" t="s">
        <v>119</v>
      </c>
      <c r="C86" s="42">
        <v>0</v>
      </c>
      <c r="D86" s="7">
        <v>2</v>
      </c>
      <c r="E86" s="7">
        <v>1</v>
      </c>
      <c r="F86" s="7">
        <v>0</v>
      </c>
      <c r="G86" s="11">
        <v>0</v>
      </c>
      <c r="H86" s="11"/>
      <c r="I86" s="10" t="s">
        <v>22</v>
      </c>
      <c r="J86" s="160" t="str">
        <f t="shared" ref="J86:J150" si="8">IF(I86&lt;&gt;"",LEFT(I86,FIND("(",I86)),"")</f>
        <v>T_FlipFlopInvResetTimeout(</v>
      </c>
      <c r="K86" s="10" t="str">
        <f t="shared" si="7"/>
        <v>T_FlipFlopInvResetTimeout</v>
      </c>
      <c r="L86" s="4"/>
      <c r="M86" s="4"/>
    </row>
    <row r="87" spans="1:13" x14ac:dyDescent="0.2">
      <c r="A87" s="7"/>
      <c r="B87" s="11" t="s">
        <v>119</v>
      </c>
      <c r="C87" s="42"/>
      <c r="D87" s="7"/>
      <c r="E87" s="7"/>
      <c r="F87" s="7"/>
      <c r="G87" s="11"/>
      <c r="H87" s="11"/>
      <c r="I87" s="10"/>
      <c r="J87" s="160" t="str">
        <f t="shared" si="8"/>
        <v/>
      </c>
      <c r="K87" s="10" t="str">
        <f t="shared" si="7"/>
        <v/>
      </c>
      <c r="L87" s="4"/>
      <c r="M87" s="4"/>
    </row>
    <row r="88" spans="1:13" x14ac:dyDescent="0.2">
      <c r="A88" s="7"/>
      <c r="B88" s="11" t="s">
        <v>119</v>
      </c>
      <c r="C88" s="42">
        <v>0</v>
      </c>
      <c r="D88" s="7">
        <v>1</v>
      </c>
      <c r="E88" s="11">
        <v>2</v>
      </c>
      <c r="F88" s="7">
        <v>0</v>
      </c>
      <c r="G88" s="11">
        <v>0</v>
      </c>
      <c r="H88" s="11"/>
      <c r="I88" s="10" t="s">
        <v>172</v>
      </c>
      <c r="J88" s="160" t="str">
        <f t="shared" si="8"/>
        <v>MonoFlop2(</v>
      </c>
      <c r="K88" s="10" t="str">
        <f t="shared" si="7"/>
        <v>MonoFlop2</v>
      </c>
      <c r="L88" s="4"/>
      <c r="M88" s="4"/>
    </row>
    <row r="89" spans="1:13" x14ac:dyDescent="0.2">
      <c r="A89" s="7"/>
      <c r="B89" s="11" t="s">
        <v>119</v>
      </c>
      <c r="C89" s="42">
        <v>0</v>
      </c>
      <c r="D89" s="7">
        <v>1</v>
      </c>
      <c r="E89" s="11">
        <v>2</v>
      </c>
      <c r="F89" s="7">
        <v>0</v>
      </c>
      <c r="G89" s="11">
        <v>0</v>
      </c>
      <c r="H89" s="11"/>
      <c r="I89" s="10" t="s">
        <v>173</v>
      </c>
      <c r="J89" s="160" t="str">
        <f t="shared" si="8"/>
        <v>MonoFlop2LongReset(</v>
      </c>
      <c r="K89" s="10" t="str">
        <f t="shared" si="7"/>
        <v>MonoFlop2LongReset</v>
      </c>
      <c r="L89" s="4"/>
      <c r="M89" s="4"/>
    </row>
    <row r="90" spans="1:13" x14ac:dyDescent="0.2">
      <c r="A90" s="7"/>
      <c r="B90" s="11" t="s">
        <v>119</v>
      </c>
      <c r="C90" s="42">
        <v>0</v>
      </c>
      <c r="D90" s="7">
        <v>2</v>
      </c>
      <c r="E90" s="7">
        <v>2</v>
      </c>
      <c r="F90" s="7">
        <v>0</v>
      </c>
      <c r="G90" s="11">
        <v>0</v>
      </c>
      <c r="H90" s="11"/>
      <c r="I90" s="10" t="s">
        <v>174</v>
      </c>
      <c r="J90" s="160" t="str">
        <f t="shared" si="8"/>
        <v>RS_FlipFlop2(</v>
      </c>
      <c r="K90" s="10" t="str">
        <f t="shared" si="7"/>
        <v>RS_FlipFlop2</v>
      </c>
      <c r="L90" s="4"/>
      <c r="M90" s="4"/>
    </row>
    <row r="91" spans="1:13" x14ac:dyDescent="0.2">
      <c r="A91" s="7"/>
      <c r="B91" s="11" t="s">
        <v>119</v>
      </c>
      <c r="C91" s="42">
        <v>0</v>
      </c>
      <c r="D91" s="7">
        <v>2</v>
      </c>
      <c r="E91" s="7">
        <v>2</v>
      </c>
      <c r="F91" s="7">
        <v>0</v>
      </c>
      <c r="G91" s="11">
        <v>0</v>
      </c>
      <c r="H91" s="11"/>
      <c r="I91" s="10" t="s">
        <v>23</v>
      </c>
      <c r="J91" s="160" t="str">
        <f t="shared" si="8"/>
        <v>RS_FlipFlop2Timeout(</v>
      </c>
      <c r="K91" s="10" t="str">
        <f t="shared" si="7"/>
        <v>RS_FlipFlop2Timeout</v>
      </c>
      <c r="L91" s="4"/>
      <c r="M91" s="4"/>
    </row>
    <row r="92" spans="1:13" x14ac:dyDescent="0.2">
      <c r="A92" s="7"/>
      <c r="B92" s="11" t="s">
        <v>119</v>
      </c>
      <c r="C92" s="42">
        <v>0</v>
      </c>
      <c r="D92" s="7">
        <v>2</v>
      </c>
      <c r="E92" s="7">
        <v>2</v>
      </c>
      <c r="F92" s="7">
        <v>0</v>
      </c>
      <c r="G92" s="11">
        <v>0</v>
      </c>
      <c r="H92" s="11"/>
      <c r="I92" s="10" t="s">
        <v>175</v>
      </c>
      <c r="J92" s="160" t="str">
        <f t="shared" si="8"/>
        <v>T_FlipFlop2Reset(</v>
      </c>
      <c r="K92" s="10" t="str">
        <f t="shared" si="7"/>
        <v>T_FlipFlop2Reset</v>
      </c>
      <c r="L92" s="4"/>
      <c r="M92" s="4"/>
    </row>
    <row r="93" spans="1:13" x14ac:dyDescent="0.2">
      <c r="A93" s="7"/>
      <c r="B93" s="11" t="s">
        <v>119</v>
      </c>
      <c r="C93" s="42">
        <v>0</v>
      </c>
      <c r="D93" s="7">
        <v>2</v>
      </c>
      <c r="E93" s="7">
        <v>2</v>
      </c>
      <c r="F93" s="7">
        <v>0</v>
      </c>
      <c r="G93" s="11">
        <v>0</v>
      </c>
      <c r="H93" s="11"/>
      <c r="I93" s="10" t="s">
        <v>24</v>
      </c>
      <c r="J93" s="160" t="str">
        <f t="shared" si="8"/>
        <v>T_FlipFlop2ResetTimeout(</v>
      </c>
      <c r="K93" s="10" t="str">
        <f t="shared" si="7"/>
        <v>T_FlipFlop2ResetTimeout</v>
      </c>
      <c r="L93" s="4"/>
      <c r="M93" s="4"/>
    </row>
    <row r="94" spans="1:13" x14ac:dyDescent="0.2">
      <c r="A94" s="7"/>
      <c r="B94" s="11" t="s">
        <v>119</v>
      </c>
      <c r="C94" s="42"/>
      <c r="D94" s="7"/>
      <c r="E94" s="7"/>
      <c r="F94" s="7"/>
      <c r="G94" s="11"/>
      <c r="H94" s="11"/>
      <c r="I94" s="10"/>
      <c r="J94" s="160" t="str">
        <f t="shared" si="8"/>
        <v/>
      </c>
      <c r="K94" s="10" t="str">
        <f t="shared" si="7"/>
        <v/>
      </c>
      <c r="L94" s="4"/>
      <c r="M94" s="4"/>
    </row>
    <row r="95" spans="1:13" x14ac:dyDescent="0.2">
      <c r="A95" s="7"/>
      <c r="B95" s="7"/>
      <c r="C95" s="42">
        <v>1</v>
      </c>
      <c r="D95" s="7">
        <v>0</v>
      </c>
      <c r="E95" s="7">
        <v>0</v>
      </c>
      <c r="F95" s="7">
        <v>0</v>
      </c>
      <c r="G95" s="11">
        <v>0</v>
      </c>
      <c r="H95" s="11"/>
      <c r="I95" s="10" t="s">
        <v>25</v>
      </c>
      <c r="J95" s="160" t="str">
        <f t="shared" si="8"/>
        <v>RGB_Heartbeat(</v>
      </c>
      <c r="K95" s="10" t="str">
        <f t="shared" si="7"/>
        <v>RGB_Heartbeat</v>
      </c>
      <c r="L95" s="5" t="s">
        <v>117</v>
      </c>
      <c r="M95" s="4"/>
    </row>
    <row r="96" spans="1:13" x14ac:dyDescent="0.2">
      <c r="A96" s="7"/>
      <c r="B96" s="7"/>
      <c r="C96" s="42">
        <v>1</v>
      </c>
      <c r="D96" s="7">
        <v>0</v>
      </c>
      <c r="E96" s="7">
        <v>0</v>
      </c>
      <c r="F96" s="7">
        <v>0</v>
      </c>
      <c r="G96" s="11">
        <v>0</v>
      </c>
      <c r="H96" s="11"/>
      <c r="I96" s="10" t="s">
        <v>26</v>
      </c>
      <c r="J96" s="160" t="str">
        <f t="shared" si="8"/>
        <v>RGB_Heartbeat2(</v>
      </c>
      <c r="K96" s="10" t="str">
        <f t="shared" si="7"/>
        <v>RGB_Heartbeat2</v>
      </c>
      <c r="L96" s="5" t="s">
        <v>118</v>
      </c>
      <c r="M96" s="4"/>
    </row>
    <row r="97" spans="1:13" x14ac:dyDescent="0.2">
      <c r="A97" s="7"/>
      <c r="B97" s="11" t="s">
        <v>119</v>
      </c>
      <c r="C97" s="42"/>
      <c r="D97" s="7"/>
      <c r="E97" s="7"/>
      <c r="F97" s="7"/>
      <c r="G97" s="7"/>
      <c r="H97" s="7"/>
      <c r="I97" s="10"/>
      <c r="J97" s="160" t="str">
        <f t="shared" si="8"/>
        <v/>
      </c>
      <c r="K97" s="10" t="str">
        <f>IF(I97&lt;&gt;"",LEFT(I97,FIND("(",I97)-1),"")</f>
        <v/>
      </c>
      <c r="L97" s="4"/>
      <c r="M97" s="4"/>
    </row>
    <row r="98" spans="1:13" x14ac:dyDescent="0.2">
      <c r="A98" s="7"/>
      <c r="B98" s="11" t="s">
        <v>119</v>
      </c>
      <c r="C98" s="43" t="s">
        <v>76</v>
      </c>
      <c r="D98" s="11">
        <v>0</v>
      </c>
      <c r="E98" s="11">
        <v>0</v>
      </c>
      <c r="F98" s="11">
        <v>0</v>
      </c>
      <c r="G98" s="7">
        <v>1</v>
      </c>
      <c r="H98" s="11">
        <v>1</v>
      </c>
      <c r="I98" s="39" t="s">
        <v>27</v>
      </c>
      <c r="J98" s="160" t="str">
        <f t="shared" si="8"/>
        <v>Status_Button_0_2(</v>
      </c>
      <c r="K98" s="10" t="str">
        <f>IF(I98&lt;&gt;"",LEFT(I98,FIND("(",I98)-1),"")</f>
        <v>Status_Button_0_2</v>
      </c>
      <c r="L98" s="4"/>
      <c r="M98" s="5" t="s">
        <v>31</v>
      </c>
    </row>
    <row r="99" spans="1:13" x14ac:dyDescent="0.2">
      <c r="A99" s="7"/>
      <c r="B99" s="11" t="s">
        <v>119</v>
      </c>
      <c r="C99" s="43" t="s">
        <v>76</v>
      </c>
      <c r="D99" s="11">
        <v>0</v>
      </c>
      <c r="E99" s="11">
        <v>0</v>
      </c>
      <c r="F99" s="11">
        <v>0</v>
      </c>
      <c r="G99" s="7">
        <v>1</v>
      </c>
      <c r="H99" s="11">
        <v>1</v>
      </c>
      <c r="I99" s="39" t="s">
        <v>28</v>
      </c>
      <c r="J99" s="160" t="str">
        <f t="shared" si="8"/>
        <v>Status_Button_0_3(</v>
      </c>
      <c r="K99" s="10" t="str">
        <f>IF(I99&lt;&gt;"",LEFT(I99,FIND("(",I99)-1),"")</f>
        <v>Status_Button_0_3</v>
      </c>
      <c r="L99" s="4"/>
      <c r="M99" s="4"/>
    </row>
    <row r="100" spans="1:13" x14ac:dyDescent="0.2">
      <c r="A100" s="7"/>
      <c r="B100" s="11" t="s">
        <v>119</v>
      </c>
      <c r="C100" s="43" t="s">
        <v>76</v>
      </c>
      <c r="D100" s="11">
        <v>0</v>
      </c>
      <c r="E100" s="11">
        <v>0</v>
      </c>
      <c r="F100" s="11">
        <v>0</v>
      </c>
      <c r="G100" s="7">
        <v>1</v>
      </c>
      <c r="H100" s="11">
        <v>1</v>
      </c>
      <c r="I100" s="39" t="s">
        <v>29</v>
      </c>
      <c r="J100" s="160" t="str">
        <f t="shared" si="8"/>
        <v>Status_Button_0_4(</v>
      </c>
      <c r="K100" s="10" t="str">
        <f>IF(I100&lt;&gt;"",LEFT(I100,FIND("(",I100)-1),"")</f>
        <v>Status_Button_0_4</v>
      </c>
      <c r="L100" s="4"/>
      <c r="M100" s="4"/>
    </row>
    <row r="101" spans="1:13" x14ac:dyDescent="0.2">
      <c r="A101" s="7"/>
      <c r="B101" s="11" t="s">
        <v>119</v>
      </c>
      <c r="C101" s="43" t="s">
        <v>76</v>
      </c>
      <c r="D101" s="11">
        <v>0</v>
      </c>
      <c r="E101" s="11">
        <v>0</v>
      </c>
      <c r="F101" s="11">
        <v>0</v>
      </c>
      <c r="G101" s="7">
        <v>1</v>
      </c>
      <c r="H101" s="11">
        <v>1</v>
      </c>
      <c r="I101" s="39" t="s">
        <v>30</v>
      </c>
      <c r="J101" s="160" t="str">
        <f t="shared" si="8"/>
        <v>Status_Button_0_5(</v>
      </c>
      <c r="K101" s="10" t="str">
        <f>IF(I101&lt;&gt;"",LEFT(I101,FIND("(",I101)-1),"")</f>
        <v>Status_Button_0_5</v>
      </c>
      <c r="L101" s="4"/>
      <c r="M101" s="4"/>
    </row>
    <row r="102" spans="1:13" x14ac:dyDescent="0.2">
      <c r="A102" s="7"/>
      <c r="B102" s="11"/>
      <c r="C102" s="42"/>
      <c r="D102" s="7"/>
      <c r="E102" s="7"/>
      <c r="F102" s="7"/>
      <c r="G102" s="7"/>
      <c r="H102" s="7"/>
      <c r="I102" s="10"/>
      <c r="J102" s="160" t="str">
        <f t="shared" si="8"/>
        <v/>
      </c>
      <c r="K102" s="10"/>
      <c r="L102" s="4"/>
      <c r="M102" s="4"/>
    </row>
    <row r="103" spans="1:13" x14ac:dyDescent="0.2">
      <c r="A103" s="7"/>
      <c r="B103" s="11" t="s">
        <v>119</v>
      </c>
      <c r="C103" s="43" t="s">
        <v>76</v>
      </c>
      <c r="D103" s="7">
        <v>1</v>
      </c>
      <c r="E103" s="7">
        <v>0</v>
      </c>
      <c r="F103" s="11">
        <v>3</v>
      </c>
      <c r="G103" s="7">
        <v>1</v>
      </c>
      <c r="H103" s="11">
        <v>1</v>
      </c>
      <c r="I103" s="39" t="s">
        <v>256</v>
      </c>
      <c r="J103" s="160" t="str">
        <f t="shared" si="8"/>
        <v>PushButton_w_LED_0_2(</v>
      </c>
      <c r="K103" s="10" t="str">
        <f t="shared" ref="K103:K153" si="9">IF(I103&lt;&gt;"",LEFT(I103,FIND("(",I103)-1),"")</f>
        <v>PushButton_w_LED_0_2</v>
      </c>
      <c r="L103" s="4"/>
      <c r="M103" s="5" t="s">
        <v>32</v>
      </c>
    </row>
    <row r="104" spans="1:13" x14ac:dyDescent="0.2">
      <c r="A104" s="7"/>
      <c r="B104" s="11" t="s">
        <v>119</v>
      </c>
      <c r="C104" s="43" t="s">
        <v>76</v>
      </c>
      <c r="D104" s="7">
        <v>1</v>
      </c>
      <c r="E104" s="7">
        <v>0</v>
      </c>
      <c r="F104" s="11">
        <v>4</v>
      </c>
      <c r="G104" s="7">
        <v>1</v>
      </c>
      <c r="H104" s="11">
        <v>1</v>
      </c>
      <c r="I104" s="39" t="s">
        <v>257</v>
      </c>
      <c r="J104" s="160" t="str">
        <f t="shared" si="8"/>
        <v>PushButton_w_LED_0_3(</v>
      </c>
      <c r="K104" s="10" t="str">
        <f t="shared" si="9"/>
        <v>PushButton_w_LED_0_3</v>
      </c>
      <c r="L104" s="4"/>
      <c r="M104" s="4"/>
    </row>
    <row r="105" spans="1:13" x14ac:dyDescent="0.2">
      <c r="A105" s="7"/>
      <c r="B105" s="11" t="s">
        <v>119</v>
      </c>
      <c r="C105" s="43" t="s">
        <v>76</v>
      </c>
      <c r="D105" s="7">
        <v>1</v>
      </c>
      <c r="E105" s="7">
        <v>0</v>
      </c>
      <c r="F105" s="11">
        <v>5</v>
      </c>
      <c r="G105" s="7">
        <v>1</v>
      </c>
      <c r="H105" s="11">
        <v>1</v>
      </c>
      <c r="I105" s="39" t="s">
        <v>258</v>
      </c>
      <c r="J105" s="160" t="str">
        <f t="shared" si="8"/>
        <v>PushButton_w_LED_0_4(</v>
      </c>
      <c r="K105" s="10" t="str">
        <f t="shared" si="9"/>
        <v>PushButton_w_LED_0_4</v>
      </c>
      <c r="L105" s="4"/>
      <c r="M105" s="4"/>
    </row>
    <row r="106" spans="1:13" x14ac:dyDescent="0.2">
      <c r="A106" s="7"/>
      <c r="B106" s="11" t="s">
        <v>119</v>
      </c>
      <c r="C106" s="43" t="s">
        <v>76</v>
      </c>
      <c r="D106" s="7">
        <v>1</v>
      </c>
      <c r="E106" s="7">
        <v>0</v>
      </c>
      <c r="F106" s="11">
        <v>6</v>
      </c>
      <c r="G106" s="7">
        <v>1</v>
      </c>
      <c r="H106" s="11">
        <v>1</v>
      </c>
      <c r="I106" s="39" t="s">
        <v>259</v>
      </c>
      <c r="J106" s="160" t="str">
        <f t="shared" si="8"/>
        <v>PushButton_w_LED_0_5(</v>
      </c>
      <c r="K106" s="10" t="str">
        <f t="shared" si="9"/>
        <v>PushButton_w_LED_0_5</v>
      </c>
      <c r="L106" s="4"/>
      <c r="M106" s="4"/>
    </row>
    <row r="107" spans="1:13" x14ac:dyDescent="0.2">
      <c r="A107" s="7"/>
      <c r="B107" s="11" t="s">
        <v>119</v>
      </c>
      <c r="C107" s="42"/>
      <c r="D107" s="7"/>
      <c r="E107" s="7"/>
      <c r="F107" s="7"/>
      <c r="G107" s="7"/>
      <c r="H107" s="7"/>
      <c r="I107" s="10"/>
      <c r="J107" s="160" t="str">
        <f t="shared" si="8"/>
        <v/>
      </c>
      <c r="K107" s="10"/>
      <c r="L107" s="4"/>
      <c r="M107" s="4"/>
    </row>
    <row r="108" spans="1:13" x14ac:dyDescent="0.2">
      <c r="A108" s="139"/>
      <c r="B108" s="138"/>
      <c r="C108" s="143"/>
      <c r="D108" s="139"/>
      <c r="E108" s="139"/>
      <c r="F108" s="139"/>
      <c r="G108" s="139"/>
      <c r="H108" s="139"/>
      <c r="I108" s="144"/>
      <c r="J108" s="160" t="str">
        <f t="shared" si="8"/>
        <v/>
      </c>
      <c r="K108" s="144"/>
      <c r="L108" s="145" t="s">
        <v>510</v>
      </c>
      <c r="M108" s="142"/>
    </row>
    <row r="109" spans="1:13" x14ac:dyDescent="0.2">
      <c r="A109" s="7"/>
      <c r="B109" s="7"/>
      <c r="C109" s="43" t="s">
        <v>275</v>
      </c>
      <c r="D109" s="7">
        <v>1</v>
      </c>
      <c r="E109" s="7">
        <v>0</v>
      </c>
      <c r="F109" s="7">
        <v>0</v>
      </c>
      <c r="G109" s="7">
        <v>0</v>
      </c>
      <c r="H109" s="7">
        <v>2</v>
      </c>
      <c r="I109" s="10" t="s">
        <v>33</v>
      </c>
      <c r="J109" s="160" t="str">
        <f t="shared" si="8"/>
        <v>Sound_Prev(</v>
      </c>
      <c r="K109" s="10" t="str">
        <f t="shared" si="9"/>
        <v>Sound_Prev</v>
      </c>
      <c r="L109" s="5" t="s">
        <v>485</v>
      </c>
      <c r="M109" s="4"/>
    </row>
    <row r="110" spans="1:13" x14ac:dyDescent="0.2">
      <c r="A110" s="7"/>
      <c r="B110" s="7"/>
      <c r="C110" s="43" t="s">
        <v>275</v>
      </c>
      <c r="D110" s="7">
        <v>1</v>
      </c>
      <c r="E110" s="7">
        <v>0</v>
      </c>
      <c r="F110" s="7">
        <v>0</v>
      </c>
      <c r="G110" s="7">
        <v>0</v>
      </c>
      <c r="H110" s="7">
        <v>2</v>
      </c>
      <c r="I110" s="10" t="s">
        <v>34</v>
      </c>
      <c r="J110" s="160" t="str">
        <f t="shared" si="8"/>
        <v>Sound_Next(</v>
      </c>
      <c r="K110" s="10" t="str">
        <f t="shared" si="9"/>
        <v>Sound_Next</v>
      </c>
      <c r="L110" s="5" t="s">
        <v>486</v>
      </c>
      <c r="M110" s="4"/>
    </row>
    <row r="111" spans="1:13" x14ac:dyDescent="0.2">
      <c r="A111" s="7"/>
      <c r="B111" s="7"/>
      <c r="C111" s="43" t="s">
        <v>275</v>
      </c>
      <c r="D111" s="7">
        <v>1</v>
      </c>
      <c r="E111" s="7">
        <v>0</v>
      </c>
      <c r="F111" s="7">
        <v>0</v>
      </c>
      <c r="G111" s="7">
        <v>0</v>
      </c>
      <c r="H111" s="7">
        <v>2</v>
      </c>
      <c r="I111" s="10" t="s">
        <v>35</v>
      </c>
      <c r="J111" s="160" t="str">
        <f t="shared" si="8"/>
        <v>Sound_PausePlay(</v>
      </c>
      <c r="K111" s="10" t="str">
        <f t="shared" si="9"/>
        <v>Sound_PausePlay</v>
      </c>
      <c r="L111" s="5" t="s">
        <v>487</v>
      </c>
      <c r="M111" s="4"/>
    </row>
    <row r="112" spans="1:13" x14ac:dyDescent="0.2">
      <c r="A112" s="7"/>
      <c r="B112" s="7"/>
      <c r="C112" s="43" t="s">
        <v>275</v>
      </c>
      <c r="D112" s="7">
        <v>1</v>
      </c>
      <c r="E112" s="7">
        <v>0</v>
      </c>
      <c r="F112" s="7">
        <v>0</v>
      </c>
      <c r="G112" s="7">
        <v>0</v>
      </c>
      <c r="H112" s="7">
        <v>2</v>
      </c>
      <c r="I112" s="10" t="s">
        <v>36</v>
      </c>
      <c r="J112" s="160" t="str">
        <f t="shared" si="8"/>
        <v>Sound_Loop(</v>
      </c>
      <c r="K112" s="10" t="str">
        <f t="shared" si="9"/>
        <v>Sound_Loop</v>
      </c>
      <c r="L112" s="5" t="s">
        <v>488</v>
      </c>
      <c r="M112" s="4"/>
    </row>
    <row r="113" spans="1:13" x14ac:dyDescent="0.2">
      <c r="A113" s="7"/>
      <c r="B113" s="7"/>
      <c r="C113" s="43" t="s">
        <v>275</v>
      </c>
      <c r="D113" s="7">
        <v>1</v>
      </c>
      <c r="E113" s="7">
        <v>0</v>
      </c>
      <c r="F113" s="7">
        <v>0</v>
      </c>
      <c r="G113" s="7">
        <v>0</v>
      </c>
      <c r="H113" s="7">
        <v>2</v>
      </c>
      <c r="I113" s="10" t="s">
        <v>37</v>
      </c>
      <c r="J113" s="160" t="str">
        <f t="shared" si="8"/>
        <v>Sound_USDSPI(</v>
      </c>
      <c r="K113" s="10" t="str">
        <f t="shared" si="9"/>
        <v>Sound_USDSPI</v>
      </c>
      <c r="L113" s="5" t="s">
        <v>489</v>
      </c>
      <c r="M113" s="4"/>
    </row>
    <row r="114" spans="1:13" x14ac:dyDescent="0.2">
      <c r="A114" s="7"/>
      <c r="B114" s="7"/>
      <c r="C114" s="43" t="s">
        <v>275</v>
      </c>
      <c r="D114" s="7">
        <v>1</v>
      </c>
      <c r="E114" s="7">
        <v>0</v>
      </c>
      <c r="F114" s="7">
        <v>0</v>
      </c>
      <c r="G114" s="7">
        <v>0</v>
      </c>
      <c r="H114" s="7">
        <v>2</v>
      </c>
      <c r="I114" s="10" t="s">
        <v>38</v>
      </c>
      <c r="J114" s="160" t="str">
        <f t="shared" si="8"/>
        <v>Sound_PlayMode(</v>
      </c>
      <c r="K114" s="10" t="str">
        <f t="shared" si="9"/>
        <v>Sound_PlayMode</v>
      </c>
      <c r="L114" s="5" t="s">
        <v>490</v>
      </c>
      <c r="M114" s="4"/>
    </row>
    <row r="115" spans="1:13" x14ac:dyDescent="0.2">
      <c r="A115" s="7"/>
      <c r="B115" s="7"/>
      <c r="C115" s="43"/>
      <c r="D115" s="7"/>
      <c r="E115" s="7"/>
      <c r="F115" s="7"/>
      <c r="G115" s="7"/>
      <c r="H115" s="7"/>
      <c r="I115" s="10"/>
      <c r="J115" s="160" t="str">
        <f t="shared" si="8"/>
        <v/>
      </c>
      <c r="K115" s="10"/>
      <c r="L115" s="4"/>
      <c r="M115" s="4"/>
    </row>
    <row r="116" spans="1:13" x14ac:dyDescent="0.2">
      <c r="A116" s="7"/>
      <c r="B116" s="7"/>
      <c r="C116" s="43" t="s">
        <v>275</v>
      </c>
      <c r="D116" s="7">
        <v>1</v>
      </c>
      <c r="E116" s="7">
        <v>0</v>
      </c>
      <c r="F116" s="7">
        <v>0</v>
      </c>
      <c r="G116" s="7">
        <v>0</v>
      </c>
      <c r="H116" s="7">
        <v>2</v>
      </c>
      <c r="I116" s="10" t="s">
        <v>39</v>
      </c>
      <c r="J116" s="160" t="str">
        <f t="shared" si="8"/>
        <v>Sound_DecVol(</v>
      </c>
      <c r="K116" s="10" t="str">
        <f t="shared" si="9"/>
        <v>Sound_DecVol</v>
      </c>
      <c r="L116" s="5" t="s">
        <v>491</v>
      </c>
      <c r="M116" s="4"/>
    </row>
    <row r="117" spans="1:13" x14ac:dyDescent="0.2">
      <c r="A117" s="7"/>
      <c r="B117" s="7"/>
      <c r="C117" s="43" t="s">
        <v>275</v>
      </c>
      <c r="D117" s="7">
        <v>1</v>
      </c>
      <c r="E117" s="7">
        <v>0</v>
      </c>
      <c r="F117" s="7">
        <v>0</v>
      </c>
      <c r="G117" s="7">
        <v>0</v>
      </c>
      <c r="H117" s="7">
        <v>2</v>
      </c>
      <c r="I117" s="10" t="s">
        <v>40</v>
      </c>
      <c r="J117" s="160" t="str">
        <f t="shared" si="8"/>
        <v>Sound_IncVol(</v>
      </c>
      <c r="K117" s="10" t="str">
        <f t="shared" si="9"/>
        <v>Sound_IncVol</v>
      </c>
      <c r="L117" s="5" t="s">
        <v>492</v>
      </c>
      <c r="M117" s="4"/>
    </row>
    <row r="118" spans="1:13" x14ac:dyDescent="0.2">
      <c r="A118" s="7"/>
      <c r="B118" s="7"/>
      <c r="C118" s="43"/>
      <c r="D118" s="7"/>
      <c r="E118" s="7"/>
      <c r="F118" s="7"/>
      <c r="G118" s="7"/>
      <c r="H118" s="7"/>
      <c r="I118" s="10"/>
      <c r="J118" s="160" t="str">
        <f t="shared" si="8"/>
        <v/>
      </c>
      <c r="K118" s="10"/>
      <c r="L118" s="4"/>
      <c r="M118" s="4"/>
    </row>
    <row r="119" spans="1:13" x14ac:dyDescent="0.2">
      <c r="A119" s="7"/>
      <c r="B119" s="7"/>
      <c r="C119" s="43" t="s">
        <v>275</v>
      </c>
      <c r="D119" s="7">
        <v>1</v>
      </c>
      <c r="E119" s="7">
        <v>0</v>
      </c>
      <c r="F119" s="7">
        <v>0</v>
      </c>
      <c r="G119" s="7">
        <v>0</v>
      </c>
      <c r="H119" s="7">
        <v>2</v>
      </c>
      <c r="I119" s="10" t="s">
        <v>41</v>
      </c>
      <c r="J119" s="160" t="str">
        <f t="shared" si="8"/>
        <v>Sound_Seq1(</v>
      </c>
      <c r="K119" s="10" t="str">
        <f t="shared" si="9"/>
        <v>Sound_Seq1</v>
      </c>
      <c r="L119" s="5" t="s">
        <v>493</v>
      </c>
      <c r="M119" s="4"/>
    </row>
    <row r="120" spans="1:13" x14ac:dyDescent="0.2">
      <c r="A120" s="7"/>
      <c r="B120" s="7"/>
      <c r="C120" s="43" t="s">
        <v>275</v>
      </c>
      <c r="D120" s="7">
        <v>1</v>
      </c>
      <c r="E120" s="7">
        <v>0</v>
      </c>
      <c r="F120" s="7">
        <v>0</v>
      </c>
      <c r="G120" s="7">
        <v>0</v>
      </c>
      <c r="H120" s="7">
        <v>2</v>
      </c>
      <c r="I120" s="10" t="s">
        <v>42</v>
      </c>
      <c r="J120" s="160" t="str">
        <f t="shared" si="8"/>
        <v>Sound_Seq2(</v>
      </c>
      <c r="K120" s="10" t="str">
        <f t="shared" si="9"/>
        <v>Sound_Seq2</v>
      </c>
      <c r="L120" s="5" t="s">
        <v>494</v>
      </c>
      <c r="M120" s="4"/>
    </row>
    <row r="121" spans="1:13" x14ac:dyDescent="0.2">
      <c r="A121" s="7"/>
      <c r="B121" s="7"/>
      <c r="C121" s="43" t="s">
        <v>275</v>
      </c>
      <c r="D121" s="7">
        <v>1</v>
      </c>
      <c r="E121" s="7">
        <v>0</v>
      </c>
      <c r="F121" s="7">
        <v>0</v>
      </c>
      <c r="G121" s="7">
        <v>0</v>
      </c>
      <c r="H121" s="7">
        <v>2</v>
      </c>
      <c r="I121" s="10" t="s">
        <v>43</v>
      </c>
      <c r="J121" s="160" t="str">
        <f t="shared" si="8"/>
        <v>Sound_Seq3(</v>
      </c>
      <c r="K121" s="10" t="str">
        <f t="shared" si="9"/>
        <v>Sound_Seq3</v>
      </c>
      <c r="L121" s="5" t="s">
        <v>495</v>
      </c>
      <c r="M121" s="4"/>
    </row>
    <row r="122" spans="1:13" x14ac:dyDescent="0.2">
      <c r="A122" s="7"/>
      <c r="B122" s="7"/>
      <c r="C122" s="43" t="s">
        <v>275</v>
      </c>
      <c r="D122" s="7">
        <v>1</v>
      </c>
      <c r="E122" s="7">
        <v>0</v>
      </c>
      <c r="F122" s="7">
        <v>0</v>
      </c>
      <c r="G122" s="7">
        <v>0</v>
      </c>
      <c r="H122" s="7">
        <v>2</v>
      </c>
      <c r="I122" s="10" t="s">
        <v>44</v>
      </c>
      <c r="J122" s="160" t="str">
        <f t="shared" si="8"/>
        <v>Sound_Seq4(</v>
      </c>
      <c r="K122" s="10" t="str">
        <f t="shared" si="9"/>
        <v>Sound_Seq4</v>
      </c>
      <c r="L122" s="5" t="s">
        <v>496</v>
      </c>
      <c r="M122" s="4"/>
    </row>
    <row r="123" spans="1:13" x14ac:dyDescent="0.2">
      <c r="A123" s="7"/>
      <c r="B123" s="7"/>
      <c r="C123" s="43" t="s">
        <v>275</v>
      </c>
      <c r="D123" s="7">
        <v>1</v>
      </c>
      <c r="E123" s="7">
        <v>0</v>
      </c>
      <c r="F123" s="7">
        <v>0</v>
      </c>
      <c r="G123" s="7">
        <v>0</v>
      </c>
      <c r="H123" s="7">
        <v>2</v>
      </c>
      <c r="I123" s="10" t="s">
        <v>45</v>
      </c>
      <c r="J123" s="160" t="str">
        <f t="shared" si="8"/>
        <v>Sound_Seq5(</v>
      </c>
      <c r="K123" s="10" t="str">
        <f t="shared" si="9"/>
        <v>Sound_Seq5</v>
      </c>
      <c r="L123" s="5" t="s">
        <v>497</v>
      </c>
      <c r="M123" s="4"/>
    </row>
    <row r="124" spans="1:13" x14ac:dyDescent="0.2">
      <c r="A124" s="7"/>
      <c r="B124" s="7"/>
      <c r="C124" s="43" t="s">
        <v>275</v>
      </c>
      <c r="D124" s="7">
        <v>1</v>
      </c>
      <c r="E124" s="7">
        <v>0</v>
      </c>
      <c r="F124" s="7">
        <v>0</v>
      </c>
      <c r="G124" s="7">
        <v>0</v>
      </c>
      <c r="H124" s="7">
        <v>2</v>
      </c>
      <c r="I124" s="10" t="s">
        <v>46</v>
      </c>
      <c r="J124" s="160" t="str">
        <f t="shared" si="8"/>
        <v>Sound_Seq6(</v>
      </c>
      <c r="K124" s="10" t="str">
        <f t="shared" si="9"/>
        <v>Sound_Seq6</v>
      </c>
      <c r="L124" s="5" t="s">
        <v>498</v>
      </c>
      <c r="M124" s="4"/>
    </row>
    <row r="125" spans="1:13" x14ac:dyDescent="0.2">
      <c r="A125" s="7"/>
      <c r="B125" s="7"/>
      <c r="C125" s="43" t="s">
        <v>275</v>
      </c>
      <c r="D125" s="7">
        <v>1</v>
      </c>
      <c r="E125" s="7">
        <v>0</v>
      </c>
      <c r="F125" s="7">
        <v>0</v>
      </c>
      <c r="G125" s="7">
        <v>0</v>
      </c>
      <c r="H125" s="7">
        <v>2</v>
      </c>
      <c r="I125" s="10" t="s">
        <v>47</v>
      </c>
      <c r="J125" s="160" t="str">
        <f t="shared" si="8"/>
        <v>Sound_Seq7(</v>
      </c>
      <c r="K125" s="10" t="str">
        <f t="shared" si="9"/>
        <v>Sound_Seq7</v>
      </c>
      <c r="L125" s="5" t="s">
        <v>499</v>
      </c>
      <c r="M125" s="4"/>
    </row>
    <row r="126" spans="1:13" x14ac:dyDescent="0.2">
      <c r="A126" s="7"/>
      <c r="B126" s="7"/>
      <c r="C126" s="43" t="s">
        <v>275</v>
      </c>
      <c r="D126" s="7">
        <v>1</v>
      </c>
      <c r="E126" s="7">
        <v>0</v>
      </c>
      <c r="F126" s="7">
        <v>0</v>
      </c>
      <c r="G126" s="7">
        <v>0</v>
      </c>
      <c r="H126" s="7">
        <v>2</v>
      </c>
      <c r="I126" s="10" t="s">
        <v>48</v>
      </c>
      <c r="J126" s="160" t="str">
        <f t="shared" si="8"/>
        <v>Sound_Seq8(</v>
      </c>
      <c r="K126" s="10" t="str">
        <f t="shared" si="9"/>
        <v>Sound_Seq8</v>
      </c>
      <c r="L126" s="5" t="s">
        <v>500</v>
      </c>
      <c r="M126" s="4"/>
    </row>
    <row r="127" spans="1:13" x14ac:dyDescent="0.2">
      <c r="A127" s="7"/>
      <c r="B127" s="7"/>
      <c r="C127" s="43" t="s">
        <v>275</v>
      </c>
      <c r="D127" s="7">
        <v>1</v>
      </c>
      <c r="E127" s="7">
        <v>0</v>
      </c>
      <c r="F127" s="7">
        <v>0</v>
      </c>
      <c r="G127" s="7">
        <v>0</v>
      </c>
      <c r="H127" s="7">
        <v>2</v>
      </c>
      <c r="I127" s="10" t="s">
        <v>49</v>
      </c>
      <c r="J127" s="160" t="str">
        <f t="shared" si="8"/>
        <v>Sound_Seq9(</v>
      </c>
      <c r="K127" s="10" t="str">
        <f t="shared" si="9"/>
        <v>Sound_Seq9</v>
      </c>
      <c r="L127" s="5" t="s">
        <v>501</v>
      </c>
      <c r="M127" s="4"/>
    </row>
    <row r="128" spans="1:13" x14ac:dyDescent="0.2">
      <c r="A128" s="7"/>
      <c r="B128" s="7"/>
      <c r="C128" s="43" t="s">
        <v>275</v>
      </c>
      <c r="D128" s="7">
        <v>1</v>
      </c>
      <c r="E128" s="7">
        <v>0</v>
      </c>
      <c r="F128" s="7">
        <v>0</v>
      </c>
      <c r="G128" s="7">
        <v>0</v>
      </c>
      <c r="H128" s="7">
        <v>2</v>
      </c>
      <c r="I128" s="10" t="s">
        <v>50</v>
      </c>
      <c r="J128" s="160" t="str">
        <f t="shared" si="8"/>
        <v>Sound_Seq10(</v>
      </c>
      <c r="K128" s="10" t="str">
        <f t="shared" si="9"/>
        <v>Sound_Seq10</v>
      </c>
      <c r="L128" s="5" t="s">
        <v>502</v>
      </c>
      <c r="M128" s="4"/>
    </row>
    <row r="129" spans="1:13" x14ac:dyDescent="0.2">
      <c r="A129" s="7"/>
      <c r="B129" s="7"/>
      <c r="C129" s="43" t="s">
        <v>275</v>
      </c>
      <c r="D129" s="7">
        <v>1</v>
      </c>
      <c r="E129" s="7">
        <v>0</v>
      </c>
      <c r="F129" s="7">
        <v>0</v>
      </c>
      <c r="G129" s="7">
        <v>0</v>
      </c>
      <c r="H129" s="7">
        <v>2</v>
      </c>
      <c r="I129" s="10" t="s">
        <v>51</v>
      </c>
      <c r="J129" s="160" t="str">
        <f t="shared" si="8"/>
        <v>Sound_Seq11(</v>
      </c>
      <c r="K129" s="10" t="str">
        <f t="shared" si="9"/>
        <v>Sound_Seq11</v>
      </c>
      <c r="L129" s="5" t="s">
        <v>503</v>
      </c>
      <c r="M129" s="4"/>
    </row>
    <row r="130" spans="1:13" x14ac:dyDescent="0.2">
      <c r="A130" s="7"/>
      <c r="B130" s="7"/>
      <c r="C130" s="43" t="s">
        <v>275</v>
      </c>
      <c r="D130" s="7">
        <v>1</v>
      </c>
      <c r="E130" s="7">
        <v>0</v>
      </c>
      <c r="F130" s="7">
        <v>0</v>
      </c>
      <c r="G130" s="7">
        <v>0</v>
      </c>
      <c r="H130" s="7">
        <v>2</v>
      </c>
      <c r="I130" s="10" t="s">
        <v>52</v>
      </c>
      <c r="J130" s="160" t="str">
        <f t="shared" si="8"/>
        <v>Sound_Seq12(</v>
      </c>
      <c r="K130" s="10" t="str">
        <f t="shared" si="9"/>
        <v>Sound_Seq12</v>
      </c>
      <c r="L130" s="5" t="s">
        <v>504</v>
      </c>
      <c r="M130" s="4"/>
    </row>
    <row r="131" spans="1:13" x14ac:dyDescent="0.2">
      <c r="A131" s="7"/>
      <c r="B131" s="7"/>
      <c r="C131" s="43" t="s">
        <v>275</v>
      </c>
      <c r="D131" s="7">
        <v>1</v>
      </c>
      <c r="E131" s="7">
        <v>0</v>
      </c>
      <c r="F131" s="7">
        <v>0</v>
      </c>
      <c r="G131" s="7">
        <v>0</v>
      </c>
      <c r="H131" s="7">
        <v>2</v>
      </c>
      <c r="I131" s="10" t="s">
        <v>53</v>
      </c>
      <c r="J131" s="160" t="str">
        <f t="shared" si="8"/>
        <v>Sound_Seq13(</v>
      </c>
      <c r="K131" s="10" t="str">
        <f t="shared" si="9"/>
        <v>Sound_Seq13</v>
      </c>
      <c r="L131" s="5" t="s">
        <v>505</v>
      </c>
      <c r="M131" s="4"/>
    </row>
    <row r="132" spans="1:13" x14ac:dyDescent="0.2">
      <c r="A132" s="7"/>
      <c r="B132" s="7"/>
      <c r="C132" s="43" t="s">
        <v>275</v>
      </c>
      <c r="D132" s="7">
        <v>1</v>
      </c>
      <c r="E132" s="7">
        <v>0</v>
      </c>
      <c r="F132" s="7">
        <v>0</v>
      </c>
      <c r="G132" s="7">
        <v>0</v>
      </c>
      <c r="H132" s="7">
        <v>2</v>
      </c>
      <c r="I132" s="10" t="s">
        <v>54</v>
      </c>
      <c r="J132" s="160" t="str">
        <f t="shared" si="8"/>
        <v>Sound_Seq14(</v>
      </c>
      <c r="K132" s="10" t="str">
        <f t="shared" si="9"/>
        <v>Sound_Seq14</v>
      </c>
      <c r="L132" s="5" t="s">
        <v>506</v>
      </c>
      <c r="M132" s="4"/>
    </row>
    <row r="133" spans="1:13" x14ac:dyDescent="0.2">
      <c r="A133" s="7"/>
      <c r="B133" s="7"/>
      <c r="C133" s="43"/>
      <c r="D133" s="7"/>
      <c r="E133" s="7"/>
      <c r="F133" s="7"/>
      <c r="G133" s="7"/>
      <c r="H133" s="7"/>
      <c r="I133" s="10"/>
      <c r="J133" s="160" t="str">
        <f t="shared" si="8"/>
        <v/>
      </c>
      <c r="K133" s="10"/>
      <c r="L133" s="4"/>
      <c r="M133" s="4"/>
    </row>
    <row r="134" spans="1:13" x14ac:dyDescent="0.2">
      <c r="A134" s="7"/>
      <c r="B134" s="7"/>
      <c r="C134" s="43" t="s">
        <v>275</v>
      </c>
      <c r="D134" s="7">
        <v>1</v>
      </c>
      <c r="E134" s="7">
        <v>0</v>
      </c>
      <c r="F134" s="7">
        <v>0</v>
      </c>
      <c r="G134" s="7">
        <v>0</v>
      </c>
      <c r="H134" s="7">
        <v>2</v>
      </c>
      <c r="I134" s="10" t="s">
        <v>55</v>
      </c>
      <c r="J134" s="160" t="str">
        <f t="shared" si="8"/>
        <v>Sound_PlayRandom(</v>
      </c>
      <c r="K134" s="10" t="str">
        <f t="shared" si="9"/>
        <v>Sound_PlayRandom</v>
      </c>
      <c r="L134" s="5" t="s">
        <v>507</v>
      </c>
      <c r="M134" s="4"/>
    </row>
    <row r="135" spans="1:13" x14ac:dyDescent="0.2">
      <c r="A135" s="7"/>
      <c r="B135" s="7"/>
      <c r="C135" s="43" t="s">
        <v>275</v>
      </c>
      <c r="D135" s="7">
        <v>2</v>
      </c>
      <c r="E135" s="7">
        <v>0</v>
      </c>
      <c r="F135" s="7">
        <v>0</v>
      </c>
      <c r="G135" s="7">
        <v>0</v>
      </c>
      <c r="H135" s="7">
        <v>2</v>
      </c>
      <c r="I135" s="10" t="s">
        <v>56</v>
      </c>
      <c r="J135" s="160" t="str">
        <f t="shared" si="8"/>
        <v>Sound_Next_of_N_Reset(</v>
      </c>
      <c r="K135" s="10" t="str">
        <f t="shared" si="9"/>
        <v>Sound_Next_of_N_Reset</v>
      </c>
      <c r="L135" s="5" t="s">
        <v>508</v>
      </c>
      <c r="M135" s="4"/>
    </row>
    <row r="136" spans="1:13" x14ac:dyDescent="0.2">
      <c r="A136" s="7"/>
      <c r="B136" s="7"/>
      <c r="C136" s="43" t="s">
        <v>275</v>
      </c>
      <c r="D136" s="7">
        <v>1</v>
      </c>
      <c r="E136" s="7">
        <v>0</v>
      </c>
      <c r="F136" s="7">
        <v>0</v>
      </c>
      <c r="G136" s="7">
        <v>0</v>
      </c>
      <c r="H136" s="7">
        <v>2</v>
      </c>
      <c r="I136" s="10" t="s">
        <v>57</v>
      </c>
      <c r="J136" s="160" t="str">
        <f t="shared" si="8"/>
        <v>Sound_Next_of_N(</v>
      </c>
      <c r="K136" s="10" t="str">
        <f t="shared" si="9"/>
        <v>Sound_Next_of_N</v>
      </c>
      <c r="L136" s="5" t="s">
        <v>508</v>
      </c>
      <c r="M136" s="4"/>
    </row>
    <row r="137" spans="1:13" x14ac:dyDescent="0.2">
      <c r="A137" s="7"/>
      <c r="B137" s="11" t="s">
        <v>119</v>
      </c>
      <c r="C137" s="43" t="s">
        <v>275</v>
      </c>
      <c r="D137" s="7">
        <v>1</v>
      </c>
      <c r="E137" s="7">
        <v>0</v>
      </c>
      <c r="F137" s="7">
        <v>0</v>
      </c>
      <c r="G137" s="7">
        <v>0</v>
      </c>
      <c r="H137" s="7">
        <v>2</v>
      </c>
      <c r="I137" s="10" t="s">
        <v>668</v>
      </c>
      <c r="J137" s="160" t="str">
        <f t="shared" si="8"/>
        <v>Sound_ADKey(</v>
      </c>
      <c r="K137" s="10" t="str">
        <f t="shared" si="9"/>
        <v>Sound_ADKey</v>
      </c>
      <c r="L137" s="5" t="s">
        <v>677</v>
      </c>
      <c r="M137" s="5" t="s">
        <v>678</v>
      </c>
    </row>
    <row r="138" spans="1:13" x14ac:dyDescent="0.2">
      <c r="A138" s="163"/>
      <c r="B138" s="163"/>
      <c r="C138" s="173"/>
      <c r="D138" s="163"/>
      <c r="E138" s="163"/>
      <c r="F138" s="163"/>
      <c r="G138" s="163"/>
      <c r="H138" s="163"/>
      <c r="I138" s="174"/>
      <c r="J138" s="174"/>
      <c r="K138" s="174"/>
      <c r="L138" s="193"/>
      <c r="M138" s="193"/>
    </row>
    <row r="139" spans="1:13" x14ac:dyDescent="0.2">
      <c r="A139" s="139"/>
      <c r="B139" s="139"/>
      <c r="C139" s="146"/>
      <c r="D139" s="139"/>
      <c r="E139" s="139"/>
      <c r="F139" s="139"/>
      <c r="G139" s="139"/>
      <c r="H139" s="139"/>
      <c r="I139" s="144"/>
      <c r="J139" s="160" t="str">
        <f t="shared" si="8"/>
        <v/>
      </c>
      <c r="K139" s="144"/>
      <c r="L139" s="145" t="s">
        <v>509</v>
      </c>
      <c r="M139" s="142"/>
    </row>
    <row r="140" spans="1:13" x14ac:dyDescent="0.2">
      <c r="A140" s="7"/>
      <c r="B140" s="7"/>
      <c r="C140" s="43" t="s">
        <v>277</v>
      </c>
      <c r="D140" s="7">
        <v>1</v>
      </c>
      <c r="E140" s="7">
        <v>0</v>
      </c>
      <c r="F140" s="7">
        <v>0</v>
      </c>
      <c r="G140" s="7">
        <v>0</v>
      </c>
      <c r="H140" s="7">
        <v>1</v>
      </c>
      <c r="I140" s="10" t="s">
        <v>58</v>
      </c>
      <c r="J140" s="160" t="str">
        <f t="shared" si="8"/>
        <v>Sound_JQ6500_Prev(</v>
      </c>
      <c r="K140" s="10" t="str">
        <f t="shared" si="9"/>
        <v>Sound_JQ6500_Prev</v>
      </c>
      <c r="L140" s="5" t="s">
        <v>485</v>
      </c>
      <c r="M140" s="5"/>
    </row>
    <row r="141" spans="1:13" x14ac:dyDescent="0.2">
      <c r="A141" s="7"/>
      <c r="B141" s="7"/>
      <c r="C141" s="43" t="s">
        <v>277</v>
      </c>
      <c r="D141" s="7">
        <v>1</v>
      </c>
      <c r="E141" s="7">
        <v>0</v>
      </c>
      <c r="F141" s="7">
        <v>0</v>
      </c>
      <c r="G141" s="7">
        <v>0</v>
      </c>
      <c r="H141" s="7">
        <v>1</v>
      </c>
      <c r="I141" s="10" t="s">
        <v>59</v>
      </c>
      <c r="J141" s="160" t="str">
        <f t="shared" si="8"/>
        <v>Sound_JQ6500_Next(</v>
      </c>
      <c r="K141" s="10" t="str">
        <f t="shared" si="9"/>
        <v>Sound_JQ6500_Next</v>
      </c>
      <c r="L141" s="5" t="s">
        <v>486</v>
      </c>
      <c r="M141" s="4"/>
    </row>
    <row r="142" spans="1:13" x14ac:dyDescent="0.2">
      <c r="A142" s="7"/>
      <c r="B142" s="7"/>
      <c r="C142" s="43" t="s">
        <v>277</v>
      </c>
      <c r="D142" s="7">
        <v>1</v>
      </c>
      <c r="E142" s="7">
        <v>0</v>
      </c>
      <c r="F142" s="7">
        <v>0</v>
      </c>
      <c r="G142" s="7">
        <v>0</v>
      </c>
      <c r="H142" s="7">
        <v>1</v>
      </c>
      <c r="I142" s="10" t="s">
        <v>60</v>
      </c>
      <c r="J142" s="160" t="str">
        <f t="shared" si="8"/>
        <v>Sound_JQ6500_DecVol(</v>
      </c>
      <c r="K142" s="10" t="str">
        <f t="shared" si="9"/>
        <v>Sound_JQ6500_DecVol</v>
      </c>
      <c r="L142" s="5" t="s">
        <v>491</v>
      </c>
      <c r="M142" s="4"/>
    </row>
    <row r="143" spans="1:13" x14ac:dyDescent="0.2">
      <c r="A143" s="7"/>
      <c r="B143" s="7"/>
      <c r="C143" s="43" t="s">
        <v>277</v>
      </c>
      <c r="D143" s="7">
        <v>1</v>
      </c>
      <c r="E143" s="7">
        <v>0</v>
      </c>
      <c r="F143" s="7">
        <v>0</v>
      </c>
      <c r="G143" s="7">
        <v>0</v>
      </c>
      <c r="H143" s="7">
        <v>1</v>
      </c>
      <c r="I143" s="10" t="s">
        <v>61</v>
      </c>
      <c r="J143" s="160" t="str">
        <f t="shared" si="8"/>
        <v>Sound_JQ6500_IncVol(</v>
      </c>
      <c r="K143" s="10" t="str">
        <f t="shared" si="9"/>
        <v>Sound_JQ6500_IncVol</v>
      </c>
      <c r="L143" s="5" t="s">
        <v>492</v>
      </c>
      <c r="M143" s="4"/>
    </row>
    <row r="144" spans="1:13" x14ac:dyDescent="0.2">
      <c r="A144" s="7"/>
      <c r="B144" s="7"/>
      <c r="C144" s="43"/>
      <c r="D144" s="7"/>
      <c r="E144" s="7"/>
      <c r="F144" s="7"/>
      <c r="G144" s="7"/>
      <c r="H144" s="7"/>
      <c r="I144" s="10"/>
      <c r="J144" s="160" t="str">
        <f t="shared" si="8"/>
        <v/>
      </c>
      <c r="K144" s="10"/>
      <c r="L144" s="4"/>
      <c r="M144" s="4"/>
    </row>
    <row r="145" spans="1:13" x14ac:dyDescent="0.2">
      <c r="A145" s="7"/>
      <c r="B145" s="7"/>
      <c r="C145" s="43" t="s">
        <v>277</v>
      </c>
      <c r="D145" s="7">
        <v>1</v>
      </c>
      <c r="E145" s="7">
        <v>0</v>
      </c>
      <c r="F145" s="7">
        <v>0</v>
      </c>
      <c r="G145" s="7">
        <v>0</v>
      </c>
      <c r="H145" s="7">
        <v>1</v>
      </c>
      <c r="I145" s="10" t="s">
        <v>62</v>
      </c>
      <c r="J145" s="160" t="str">
        <f t="shared" si="8"/>
        <v>Sound_JQ6500_Seq1(</v>
      </c>
      <c r="K145" s="10" t="str">
        <f t="shared" si="9"/>
        <v>Sound_JQ6500_Seq1</v>
      </c>
      <c r="L145" s="5" t="s">
        <v>493</v>
      </c>
      <c r="M145" s="4"/>
    </row>
    <row r="146" spans="1:13" x14ac:dyDescent="0.2">
      <c r="A146" s="7"/>
      <c r="B146" s="7"/>
      <c r="C146" s="43" t="s">
        <v>277</v>
      </c>
      <c r="D146" s="7">
        <v>1</v>
      </c>
      <c r="E146" s="7">
        <v>0</v>
      </c>
      <c r="F146" s="7">
        <v>0</v>
      </c>
      <c r="G146" s="7">
        <v>0</v>
      </c>
      <c r="H146" s="7">
        <v>1</v>
      </c>
      <c r="I146" s="10" t="s">
        <v>63</v>
      </c>
      <c r="J146" s="160" t="str">
        <f t="shared" si="8"/>
        <v>Sound_JQ6500_Seq2(</v>
      </c>
      <c r="K146" s="10" t="str">
        <f t="shared" si="9"/>
        <v>Sound_JQ6500_Seq2</v>
      </c>
      <c r="L146" s="5" t="s">
        <v>494</v>
      </c>
      <c r="M146" s="4"/>
    </row>
    <row r="147" spans="1:13" x14ac:dyDescent="0.2">
      <c r="A147" s="7"/>
      <c r="B147" s="7"/>
      <c r="C147" s="43" t="s">
        <v>277</v>
      </c>
      <c r="D147" s="7">
        <v>1</v>
      </c>
      <c r="E147" s="7">
        <v>0</v>
      </c>
      <c r="F147" s="7">
        <v>0</v>
      </c>
      <c r="G147" s="7">
        <v>0</v>
      </c>
      <c r="H147" s="7">
        <v>1</v>
      </c>
      <c r="I147" s="10" t="s">
        <v>64</v>
      </c>
      <c r="J147" s="160" t="str">
        <f t="shared" si="8"/>
        <v>Sound_JQ6500_Seq3(</v>
      </c>
      <c r="K147" s="10" t="str">
        <f t="shared" si="9"/>
        <v>Sound_JQ6500_Seq3</v>
      </c>
      <c r="L147" s="5" t="s">
        <v>495</v>
      </c>
      <c r="M147" s="4"/>
    </row>
    <row r="148" spans="1:13" x14ac:dyDescent="0.2">
      <c r="A148" s="7"/>
      <c r="B148" s="7"/>
      <c r="C148" s="43" t="s">
        <v>277</v>
      </c>
      <c r="D148" s="7">
        <v>1</v>
      </c>
      <c r="E148" s="7">
        <v>0</v>
      </c>
      <c r="F148" s="7">
        <v>0</v>
      </c>
      <c r="G148" s="7">
        <v>0</v>
      </c>
      <c r="H148" s="7">
        <v>1</v>
      </c>
      <c r="I148" s="10" t="s">
        <v>65</v>
      </c>
      <c r="J148" s="160" t="str">
        <f t="shared" si="8"/>
        <v>Sound_JQ6500_Seq4(</v>
      </c>
      <c r="K148" s="10" t="str">
        <f t="shared" si="9"/>
        <v>Sound_JQ6500_Seq4</v>
      </c>
      <c r="L148" s="5" t="s">
        <v>496</v>
      </c>
      <c r="M148" s="4"/>
    </row>
    <row r="149" spans="1:13" x14ac:dyDescent="0.2">
      <c r="A149" s="7"/>
      <c r="B149" s="7"/>
      <c r="C149" s="43" t="s">
        <v>277</v>
      </c>
      <c r="D149" s="7">
        <v>1</v>
      </c>
      <c r="E149" s="7">
        <v>0</v>
      </c>
      <c r="F149" s="7">
        <v>0</v>
      </c>
      <c r="G149" s="7">
        <v>0</v>
      </c>
      <c r="H149" s="7">
        <v>1</v>
      </c>
      <c r="I149" s="10" t="s">
        <v>66</v>
      </c>
      <c r="J149" s="160" t="str">
        <f t="shared" si="8"/>
        <v>Sound_JQ6500_Seq5(</v>
      </c>
      <c r="K149" s="10" t="str">
        <f t="shared" si="9"/>
        <v>Sound_JQ6500_Seq5</v>
      </c>
      <c r="L149" s="5" t="s">
        <v>497</v>
      </c>
      <c r="M149" s="4"/>
    </row>
    <row r="150" spans="1:13" x14ac:dyDescent="0.2">
      <c r="A150" s="7"/>
      <c r="B150" s="7"/>
      <c r="C150" s="43"/>
      <c r="D150" s="7"/>
      <c r="E150" s="7"/>
      <c r="F150" s="7"/>
      <c r="G150" s="7"/>
      <c r="H150" s="7"/>
      <c r="I150" s="10"/>
      <c r="J150" s="160" t="str">
        <f t="shared" si="8"/>
        <v/>
      </c>
      <c r="K150" s="10"/>
      <c r="L150" s="4"/>
      <c r="M150" s="4"/>
    </row>
    <row r="151" spans="1:13" x14ac:dyDescent="0.2">
      <c r="A151" s="7"/>
      <c r="B151" s="7"/>
      <c r="C151" s="43" t="s">
        <v>277</v>
      </c>
      <c r="D151" s="7">
        <v>1</v>
      </c>
      <c r="E151" s="7">
        <v>0</v>
      </c>
      <c r="F151" s="7">
        <v>0</v>
      </c>
      <c r="G151" s="7">
        <v>0</v>
      </c>
      <c r="H151" s="7">
        <v>1</v>
      </c>
      <c r="I151" s="10" t="s">
        <v>67</v>
      </c>
      <c r="J151" s="160" t="str">
        <f t="shared" ref="J151:J170" si="10">IF(I151&lt;&gt;"",LEFT(I151,FIND("(",I151)),"")</f>
        <v>Sound_JQ6500_PlayRandom(</v>
      </c>
      <c r="K151" s="10" t="str">
        <f t="shared" si="9"/>
        <v>Sound_JQ6500_PlayRandom</v>
      </c>
      <c r="L151" s="5" t="s">
        <v>507</v>
      </c>
      <c r="M151" s="4"/>
    </row>
    <row r="152" spans="1:13" x14ac:dyDescent="0.2">
      <c r="A152" s="7"/>
      <c r="B152" s="7"/>
      <c r="C152" s="43" t="s">
        <v>277</v>
      </c>
      <c r="D152" s="7">
        <v>2</v>
      </c>
      <c r="E152" s="7">
        <v>0</v>
      </c>
      <c r="F152" s="7">
        <v>0</v>
      </c>
      <c r="G152" s="7">
        <v>0</v>
      </c>
      <c r="H152" s="7">
        <v>1</v>
      </c>
      <c r="I152" s="10" t="s">
        <v>68</v>
      </c>
      <c r="J152" s="160" t="str">
        <f t="shared" si="10"/>
        <v>Sound_JQ6500_Next_of_N_Reset(</v>
      </c>
      <c r="K152" s="10" t="str">
        <f t="shared" si="9"/>
        <v>Sound_JQ6500_Next_of_N_Reset</v>
      </c>
      <c r="L152" s="5" t="s">
        <v>508</v>
      </c>
      <c r="M152" s="4"/>
    </row>
    <row r="153" spans="1:13" x14ac:dyDescent="0.2">
      <c r="A153" s="7"/>
      <c r="B153" s="7"/>
      <c r="C153" s="43" t="s">
        <v>277</v>
      </c>
      <c r="D153" s="7">
        <v>1</v>
      </c>
      <c r="E153" s="7">
        <v>0</v>
      </c>
      <c r="F153" s="7">
        <v>0</v>
      </c>
      <c r="G153" s="7">
        <v>0</v>
      </c>
      <c r="H153" s="7">
        <v>1</v>
      </c>
      <c r="I153" s="10" t="s">
        <v>69</v>
      </c>
      <c r="J153" s="160" t="str">
        <f t="shared" si="10"/>
        <v>Sound_JQ6500_Next_of_N(</v>
      </c>
      <c r="K153" s="10" t="str">
        <f t="shared" si="9"/>
        <v>Sound_JQ6500_Next_of_N</v>
      </c>
      <c r="L153" s="5" t="s">
        <v>508</v>
      </c>
      <c r="M153" s="4"/>
    </row>
    <row r="154" spans="1:13" x14ac:dyDescent="0.2">
      <c r="A154" s="11"/>
      <c r="B154" s="11" t="s">
        <v>119</v>
      </c>
      <c r="C154" s="43" t="s">
        <v>275</v>
      </c>
      <c r="D154" s="7">
        <v>1</v>
      </c>
      <c r="E154" s="7">
        <v>0</v>
      </c>
      <c r="F154" s="7">
        <v>0</v>
      </c>
      <c r="G154" s="7">
        <v>0</v>
      </c>
      <c r="H154" s="7">
        <v>1</v>
      </c>
      <c r="I154" s="10" t="s">
        <v>673</v>
      </c>
      <c r="J154" s="160" t="str">
        <f>IF(I154&lt;&gt;"",LEFT(I154,FIND("(",I154)),"")</f>
        <v>Sound_JQ6500_ADKey(</v>
      </c>
      <c r="K154" s="10" t="str">
        <f>IF(I154&lt;&gt;"",LEFT(I154,FIND("(",I154)-1),"")</f>
        <v>Sound_JQ6500_ADKey</v>
      </c>
      <c r="L154" s="5" t="s">
        <v>676</v>
      </c>
      <c r="M154" s="5" t="s">
        <v>679</v>
      </c>
    </row>
    <row r="155" spans="1:13" x14ac:dyDescent="0.2">
      <c r="A155" s="139"/>
      <c r="B155" s="139"/>
      <c r="C155" s="146"/>
      <c r="D155" s="139"/>
      <c r="E155" s="139"/>
      <c r="F155" s="139"/>
      <c r="G155" s="139"/>
      <c r="H155" s="139"/>
      <c r="I155" s="144"/>
      <c r="J155" s="160" t="str">
        <f t="shared" si="10"/>
        <v/>
      </c>
      <c r="K155" s="144"/>
      <c r="L155" s="142"/>
      <c r="M155" s="142"/>
    </row>
    <row r="156" spans="1:13" x14ac:dyDescent="0.2">
      <c r="A156" s="7"/>
      <c r="B156" s="7"/>
      <c r="C156" s="43"/>
      <c r="D156" s="7"/>
      <c r="E156" s="7"/>
      <c r="F156" s="7"/>
      <c r="G156" s="7"/>
      <c r="H156" s="7"/>
      <c r="I156" s="10"/>
      <c r="J156" s="160" t="str">
        <f t="shared" si="10"/>
        <v/>
      </c>
      <c r="K156" s="10"/>
      <c r="L156" s="145" t="s">
        <v>511</v>
      </c>
      <c r="M156" s="5" t="s">
        <v>512</v>
      </c>
    </row>
    <row r="157" spans="1:13" x14ac:dyDescent="0.2">
      <c r="A157" s="7"/>
      <c r="B157" s="7"/>
      <c r="C157" s="43" t="s">
        <v>277</v>
      </c>
      <c r="D157" s="7">
        <v>1</v>
      </c>
      <c r="E157" s="7">
        <v>0</v>
      </c>
      <c r="F157" s="7">
        <v>0</v>
      </c>
      <c r="G157" s="7">
        <v>0</v>
      </c>
      <c r="H157" s="7">
        <v>1</v>
      </c>
      <c r="I157" s="10" t="s">
        <v>513</v>
      </c>
      <c r="J157" s="160" t="str">
        <f t="shared" si="10"/>
        <v>Sound_JQ6500_BG_Prev(</v>
      </c>
      <c r="K157" s="10" t="str">
        <f>IF(I157&lt;&gt;"",LEFT(I157,FIND("(",I157)-1),"")</f>
        <v>Sound_JQ6500_BG_Prev</v>
      </c>
      <c r="L157" s="5" t="s">
        <v>485</v>
      </c>
      <c r="M157" s="5"/>
    </row>
    <row r="158" spans="1:13" x14ac:dyDescent="0.2">
      <c r="A158" s="7"/>
      <c r="B158" s="7"/>
      <c r="C158" s="43" t="s">
        <v>277</v>
      </c>
      <c r="D158" s="7">
        <v>1</v>
      </c>
      <c r="E158" s="7">
        <v>0</v>
      </c>
      <c r="F158" s="7">
        <v>0</v>
      </c>
      <c r="G158" s="7">
        <v>0</v>
      </c>
      <c r="H158" s="7">
        <v>1</v>
      </c>
      <c r="I158" s="10" t="s">
        <v>514</v>
      </c>
      <c r="J158" s="160" t="str">
        <f t="shared" si="10"/>
        <v>Sound_JQ6500_BG_Next(</v>
      </c>
      <c r="K158" s="10" t="str">
        <f>IF(I158&lt;&gt;"",LEFT(I158,FIND("(",I158)-1),"")</f>
        <v>Sound_JQ6500_BG_Next</v>
      </c>
      <c r="L158" s="5" t="s">
        <v>486</v>
      </c>
      <c r="M158" s="4"/>
    </row>
    <row r="159" spans="1:13" x14ac:dyDescent="0.2">
      <c r="A159" s="7"/>
      <c r="B159" s="7"/>
      <c r="C159" s="43" t="s">
        <v>277</v>
      </c>
      <c r="D159" s="7">
        <v>1</v>
      </c>
      <c r="E159" s="7">
        <v>0</v>
      </c>
      <c r="F159" s="7">
        <v>0</v>
      </c>
      <c r="G159" s="7">
        <v>0</v>
      </c>
      <c r="H159" s="7">
        <v>1</v>
      </c>
      <c r="I159" s="10" t="s">
        <v>515</v>
      </c>
      <c r="J159" s="160" t="str">
        <f t="shared" si="10"/>
        <v>Sound_JQ6500_BG_DecVol(</v>
      </c>
      <c r="K159" s="10" t="str">
        <f>IF(I159&lt;&gt;"",LEFT(I159,FIND("(",I159)-1),"")</f>
        <v>Sound_JQ6500_BG_DecVol</v>
      </c>
      <c r="L159" s="5" t="s">
        <v>491</v>
      </c>
      <c r="M159" s="4"/>
    </row>
    <row r="160" spans="1:13" x14ac:dyDescent="0.2">
      <c r="A160" s="7"/>
      <c r="B160" s="7"/>
      <c r="C160" s="43" t="s">
        <v>277</v>
      </c>
      <c r="D160" s="7">
        <v>1</v>
      </c>
      <c r="E160" s="7">
        <v>0</v>
      </c>
      <c r="F160" s="7">
        <v>0</v>
      </c>
      <c r="G160" s="7">
        <v>0</v>
      </c>
      <c r="H160" s="7">
        <v>1</v>
      </c>
      <c r="I160" s="10" t="s">
        <v>516</v>
      </c>
      <c r="J160" s="160" t="str">
        <f t="shared" si="10"/>
        <v>Sound_JQ6500_BG_IncVol(</v>
      </c>
      <c r="K160" s="10" t="str">
        <f>IF(I160&lt;&gt;"",LEFT(I160,FIND("(",I160)-1),"")</f>
        <v>Sound_JQ6500_BG_IncVol</v>
      </c>
      <c r="L160" s="5" t="s">
        <v>492</v>
      </c>
      <c r="M160" s="4"/>
    </row>
    <row r="161" spans="1:13" x14ac:dyDescent="0.2">
      <c r="A161" s="7"/>
      <c r="B161" s="7"/>
      <c r="C161" s="43"/>
      <c r="D161" s="7"/>
      <c r="E161" s="7"/>
      <c r="F161" s="7"/>
      <c r="G161" s="7"/>
      <c r="H161" s="7"/>
      <c r="I161" s="10"/>
      <c r="J161" s="160" t="str">
        <f t="shared" si="10"/>
        <v/>
      </c>
      <c r="K161" s="10"/>
      <c r="L161" s="4"/>
      <c r="M161" s="4"/>
    </row>
    <row r="162" spans="1:13" x14ac:dyDescent="0.2">
      <c r="A162" s="7"/>
      <c r="B162" s="7"/>
      <c r="C162" s="43" t="s">
        <v>277</v>
      </c>
      <c r="D162" s="7">
        <v>1</v>
      </c>
      <c r="E162" s="7">
        <v>0</v>
      </c>
      <c r="F162" s="7">
        <v>0</v>
      </c>
      <c r="G162" s="7">
        <v>0</v>
      </c>
      <c r="H162" s="7">
        <v>1</v>
      </c>
      <c r="I162" s="10" t="s">
        <v>273</v>
      </c>
      <c r="J162" s="160" t="str">
        <f t="shared" si="10"/>
        <v>Sound_JQ6500_BG_Seq1(</v>
      </c>
      <c r="K162" s="10" t="str">
        <f>IF(I162&lt;&gt;"",LEFT(I162,FIND("(",I162)-1),"")</f>
        <v>Sound_JQ6500_BG_Seq1</v>
      </c>
      <c r="L162" s="5" t="s">
        <v>493</v>
      </c>
      <c r="M162" s="4"/>
    </row>
    <row r="163" spans="1:13" x14ac:dyDescent="0.2">
      <c r="A163" s="7"/>
      <c r="B163" s="7"/>
      <c r="C163" s="43" t="s">
        <v>277</v>
      </c>
      <c r="D163" s="7">
        <v>1</v>
      </c>
      <c r="E163" s="7">
        <v>0</v>
      </c>
      <c r="F163" s="7">
        <v>0</v>
      </c>
      <c r="G163" s="7">
        <v>0</v>
      </c>
      <c r="H163" s="7">
        <v>1</v>
      </c>
      <c r="I163" s="10" t="s">
        <v>266</v>
      </c>
      <c r="J163" s="160" t="str">
        <f t="shared" si="10"/>
        <v>Sound_JQ6500_BG_Seq2(</v>
      </c>
      <c r="K163" s="10" t="str">
        <f>IF(I163&lt;&gt;"",LEFT(I163,FIND("(",I163)-1),"")</f>
        <v>Sound_JQ6500_BG_Seq2</v>
      </c>
      <c r="L163" s="5" t="s">
        <v>494</v>
      </c>
      <c r="M163" s="4"/>
    </row>
    <row r="164" spans="1:13" x14ac:dyDescent="0.2">
      <c r="A164" s="7"/>
      <c r="B164" s="7"/>
      <c r="C164" s="43" t="s">
        <v>277</v>
      </c>
      <c r="D164" s="7">
        <v>1</v>
      </c>
      <c r="E164" s="7">
        <v>0</v>
      </c>
      <c r="F164" s="7">
        <v>0</v>
      </c>
      <c r="G164" s="7">
        <v>0</v>
      </c>
      <c r="H164" s="7">
        <v>1</v>
      </c>
      <c r="I164" s="10" t="s">
        <v>267</v>
      </c>
      <c r="J164" s="160" t="str">
        <f t="shared" si="10"/>
        <v>Sound_JQ6500_BG_Seq3(</v>
      </c>
      <c r="K164" s="10" t="str">
        <f>IF(I164&lt;&gt;"",LEFT(I164,FIND("(",I164)-1),"")</f>
        <v>Sound_JQ6500_BG_Seq3</v>
      </c>
      <c r="L164" s="5" t="s">
        <v>495</v>
      </c>
      <c r="M164" s="4"/>
    </row>
    <row r="165" spans="1:13" x14ac:dyDescent="0.2">
      <c r="A165" s="7"/>
      <c r="B165" s="7"/>
      <c r="C165" s="43" t="s">
        <v>277</v>
      </c>
      <c r="D165" s="7">
        <v>1</v>
      </c>
      <c r="E165" s="7">
        <v>0</v>
      </c>
      <c r="F165" s="7">
        <v>0</v>
      </c>
      <c r="G165" s="7">
        <v>0</v>
      </c>
      <c r="H165" s="7">
        <v>1</v>
      </c>
      <c r="I165" s="10" t="s">
        <v>268</v>
      </c>
      <c r="J165" s="160" t="str">
        <f t="shared" si="10"/>
        <v>Sound_JQ6500_BG_Seq4(</v>
      </c>
      <c r="K165" s="10" t="str">
        <f>IF(I165&lt;&gt;"",LEFT(I165,FIND("(",I165)-1),"")</f>
        <v>Sound_JQ6500_BG_Seq4</v>
      </c>
      <c r="L165" s="5" t="s">
        <v>496</v>
      </c>
      <c r="M165" s="4"/>
    </row>
    <row r="166" spans="1:13" x14ac:dyDescent="0.2">
      <c r="A166" s="7"/>
      <c r="B166" s="7"/>
      <c r="C166" s="43" t="s">
        <v>277</v>
      </c>
      <c r="D166" s="7">
        <v>1</v>
      </c>
      <c r="E166" s="7">
        <v>0</v>
      </c>
      <c r="F166" s="7">
        <v>0</v>
      </c>
      <c r="G166" s="7">
        <v>0</v>
      </c>
      <c r="H166" s="7">
        <v>1</v>
      </c>
      <c r="I166" s="10" t="s">
        <v>269</v>
      </c>
      <c r="J166" s="160" t="str">
        <f t="shared" si="10"/>
        <v>Sound_JQ6500_BG_Seq5(</v>
      </c>
      <c r="K166" s="10" t="str">
        <f>IF(I166&lt;&gt;"",LEFT(I166,FIND("(",I166)-1),"")</f>
        <v>Sound_JQ6500_BG_Seq5</v>
      </c>
      <c r="L166" s="5" t="s">
        <v>497</v>
      </c>
      <c r="M166" s="4"/>
    </row>
    <row r="167" spans="1:13" x14ac:dyDescent="0.2">
      <c r="A167" s="7"/>
      <c r="B167" s="7"/>
      <c r="C167" s="43"/>
      <c r="D167" s="7"/>
      <c r="E167" s="7"/>
      <c r="F167" s="7"/>
      <c r="G167" s="7"/>
      <c r="H167" s="7"/>
      <c r="I167" s="10"/>
      <c r="J167" s="160" t="str">
        <f t="shared" si="10"/>
        <v/>
      </c>
      <c r="K167" s="10"/>
      <c r="L167" s="4"/>
      <c r="M167" s="4"/>
    </row>
    <row r="168" spans="1:13" x14ac:dyDescent="0.2">
      <c r="A168" s="7"/>
      <c r="B168" s="7"/>
      <c r="C168" s="43" t="s">
        <v>277</v>
      </c>
      <c r="D168" s="7">
        <v>1</v>
      </c>
      <c r="E168" s="7">
        <v>0</v>
      </c>
      <c r="F168" s="7">
        <v>0</v>
      </c>
      <c r="G168" s="7">
        <v>0</v>
      </c>
      <c r="H168" s="7">
        <v>1</v>
      </c>
      <c r="I168" s="10" t="s">
        <v>270</v>
      </c>
      <c r="J168" s="160" t="str">
        <f t="shared" si="10"/>
        <v>Sound_JQ6500_BG_PlayRandom(</v>
      </c>
      <c r="K168" s="10" t="str">
        <f>IF(I168&lt;&gt;"",LEFT(I168,FIND("(",I168)-1),"")</f>
        <v>Sound_JQ6500_BG_PlayRandom</v>
      </c>
      <c r="L168" s="5" t="s">
        <v>507</v>
      </c>
      <c r="M168" s="4"/>
    </row>
    <row r="169" spans="1:13" x14ac:dyDescent="0.2">
      <c r="A169" s="7"/>
      <c r="B169" s="7"/>
      <c r="C169" s="43" t="s">
        <v>277</v>
      </c>
      <c r="D169" s="7">
        <v>2</v>
      </c>
      <c r="E169" s="7">
        <v>0</v>
      </c>
      <c r="F169" s="7">
        <v>0</v>
      </c>
      <c r="G169" s="7">
        <v>0</v>
      </c>
      <c r="H169" s="7">
        <v>1</v>
      </c>
      <c r="I169" s="10" t="s">
        <v>271</v>
      </c>
      <c r="J169" s="160" t="str">
        <f t="shared" si="10"/>
        <v>Sound_JQ6500_BG_Next_of_N_Reset(</v>
      </c>
      <c r="K169" s="10" t="str">
        <f>IF(I169&lt;&gt;"",LEFT(I169,FIND("(",I169)-1),"")</f>
        <v>Sound_JQ6500_BG_Next_of_N_Reset</v>
      </c>
      <c r="L169" s="5" t="s">
        <v>508</v>
      </c>
      <c r="M169" s="4"/>
    </row>
    <row r="170" spans="1:13" x14ac:dyDescent="0.2">
      <c r="A170" s="7"/>
      <c r="B170" s="7"/>
      <c r="C170" s="43" t="s">
        <v>277</v>
      </c>
      <c r="D170" s="7">
        <v>1</v>
      </c>
      <c r="E170" s="7">
        <v>0</v>
      </c>
      <c r="F170" s="7">
        <v>0</v>
      </c>
      <c r="G170" s="7">
        <v>0</v>
      </c>
      <c r="H170" s="7">
        <v>1</v>
      </c>
      <c r="I170" s="10" t="s">
        <v>272</v>
      </c>
      <c r="J170" s="160" t="str">
        <f t="shared" si="10"/>
        <v>Sound_JQ6500_BG_Next_of_N(</v>
      </c>
      <c r="K170" s="10" t="str">
        <f>IF(I170&lt;&gt;"",LEFT(I170,FIND("(",I170)-1),"")</f>
        <v>Sound_JQ6500_BG_Next_of_N</v>
      </c>
      <c r="L170" s="5" t="s">
        <v>508</v>
      </c>
      <c r="M170" s="4"/>
    </row>
    <row r="172" spans="1:13" x14ac:dyDescent="0.2">
      <c r="D172" s="73"/>
      <c r="E172" s="73"/>
      <c r="F172" s="73"/>
      <c r="G172" s="73"/>
      <c r="H172" s="73"/>
      <c r="I172" s="72"/>
      <c r="J172" s="72"/>
    </row>
  </sheetData>
  <pageMargins left="0.7" right="0.7" top="0.78740157499999996" bottom="0.78740157499999996" header="0.3" footer="0.3"/>
  <pageSetup paperSize="9" orientation="portrait" r:id="rId1"/>
  <ignoredErrors>
    <ignoredError sqref="C69"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I75"/>
  <sheetViews>
    <sheetView workbookViewId="0">
      <pane ySplit="1" topLeftCell="A2" activePane="bottomLeft" state="frozen"/>
      <selection pane="bottomLeft" activeCell="A2" sqref="A2"/>
    </sheetView>
  </sheetViews>
  <sheetFormatPr baseColWidth="10" defaultRowHeight="12.75" x14ac:dyDescent="0.2"/>
  <cols>
    <col min="2" max="2" width="5.85546875" customWidth="1"/>
    <col min="3" max="3" width="6.7109375" customWidth="1"/>
    <col min="4" max="4" width="5" customWidth="1"/>
    <col min="5" max="5" width="9.140625" customWidth="1"/>
    <col min="6" max="6" width="12.5703125" customWidth="1"/>
    <col min="7" max="7" width="32.42578125" customWidth="1"/>
    <col min="8" max="8" width="45.28515625" customWidth="1"/>
    <col min="9" max="9" width="40" customWidth="1"/>
  </cols>
  <sheetData>
    <row r="1" spans="1:9" ht="31.15" customHeight="1" x14ac:dyDescent="0.2">
      <c r="A1" s="44" t="s">
        <v>138</v>
      </c>
      <c r="B1" s="44" t="s">
        <v>113</v>
      </c>
      <c r="C1" s="44" t="s">
        <v>120</v>
      </c>
      <c r="D1" s="44" t="s">
        <v>136</v>
      </c>
      <c r="E1" s="44" t="s">
        <v>137</v>
      </c>
      <c r="F1" s="44" t="s">
        <v>145</v>
      </c>
      <c r="G1" s="45" t="s">
        <v>141</v>
      </c>
      <c r="H1" s="45" t="s">
        <v>139</v>
      </c>
      <c r="I1" s="45" t="s">
        <v>135</v>
      </c>
    </row>
    <row r="2" spans="1:9" x14ac:dyDescent="0.2">
      <c r="A2" s="21" t="s">
        <v>75</v>
      </c>
      <c r="B2" s="1">
        <v>75</v>
      </c>
      <c r="C2" s="20" t="s">
        <v>121</v>
      </c>
      <c r="D2" s="20"/>
      <c r="E2" s="20"/>
      <c r="F2" s="20"/>
      <c r="G2" s="22"/>
      <c r="H2" s="22"/>
    </row>
    <row r="3" spans="1:9" x14ac:dyDescent="0.2">
      <c r="A3" s="21" t="s">
        <v>74</v>
      </c>
      <c r="B3" s="1">
        <v>67</v>
      </c>
      <c r="C3" s="20" t="s">
        <v>121</v>
      </c>
      <c r="D3" s="20"/>
      <c r="E3" s="20"/>
      <c r="F3" s="20"/>
      <c r="G3" s="22"/>
      <c r="H3" s="22"/>
    </row>
    <row r="4" spans="1:9" x14ac:dyDescent="0.2">
      <c r="A4" t="s">
        <v>86</v>
      </c>
      <c r="B4" s="1">
        <v>17</v>
      </c>
      <c r="C4" s="19" t="s">
        <v>682</v>
      </c>
      <c r="D4" s="19">
        <v>0</v>
      </c>
      <c r="E4" s="19">
        <v>255</v>
      </c>
      <c r="F4" s="19"/>
      <c r="G4" s="23" t="s">
        <v>151</v>
      </c>
      <c r="H4" s="23"/>
    </row>
    <row r="5" spans="1:9" x14ac:dyDescent="0.2">
      <c r="A5" t="s">
        <v>76</v>
      </c>
      <c r="B5" s="1">
        <v>13</v>
      </c>
      <c r="C5" s="19" t="s">
        <v>140</v>
      </c>
      <c r="D5" s="19"/>
      <c r="E5" s="19"/>
      <c r="F5" s="19"/>
      <c r="G5" s="22" t="s">
        <v>161</v>
      </c>
      <c r="H5" s="23"/>
    </row>
    <row r="6" spans="1:9" x14ac:dyDescent="0.2">
      <c r="A6" t="s">
        <v>104</v>
      </c>
      <c r="B6" s="1">
        <v>12</v>
      </c>
      <c r="C6" s="1" t="s">
        <v>682</v>
      </c>
      <c r="D6" s="1">
        <v>0</v>
      </c>
      <c r="E6" s="1">
        <v>250</v>
      </c>
      <c r="F6" s="1"/>
      <c r="G6" s="23" t="s">
        <v>160</v>
      </c>
      <c r="H6" s="24"/>
      <c r="I6" s="17" t="s">
        <v>114</v>
      </c>
    </row>
    <row r="7" spans="1:9" x14ac:dyDescent="0.2">
      <c r="A7" t="s">
        <v>83</v>
      </c>
      <c r="B7" s="1">
        <v>12</v>
      </c>
      <c r="C7" s="19" t="s">
        <v>140</v>
      </c>
      <c r="D7" s="19"/>
      <c r="E7" s="19"/>
      <c r="F7" s="19"/>
      <c r="G7" s="23" t="str">
        <f>G5</f>
        <v>=&gt; Dialog</v>
      </c>
      <c r="H7" s="23"/>
    </row>
    <row r="8" spans="1:9" x14ac:dyDescent="0.2">
      <c r="A8" t="s">
        <v>89</v>
      </c>
      <c r="B8" s="1">
        <v>11</v>
      </c>
      <c r="C8" s="19" t="s">
        <v>196</v>
      </c>
      <c r="D8" s="19">
        <v>1</v>
      </c>
      <c r="E8" s="19">
        <v>1048560</v>
      </c>
      <c r="F8" s="19" t="s">
        <v>157</v>
      </c>
      <c r="G8" s="23" t="s">
        <v>149</v>
      </c>
      <c r="H8" s="23" t="s">
        <v>148</v>
      </c>
      <c r="I8" s="17"/>
    </row>
    <row r="9" spans="1:9" x14ac:dyDescent="0.2">
      <c r="A9" s="17" t="s">
        <v>252</v>
      </c>
      <c r="B9" s="1">
        <v>10</v>
      </c>
      <c r="C9" s="19" t="s">
        <v>196</v>
      </c>
      <c r="D9" s="19">
        <v>1</v>
      </c>
      <c r="E9" s="19">
        <v>1048560</v>
      </c>
      <c r="F9" s="19" t="s">
        <v>255</v>
      </c>
      <c r="G9" s="23" t="s">
        <v>149</v>
      </c>
      <c r="H9" s="25" t="str">
        <f>$H$8</f>
        <v xml:space="preserve">Die Zeit wird in Millisekunden angegeben. Es können aber auch „Sec“ oder „Min“ angehängt werden. Die Maximale Zeit beträgt 17 Minuten (1048560 ms). </v>
      </c>
      <c r="I9" s="17"/>
    </row>
    <row r="10" spans="1:9" x14ac:dyDescent="0.2">
      <c r="A10" t="s">
        <v>81</v>
      </c>
      <c r="B10" s="1">
        <v>9</v>
      </c>
      <c r="C10" s="19"/>
      <c r="D10" s="19">
        <v>0</v>
      </c>
      <c r="E10" s="19">
        <v>255</v>
      </c>
      <c r="F10" s="19">
        <v>255</v>
      </c>
      <c r="G10" s="23" t="s">
        <v>244</v>
      </c>
      <c r="H10" s="23" t="s">
        <v>162</v>
      </c>
    </row>
    <row r="11" spans="1:9" x14ac:dyDescent="0.2">
      <c r="A11" t="s">
        <v>77</v>
      </c>
      <c r="B11" s="1">
        <v>9</v>
      </c>
      <c r="C11" s="19" t="s">
        <v>196</v>
      </c>
      <c r="D11" s="19">
        <v>1</v>
      </c>
      <c r="E11" s="19">
        <v>1048560</v>
      </c>
      <c r="F11" s="19" t="s">
        <v>153</v>
      </c>
      <c r="G11" s="23" t="s">
        <v>150</v>
      </c>
      <c r="H11" s="25" t="str">
        <f>$H$8</f>
        <v xml:space="preserve">Die Zeit wird in Millisekunden angegeben. Es können aber auch „Sec“ oder „Min“ angehängt werden. Die Maximale Zeit beträgt 17 Minuten (1048560 ms). </v>
      </c>
      <c r="I11" s="26"/>
    </row>
    <row r="12" spans="1:9" x14ac:dyDescent="0.2">
      <c r="A12" t="s">
        <v>90</v>
      </c>
      <c r="B12" s="1">
        <v>8</v>
      </c>
      <c r="C12" s="1" t="s">
        <v>682</v>
      </c>
      <c r="D12" s="1"/>
      <c r="E12" s="1"/>
      <c r="F12" s="1"/>
      <c r="G12" s="23" t="s">
        <v>152</v>
      </c>
      <c r="H12" s="24"/>
    </row>
    <row r="13" spans="1:9" x14ac:dyDescent="0.2">
      <c r="A13" t="s">
        <v>103</v>
      </c>
      <c r="B13" s="1">
        <v>6</v>
      </c>
      <c r="C13" s="1" t="s">
        <v>682</v>
      </c>
      <c r="D13" s="1"/>
      <c r="E13" s="1"/>
      <c r="F13" s="1"/>
      <c r="G13" s="23" t="s">
        <v>158</v>
      </c>
      <c r="H13" s="24"/>
      <c r="I13" s="17" t="s">
        <v>115</v>
      </c>
    </row>
    <row r="14" spans="1:9" x14ac:dyDescent="0.2">
      <c r="A14" t="s">
        <v>105</v>
      </c>
      <c r="B14" s="1">
        <v>6</v>
      </c>
      <c r="C14" s="1" t="s">
        <v>682</v>
      </c>
      <c r="D14" s="1"/>
      <c r="E14" s="1"/>
      <c r="F14" s="1"/>
      <c r="G14" s="23" t="s">
        <v>159</v>
      </c>
      <c r="H14" s="24"/>
      <c r="I14" s="17" t="s">
        <v>116</v>
      </c>
    </row>
    <row r="15" spans="1:9" x14ac:dyDescent="0.2">
      <c r="A15" t="s">
        <v>106</v>
      </c>
      <c r="B15" s="1">
        <v>6</v>
      </c>
      <c r="C15" s="19" t="s">
        <v>682</v>
      </c>
      <c r="D15" s="1"/>
      <c r="E15" s="1"/>
      <c r="F15" s="1"/>
      <c r="G15" s="23" t="s">
        <v>151</v>
      </c>
      <c r="H15" s="24"/>
    </row>
    <row r="16" spans="1:9" x14ac:dyDescent="0.2">
      <c r="A16" s="17" t="s">
        <v>111</v>
      </c>
      <c r="B16" s="1">
        <v>6</v>
      </c>
      <c r="C16" s="19"/>
      <c r="D16" s="19">
        <v>1</v>
      </c>
      <c r="E16" s="19"/>
      <c r="F16" s="19">
        <v>4</v>
      </c>
      <c r="G16" s="23" t="s">
        <v>154</v>
      </c>
      <c r="H16" s="23" t="s">
        <v>156</v>
      </c>
      <c r="I16" s="17" t="s">
        <v>155</v>
      </c>
    </row>
    <row r="17" spans="1:9" x14ac:dyDescent="0.2">
      <c r="A17" t="s">
        <v>78</v>
      </c>
      <c r="B17" s="1">
        <v>5</v>
      </c>
      <c r="C17" s="19"/>
      <c r="D17" s="19">
        <v>0</v>
      </c>
      <c r="E17" s="19">
        <v>255</v>
      </c>
      <c r="F17" s="19">
        <v>0</v>
      </c>
      <c r="G17" s="23" t="s">
        <v>243</v>
      </c>
      <c r="H17" s="25" t="str">
        <f>$H$10</f>
        <v>Die Helligkeit ist eine Zahl zwischen 0 und 255.</v>
      </c>
    </row>
    <row r="18" spans="1:9" x14ac:dyDescent="0.2">
      <c r="A18" s="21" t="s">
        <v>84</v>
      </c>
      <c r="B18" s="1">
        <v>4</v>
      </c>
      <c r="C18" s="19" t="s">
        <v>682</v>
      </c>
      <c r="D18" s="1"/>
      <c r="E18" s="1"/>
      <c r="F18" s="1"/>
      <c r="G18" s="23"/>
      <c r="H18" s="24"/>
    </row>
    <row r="19" spans="1:9" x14ac:dyDescent="0.2">
      <c r="A19" t="s">
        <v>92</v>
      </c>
      <c r="B19" s="1">
        <v>4</v>
      </c>
      <c r="C19" s="19" t="s">
        <v>196</v>
      </c>
      <c r="D19" s="19">
        <v>0</v>
      </c>
      <c r="E19" s="19">
        <v>1048560</v>
      </c>
      <c r="F19" s="19" t="s">
        <v>157</v>
      </c>
      <c r="G19" s="23" t="s">
        <v>146</v>
      </c>
      <c r="H19" s="25" t="str">
        <f>$H$8</f>
        <v xml:space="preserve">Die Zeit wird in Millisekunden angegeben. Es können aber auch „Sec“ oder „Min“ angehängt werden. Die Maximale Zeit beträgt 17 Minuten (1048560 ms). </v>
      </c>
      <c r="I19" s="26"/>
    </row>
    <row r="20" spans="1:9" x14ac:dyDescent="0.2">
      <c r="A20" t="s">
        <v>93</v>
      </c>
      <c r="B20" s="1">
        <v>4</v>
      </c>
      <c r="C20" s="19" t="s">
        <v>196</v>
      </c>
      <c r="D20" s="19">
        <v>0</v>
      </c>
      <c r="E20" s="19">
        <v>1048560</v>
      </c>
      <c r="F20" s="19" t="s">
        <v>197</v>
      </c>
      <c r="G20" s="23" t="s">
        <v>147</v>
      </c>
      <c r="H20" s="25" t="str">
        <f>$H$8</f>
        <v xml:space="preserve">Die Zeit wird in Millisekunden angegeben. Es können aber auch „Sec“ oder „Min“ angehängt werden. Die Maximale Zeit beträgt 17 Minuten (1048560 ms). </v>
      </c>
      <c r="I20" s="26"/>
    </row>
    <row r="21" spans="1:9" x14ac:dyDescent="0.2">
      <c r="A21" t="s">
        <v>109</v>
      </c>
      <c r="B21" s="1">
        <v>4</v>
      </c>
      <c r="C21" s="1"/>
      <c r="D21" s="1">
        <v>0</v>
      </c>
      <c r="E21" s="1">
        <v>1</v>
      </c>
      <c r="F21" s="1">
        <v>1</v>
      </c>
      <c r="G21" s="23" t="s">
        <v>253</v>
      </c>
      <c r="H21" s="23" t="s">
        <v>254</v>
      </c>
    </row>
    <row r="22" spans="1:9" x14ac:dyDescent="0.2">
      <c r="A22" t="s">
        <v>110</v>
      </c>
      <c r="B22" s="1">
        <v>4</v>
      </c>
      <c r="C22" s="1"/>
      <c r="D22" s="1">
        <v>1</v>
      </c>
      <c r="E22" s="1">
        <v>255</v>
      </c>
      <c r="F22" s="1">
        <v>1</v>
      </c>
      <c r="G22" s="23" t="s">
        <v>683</v>
      </c>
      <c r="H22" s="23" t="s">
        <v>690</v>
      </c>
    </row>
    <row r="23" spans="1:9" x14ac:dyDescent="0.2">
      <c r="A23" t="s">
        <v>685</v>
      </c>
      <c r="B23" s="1">
        <v>1</v>
      </c>
      <c r="C23" s="1" t="s">
        <v>87</v>
      </c>
      <c r="D23" s="1"/>
      <c r="E23" s="1"/>
      <c r="F23" s="1" t="s">
        <v>693</v>
      </c>
      <c r="G23" s="24" t="s">
        <v>87</v>
      </c>
      <c r="H23" s="24" t="s">
        <v>691</v>
      </c>
    </row>
    <row r="24" spans="1:9" x14ac:dyDescent="0.2">
      <c r="A24" t="s">
        <v>688</v>
      </c>
      <c r="B24" s="1">
        <v>2</v>
      </c>
      <c r="C24" s="1" t="s">
        <v>87</v>
      </c>
      <c r="D24" s="1"/>
      <c r="E24" s="1"/>
      <c r="F24" s="1" t="s">
        <v>694</v>
      </c>
      <c r="G24" s="24" t="s">
        <v>87</v>
      </c>
      <c r="H24" s="24" t="s">
        <v>689</v>
      </c>
    </row>
    <row r="25" spans="1:9" x14ac:dyDescent="0.2">
      <c r="B25" s="1"/>
      <c r="C25" s="1"/>
      <c r="D25" s="1"/>
      <c r="E25" s="1"/>
      <c r="F25" s="1"/>
      <c r="G25" s="24"/>
      <c r="H25" s="24"/>
    </row>
    <row r="26" spans="1:9" x14ac:dyDescent="0.2">
      <c r="A26" t="s">
        <v>102</v>
      </c>
      <c r="B26" s="1">
        <v>3</v>
      </c>
      <c r="C26" s="19" t="s">
        <v>196</v>
      </c>
      <c r="D26" s="19">
        <v>1</v>
      </c>
      <c r="E26" s="19">
        <v>131070</v>
      </c>
      <c r="F26" s="19" t="s">
        <v>198</v>
      </c>
      <c r="G26" s="23" t="s">
        <v>143</v>
      </c>
      <c r="H26" s="23" t="s">
        <v>144</v>
      </c>
      <c r="I26" s="26"/>
    </row>
    <row r="27" spans="1:9" x14ac:dyDescent="0.2">
      <c r="A27" t="s">
        <v>91</v>
      </c>
      <c r="B27" s="1">
        <v>2</v>
      </c>
      <c r="C27" s="1" t="s">
        <v>682</v>
      </c>
      <c r="D27" s="1">
        <v>0</v>
      </c>
      <c r="E27" s="1">
        <v>255</v>
      </c>
      <c r="F27" s="1"/>
      <c r="G27" s="24"/>
      <c r="H27" s="24"/>
    </row>
    <row r="28" spans="1:9" x14ac:dyDescent="0.2">
      <c r="A28" t="s">
        <v>94</v>
      </c>
      <c r="B28" s="1">
        <v>2</v>
      </c>
      <c r="C28" s="19" t="s">
        <v>196</v>
      </c>
      <c r="D28" s="1">
        <v>1</v>
      </c>
      <c r="E28" s="19">
        <v>1048560</v>
      </c>
      <c r="F28" s="19" t="s">
        <v>199</v>
      </c>
      <c r="G28" s="23" t="s">
        <v>194</v>
      </c>
      <c r="H28" s="25" t="str">
        <f>$H$8</f>
        <v xml:space="preserve">Die Zeit wird in Millisekunden angegeben. Es können aber auch „Sec“ oder „Min“ angehängt werden. Die Maximale Zeit beträgt 17 Minuten (1048560 ms). </v>
      </c>
      <c r="I28" s="26"/>
    </row>
    <row r="29" spans="1:9" x14ac:dyDescent="0.2">
      <c r="A29" t="s">
        <v>95</v>
      </c>
      <c r="B29" s="1">
        <v>2</v>
      </c>
      <c r="C29" s="19" t="s">
        <v>196</v>
      </c>
      <c r="D29" s="1">
        <v>1</v>
      </c>
      <c r="E29" s="19">
        <v>1048560</v>
      </c>
      <c r="F29" s="19" t="s">
        <v>200</v>
      </c>
      <c r="G29" s="23" t="s">
        <v>195</v>
      </c>
      <c r="H29" s="25" t="str">
        <f>$H$8</f>
        <v xml:space="preserve">Die Zeit wird in Millisekunden angegeben. Es können aber auch „Sec“ oder „Min“ angehängt werden. Die Maximale Zeit beträgt 17 Minuten (1048560 ms). </v>
      </c>
      <c r="I29" s="26"/>
    </row>
    <row r="30" spans="1:9" x14ac:dyDescent="0.2">
      <c r="A30" t="s">
        <v>101</v>
      </c>
      <c r="B30" s="1">
        <v>2</v>
      </c>
      <c r="C30" s="1"/>
      <c r="D30" s="1">
        <v>1</v>
      </c>
      <c r="E30" s="1">
        <v>64</v>
      </c>
      <c r="F30" s="1">
        <v>3</v>
      </c>
      <c r="G30" s="23" t="s">
        <v>290</v>
      </c>
      <c r="H30" s="23" t="s">
        <v>291</v>
      </c>
    </row>
    <row r="31" spans="1:9" x14ac:dyDescent="0.2">
      <c r="A31" t="s">
        <v>79</v>
      </c>
      <c r="B31" s="1">
        <v>2</v>
      </c>
      <c r="C31" s="19" t="s">
        <v>196</v>
      </c>
      <c r="D31" s="1">
        <v>1</v>
      </c>
      <c r="E31" s="19">
        <v>1048560</v>
      </c>
      <c r="F31" s="19" t="s">
        <v>240</v>
      </c>
      <c r="G31" s="23" t="s">
        <v>241</v>
      </c>
      <c r="H31" s="25" t="str">
        <f>$H$8</f>
        <v xml:space="preserve">Die Zeit wird in Millisekunden angegeben. Es können aber auch „Sec“ oder „Min“ angehängt werden. Die Maximale Zeit beträgt 17 Minuten (1048560 ms). </v>
      </c>
    </row>
    <row r="32" spans="1:9" x14ac:dyDescent="0.2">
      <c r="A32" t="s">
        <v>80</v>
      </c>
      <c r="B32" s="1">
        <v>2</v>
      </c>
      <c r="C32" s="19" t="s">
        <v>196</v>
      </c>
      <c r="D32" s="1">
        <v>1</v>
      </c>
      <c r="E32" s="19">
        <v>1048560</v>
      </c>
      <c r="F32" s="19" t="s">
        <v>240</v>
      </c>
      <c r="G32" s="23" t="s">
        <v>242</v>
      </c>
      <c r="H32" s="25" t="str">
        <f>$H$8</f>
        <v xml:space="preserve">Die Zeit wird in Millisekunden angegeben. Es können aber auch „Sec“ oder „Min“ angehängt werden. Die Maximale Zeit beträgt 17 Minuten (1048560 ms). </v>
      </c>
    </row>
    <row r="33" spans="1:8" x14ac:dyDescent="0.2">
      <c r="A33" t="s">
        <v>112</v>
      </c>
      <c r="B33" s="1">
        <v>2</v>
      </c>
      <c r="C33" s="1" t="s">
        <v>682</v>
      </c>
      <c r="D33" s="1">
        <v>0</v>
      </c>
      <c r="E33" s="1">
        <v>255</v>
      </c>
      <c r="F33" s="1" t="s">
        <v>696</v>
      </c>
      <c r="G33" s="24" t="s">
        <v>695</v>
      </c>
      <c r="H33" s="24"/>
    </row>
    <row r="34" spans="1:8" x14ac:dyDescent="0.2">
      <c r="A34" t="s">
        <v>73</v>
      </c>
      <c r="B34" s="1">
        <v>1</v>
      </c>
      <c r="C34" s="1"/>
      <c r="D34" s="1">
        <v>1</v>
      </c>
      <c r="E34" s="1">
        <v>250</v>
      </c>
      <c r="F34" s="1">
        <v>3</v>
      </c>
      <c r="G34" s="23" t="s">
        <v>201</v>
      </c>
      <c r="H34" s="23" t="s">
        <v>203</v>
      </c>
    </row>
    <row r="35" spans="1:8" x14ac:dyDescent="0.2">
      <c r="A35" s="17" t="s">
        <v>280</v>
      </c>
      <c r="B35" s="1">
        <v>1</v>
      </c>
      <c r="C35" s="1"/>
      <c r="D35" s="1">
        <v>1</v>
      </c>
      <c r="E35" s="1">
        <v>100</v>
      </c>
      <c r="F35" s="1">
        <v>3</v>
      </c>
      <c r="G35" s="23" t="s">
        <v>278</v>
      </c>
      <c r="H35" s="23" t="s">
        <v>279</v>
      </c>
    </row>
    <row r="36" spans="1:8" x14ac:dyDescent="0.2">
      <c r="A36" s="17" t="s">
        <v>282</v>
      </c>
      <c r="B36" s="1">
        <v>1</v>
      </c>
      <c r="C36" s="1"/>
      <c r="D36" s="1">
        <v>-20</v>
      </c>
      <c r="E36" s="1">
        <v>20</v>
      </c>
      <c r="F36" s="1">
        <v>1</v>
      </c>
      <c r="G36" s="23" t="s">
        <v>286</v>
      </c>
      <c r="H36" s="23" t="s">
        <v>287</v>
      </c>
    </row>
    <row r="37" spans="1:8" x14ac:dyDescent="0.2">
      <c r="A37" t="s">
        <v>85</v>
      </c>
      <c r="B37" s="1">
        <v>1</v>
      </c>
      <c r="C37" s="1"/>
      <c r="D37" s="1">
        <v>1</v>
      </c>
      <c r="E37" s="1">
        <v>255</v>
      </c>
      <c r="F37" s="1">
        <v>200</v>
      </c>
      <c r="G37" s="23" t="s">
        <v>202</v>
      </c>
      <c r="H37" s="23" t="s">
        <v>204</v>
      </c>
    </row>
    <row r="38" spans="1:8" x14ac:dyDescent="0.2">
      <c r="A38" t="s">
        <v>88</v>
      </c>
      <c r="B38" s="1">
        <v>1</v>
      </c>
      <c r="C38" s="1" t="s">
        <v>682</v>
      </c>
      <c r="D38" s="1">
        <v>0</v>
      </c>
      <c r="E38" s="1">
        <v>250</v>
      </c>
      <c r="F38" s="1" t="s">
        <v>692</v>
      </c>
      <c r="G38" s="23" t="s">
        <v>517</v>
      </c>
      <c r="H38" s="24"/>
    </row>
    <row r="39" spans="1:8" x14ac:dyDescent="0.2">
      <c r="A39" t="s">
        <v>96</v>
      </c>
      <c r="B39" s="1">
        <v>1</v>
      </c>
      <c r="C39" s="1"/>
      <c r="D39" s="1">
        <v>0</v>
      </c>
      <c r="E39" s="1">
        <v>255</v>
      </c>
      <c r="F39" s="1"/>
      <c r="G39" s="23" t="s">
        <v>518</v>
      </c>
      <c r="H39" s="23" t="s">
        <v>519</v>
      </c>
    </row>
    <row r="40" spans="1:8" x14ac:dyDescent="0.2">
      <c r="A40" t="s">
        <v>97</v>
      </c>
      <c r="B40" s="1">
        <v>1</v>
      </c>
      <c r="C40" s="1" t="s">
        <v>682</v>
      </c>
      <c r="D40" s="1">
        <v>0</v>
      </c>
      <c r="E40" s="1">
        <v>250</v>
      </c>
      <c r="F40" s="1" t="s">
        <v>692</v>
      </c>
      <c r="G40" s="23" t="s">
        <v>517</v>
      </c>
      <c r="H40" s="24"/>
    </row>
    <row r="41" spans="1:8" x14ac:dyDescent="0.2">
      <c r="A41" t="s">
        <v>98</v>
      </c>
      <c r="B41" s="1">
        <v>1</v>
      </c>
      <c r="C41" s="1"/>
      <c r="D41" s="1">
        <v>0</v>
      </c>
      <c r="E41" s="1">
        <v>255</v>
      </c>
      <c r="F41" s="1">
        <v>60</v>
      </c>
      <c r="G41" s="23" t="s">
        <v>520</v>
      </c>
      <c r="H41" s="24" t="s">
        <v>697</v>
      </c>
    </row>
    <row r="42" spans="1:8" x14ac:dyDescent="0.2">
      <c r="A42" t="s">
        <v>99</v>
      </c>
      <c r="B42" s="1">
        <v>1</v>
      </c>
      <c r="C42" s="1"/>
      <c r="D42" s="1">
        <v>0</v>
      </c>
      <c r="E42" s="1">
        <v>255</v>
      </c>
      <c r="F42" s="1">
        <v>110</v>
      </c>
      <c r="G42" s="23" t="s">
        <v>521</v>
      </c>
      <c r="H42" s="24" t="s">
        <v>698</v>
      </c>
    </row>
    <row r="43" spans="1:8" x14ac:dyDescent="0.2">
      <c r="A43" t="s">
        <v>100</v>
      </c>
      <c r="B43" s="1">
        <v>1</v>
      </c>
      <c r="C43" s="1" t="s">
        <v>682</v>
      </c>
      <c r="D43" s="1">
        <v>0</v>
      </c>
      <c r="E43" s="1">
        <v>255</v>
      </c>
      <c r="F43" s="1"/>
      <c r="G43" s="23" t="s">
        <v>699</v>
      </c>
      <c r="H43" s="24"/>
    </row>
    <row r="44" spans="1:8" x14ac:dyDescent="0.2">
      <c r="A44" t="s">
        <v>82</v>
      </c>
      <c r="B44" s="1">
        <v>1</v>
      </c>
      <c r="C44" s="1"/>
      <c r="D44" s="1">
        <v>0</v>
      </c>
      <c r="E44" s="1">
        <v>255</v>
      </c>
      <c r="F44" s="1">
        <v>0</v>
      </c>
      <c r="G44" s="23" t="s">
        <v>142</v>
      </c>
      <c r="H44" s="25" t="str">
        <f>$H$10</f>
        <v>Die Helligkeit ist eine Zahl zwischen 0 und 255.</v>
      </c>
    </row>
    <row r="45" spans="1:8" x14ac:dyDescent="0.2">
      <c r="A45" t="s">
        <v>352</v>
      </c>
      <c r="B45" s="1">
        <v>1</v>
      </c>
      <c r="C45" s="1"/>
      <c r="D45" s="1">
        <v>3</v>
      </c>
      <c r="E45" s="1">
        <v>15</v>
      </c>
      <c r="F45" s="1">
        <v>6</v>
      </c>
      <c r="G45" s="23" t="s">
        <v>353</v>
      </c>
      <c r="H45" s="25" t="s">
        <v>354</v>
      </c>
    </row>
    <row r="46" spans="1:8" x14ac:dyDescent="0.2">
      <c r="A46" t="s">
        <v>107</v>
      </c>
      <c r="B46" s="1">
        <v>2</v>
      </c>
      <c r="C46" s="1"/>
      <c r="D46" s="1">
        <v>0</v>
      </c>
      <c r="E46" s="1">
        <v>255</v>
      </c>
      <c r="F46" s="1">
        <v>5</v>
      </c>
      <c r="G46" s="23" t="s">
        <v>347</v>
      </c>
      <c r="H46" s="25" t="str">
        <f>$H$10</f>
        <v>Die Helligkeit ist eine Zahl zwischen 0 und 255.</v>
      </c>
    </row>
    <row r="47" spans="1:8" x14ac:dyDescent="0.2">
      <c r="A47" t="s">
        <v>108</v>
      </c>
      <c r="B47" s="1">
        <v>2</v>
      </c>
      <c r="C47" s="1"/>
      <c r="D47" s="1">
        <v>1</v>
      </c>
      <c r="E47" s="1">
        <v>255</v>
      </c>
      <c r="F47" s="1">
        <v>255</v>
      </c>
      <c r="G47" s="23" t="s">
        <v>348</v>
      </c>
      <c r="H47" s="25" t="str">
        <f>$H$10</f>
        <v>Die Helligkeit ist eine Zahl zwischen 0 und 255.</v>
      </c>
    </row>
    <row r="48" spans="1:8" x14ac:dyDescent="0.2">
      <c r="A48" s="17" t="s">
        <v>337</v>
      </c>
      <c r="B48" s="1">
        <v>1</v>
      </c>
      <c r="C48" s="17" t="s">
        <v>196</v>
      </c>
      <c r="D48" s="1">
        <v>1</v>
      </c>
      <c r="E48" s="19">
        <v>1048560</v>
      </c>
      <c r="F48" s="19" t="s">
        <v>338</v>
      </c>
      <c r="G48" s="17" t="s">
        <v>339</v>
      </c>
      <c r="H48" s="25" t="str">
        <f>$H$8</f>
        <v xml:space="preserve">Die Zeit wird in Millisekunden angegeben. Es können aber auch „Sec“ oder „Min“ angehängt werden. Die Maximale Zeit beträgt 17 Minuten (1048560 ms). </v>
      </c>
    </row>
    <row r="49" spans="1:8" x14ac:dyDescent="0.2">
      <c r="A49" s="17" t="s">
        <v>340</v>
      </c>
      <c r="B49" s="1">
        <v>1</v>
      </c>
      <c r="C49" s="17" t="s">
        <v>196</v>
      </c>
      <c r="D49" s="1">
        <v>0</v>
      </c>
      <c r="E49" s="19">
        <v>1048560</v>
      </c>
      <c r="F49" s="19" t="s">
        <v>341</v>
      </c>
      <c r="G49" s="17" t="s">
        <v>342</v>
      </c>
      <c r="H49" s="25" t="str">
        <f>$H$8</f>
        <v xml:space="preserve">Die Zeit wird in Millisekunden angegeben. Es können aber auch „Sec“ oder „Min“ angehängt werden. Die Maximale Zeit beträgt 17 Minuten (1048560 ms). </v>
      </c>
    </row>
    <row r="50" spans="1:8" x14ac:dyDescent="0.2">
      <c r="A50" s="17" t="s">
        <v>343</v>
      </c>
      <c r="B50" s="1">
        <v>1</v>
      </c>
      <c r="C50" s="17" t="s">
        <v>196</v>
      </c>
      <c r="D50" s="1">
        <v>0</v>
      </c>
      <c r="E50" s="19">
        <v>1048560</v>
      </c>
      <c r="F50" s="19" t="s">
        <v>344</v>
      </c>
      <c r="G50" s="59" t="s">
        <v>594</v>
      </c>
      <c r="H50" s="25" t="str">
        <f>$H$8</f>
        <v xml:space="preserve">Die Zeit wird in Millisekunden angegeben. Es können aber auch „Sec“ oder „Min“ angehängt werden. Die Maximale Zeit beträgt 17 Minuten (1048560 ms). </v>
      </c>
    </row>
    <row r="51" spans="1:8" x14ac:dyDescent="0.2">
      <c r="A51" s="17" t="s">
        <v>579</v>
      </c>
      <c r="B51" s="1">
        <v>1</v>
      </c>
      <c r="D51" s="1">
        <v>2</v>
      </c>
      <c r="E51" s="19">
        <v>11</v>
      </c>
      <c r="F51" s="19">
        <v>6</v>
      </c>
      <c r="G51" s="59" t="s">
        <v>580</v>
      </c>
      <c r="H51" s="17" t="s">
        <v>582</v>
      </c>
    </row>
    <row r="52" spans="1:8" x14ac:dyDescent="0.2">
      <c r="A52" s="17" t="s">
        <v>581</v>
      </c>
      <c r="B52" s="1">
        <v>1</v>
      </c>
      <c r="D52" s="1">
        <v>2</v>
      </c>
      <c r="E52" s="19">
        <v>11</v>
      </c>
      <c r="F52" s="19">
        <v>6</v>
      </c>
      <c r="G52" s="25" t="str">
        <f>$G$51</f>
        <v>Anzahl der Zustände</v>
      </c>
      <c r="H52" s="25" t="str">
        <f>$H$51</f>
        <v>Anzahl der vom Charlieplexing Modul unterstützten Zustände (zwischen 2 und 11).</v>
      </c>
    </row>
    <row r="53" spans="1:8" x14ac:dyDescent="0.2">
      <c r="A53" t="s">
        <v>584</v>
      </c>
      <c r="B53" s="1">
        <v>4</v>
      </c>
      <c r="D53" s="1">
        <v>1</v>
      </c>
      <c r="E53" s="19">
        <v>255</v>
      </c>
      <c r="F53" s="19">
        <v>31</v>
      </c>
      <c r="G53" t="s">
        <v>595</v>
      </c>
    </row>
    <row r="54" spans="1:8" x14ac:dyDescent="0.2">
      <c r="A54" t="s">
        <v>585</v>
      </c>
      <c r="B54" s="1">
        <v>4</v>
      </c>
      <c r="D54" s="1">
        <v>1</v>
      </c>
      <c r="E54" s="19">
        <v>255</v>
      </c>
      <c r="F54" s="19">
        <v>156</v>
      </c>
      <c r="G54" t="s">
        <v>596</v>
      </c>
    </row>
    <row r="55" spans="1:8" x14ac:dyDescent="0.2">
      <c r="A55" t="s">
        <v>586</v>
      </c>
      <c r="B55" s="1">
        <v>4</v>
      </c>
      <c r="D55" s="1">
        <v>0</v>
      </c>
      <c r="E55" s="19">
        <v>255</v>
      </c>
      <c r="F55" s="19">
        <v>40</v>
      </c>
      <c r="G55" s="17" t="s">
        <v>600</v>
      </c>
    </row>
    <row r="56" spans="1:8" x14ac:dyDescent="0.2">
      <c r="A56" t="s">
        <v>587</v>
      </c>
      <c r="B56" s="1">
        <v>4</v>
      </c>
      <c r="D56" s="1">
        <v>0</v>
      </c>
      <c r="E56" s="19">
        <v>255</v>
      </c>
      <c r="F56" s="19">
        <v>65</v>
      </c>
      <c r="G56" s="17" t="s">
        <v>601</v>
      </c>
    </row>
    <row r="57" spans="1:8" x14ac:dyDescent="0.2">
      <c r="A57" t="s">
        <v>588</v>
      </c>
      <c r="B57" s="1">
        <v>2</v>
      </c>
      <c r="D57" s="1">
        <v>0</v>
      </c>
      <c r="E57" s="19">
        <v>255</v>
      </c>
      <c r="F57" s="19">
        <v>0</v>
      </c>
      <c r="G57" s="17" t="s">
        <v>602</v>
      </c>
    </row>
    <row r="58" spans="1:8" x14ac:dyDescent="0.2">
      <c r="A58" t="s">
        <v>589</v>
      </c>
      <c r="B58" s="1">
        <v>2</v>
      </c>
      <c r="D58" s="1">
        <v>0</v>
      </c>
      <c r="E58" s="19">
        <v>255</v>
      </c>
      <c r="F58" s="19">
        <v>85</v>
      </c>
      <c r="G58" s="17" t="s">
        <v>603</v>
      </c>
    </row>
    <row r="59" spans="1:8" x14ac:dyDescent="0.2">
      <c r="A59" t="s">
        <v>590</v>
      </c>
      <c r="B59" s="1">
        <v>2</v>
      </c>
      <c r="D59" s="1">
        <v>0</v>
      </c>
      <c r="E59" s="19">
        <v>255</v>
      </c>
      <c r="F59" s="19">
        <v>70</v>
      </c>
      <c r="G59" s="17" t="s">
        <v>604</v>
      </c>
    </row>
    <row r="60" spans="1:8" x14ac:dyDescent="0.2">
      <c r="A60" t="s">
        <v>591</v>
      </c>
      <c r="B60" s="1">
        <v>2</v>
      </c>
      <c r="D60" s="1">
        <v>0</v>
      </c>
      <c r="E60" s="19">
        <v>255</v>
      </c>
      <c r="F60" s="19">
        <v>210</v>
      </c>
      <c r="G60" s="17" t="s">
        <v>605</v>
      </c>
    </row>
    <row r="61" spans="1:8" x14ac:dyDescent="0.2">
      <c r="A61" t="s">
        <v>592</v>
      </c>
      <c r="B61" s="1">
        <v>2</v>
      </c>
      <c r="D61" s="1">
        <v>0</v>
      </c>
      <c r="E61" s="19">
        <v>255</v>
      </c>
      <c r="F61" s="19">
        <v>60</v>
      </c>
      <c r="G61" s="17" t="s">
        <v>606</v>
      </c>
    </row>
    <row r="62" spans="1:8" x14ac:dyDescent="0.2">
      <c r="A62" t="s">
        <v>593</v>
      </c>
      <c r="B62" s="1">
        <v>2</v>
      </c>
      <c r="D62" s="1">
        <v>0</v>
      </c>
      <c r="E62" s="19">
        <v>255</v>
      </c>
      <c r="F62" s="19">
        <v>150</v>
      </c>
      <c r="G62" s="17" t="s">
        <v>607</v>
      </c>
    </row>
    <row r="63" spans="1:8" x14ac:dyDescent="0.2">
      <c r="A63" t="s">
        <v>608</v>
      </c>
      <c r="B63" s="1">
        <v>2</v>
      </c>
      <c r="D63" s="1">
        <v>0</v>
      </c>
      <c r="E63" s="19">
        <v>255</v>
      </c>
      <c r="F63" s="19">
        <v>40</v>
      </c>
      <c r="G63" s="17" t="s">
        <v>612</v>
      </c>
    </row>
    <row r="64" spans="1:8" x14ac:dyDescent="0.2">
      <c r="A64" t="s">
        <v>609</v>
      </c>
      <c r="B64" s="1">
        <v>2</v>
      </c>
      <c r="D64" s="1">
        <v>0</v>
      </c>
      <c r="E64" s="19">
        <v>255</v>
      </c>
      <c r="F64" s="19">
        <v>40</v>
      </c>
      <c r="G64" s="17" t="s">
        <v>613</v>
      </c>
    </row>
    <row r="65" spans="1:8" x14ac:dyDescent="0.2">
      <c r="A65" t="s">
        <v>610</v>
      </c>
      <c r="B65" s="1">
        <v>2</v>
      </c>
      <c r="D65" s="1">
        <v>0</v>
      </c>
      <c r="E65" s="19">
        <v>255</v>
      </c>
      <c r="F65" s="19">
        <v>80</v>
      </c>
      <c r="G65" s="17" t="s">
        <v>611</v>
      </c>
    </row>
    <row r="66" spans="1:8" x14ac:dyDescent="0.2">
      <c r="A66" s="17" t="s">
        <v>633</v>
      </c>
      <c r="B66" s="1">
        <v>1</v>
      </c>
      <c r="D66" s="1">
        <v>0</v>
      </c>
      <c r="E66" s="19">
        <v>255</v>
      </c>
      <c r="F66" s="19">
        <v>10</v>
      </c>
      <c r="G66" s="17" t="s">
        <v>628</v>
      </c>
      <c r="H66" s="17" t="s">
        <v>627</v>
      </c>
    </row>
    <row r="67" spans="1:8" x14ac:dyDescent="0.2">
      <c r="A67" s="17" t="s">
        <v>634</v>
      </c>
      <c r="B67" s="1">
        <v>1</v>
      </c>
      <c r="D67" s="1">
        <v>0</v>
      </c>
      <c r="E67" s="19">
        <v>255</v>
      </c>
      <c r="F67" s="19">
        <v>200</v>
      </c>
      <c r="G67" s="17" t="s">
        <v>629</v>
      </c>
      <c r="H67" s="17" t="s">
        <v>630</v>
      </c>
    </row>
    <row r="68" spans="1:8" x14ac:dyDescent="0.2">
      <c r="A68" t="s">
        <v>626</v>
      </c>
      <c r="B68" s="1">
        <v>1</v>
      </c>
      <c r="D68" s="1">
        <v>1</v>
      </c>
      <c r="E68" s="19">
        <v>255</v>
      </c>
      <c r="F68" s="19">
        <v>1</v>
      </c>
      <c r="G68" s="17" t="s">
        <v>631</v>
      </c>
      <c r="H68" s="17" t="s">
        <v>632</v>
      </c>
    </row>
    <row r="69" spans="1:8" x14ac:dyDescent="0.2">
      <c r="A69" t="s">
        <v>663</v>
      </c>
      <c r="B69" s="1">
        <v>1</v>
      </c>
      <c r="D69" s="1">
        <v>0</v>
      </c>
      <c r="E69" s="19">
        <v>255</v>
      </c>
      <c r="F69" s="19">
        <v>0</v>
      </c>
      <c r="G69" s="17" t="s">
        <v>664</v>
      </c>
    </row>
    <row r="70" spans="1:8" x14ac:dyDescent="0.2">
      <c r="A70" t="s">
        <v>669</v>
      </c>
      <c r="B70" s="1">
        <v>1</v>
      </c>
      <c r="D70" s="1">
        <v>0</v>
      </c>
      <c r="E70" s="19">
        <v>255</v>
      </c>
      <c r="F70" s="19">
        <v>255</v>
      </c>
      <c r="G70" s="17" t="s">
        <v>670</v>
      </c>
      <c r="H70" t="s">
        <v>700</v>
      </c>
    </row>
    <row r="71" spans="1:8" x14ac:dyDescent="0.2">
      <c r="A71" t="s">
        <v>671</v>
      </c>
      <c r="B71" s="1">
        <v>1</v>
      </c>
      <c r="D71" s="1">
        <v>0</v>
      </c>
      <c r="E71" s="19">
        <v>255</v>
      </c>
      <c r="F71" s="19">
        <v>0</v>
      </c>
      <c r="G71" s="17" t="s">
        <v>672</v>
      </c>
      <c r="H71" s="25" t="str">
        <f>$H$70</f>
        <v>Die Werte können mit dem Farbtest Programm ermittelt werden.</v>
      </c>
    </row>
    <row r="72" spans="1:8" x14ac:dyDescent="0.2">
      <c r="A72" s="17" t="s">
        <v>674</v>
      </c>
      <c r="B72" s="1">
        <v>1</v>
      </c>
      <c r="D72" s="1">
        <v>0</v>
      </c>
      <c r="E72" s="19">
        <v>255</v>
      </c>
      <c r="F72" s="19">
        <v>255</v>
      </c>
      <c r="G72" s="17" t="s">
        <v>675</v>
      </c>
      <c r="H72" s="25" t="str">
        <f>$H$71</f>
        <v>Die Werte können mit dem Farbtest Programm ermittelt werden.</v>
      </c>
    </row>
    <row r="73" spans="1:8" x14ac:dyDescent="0.2">
      <c r="A73" s="17" t="s">
        <v>701</v>
      </c>
      <c r="B73" s="1">
        <v>1</v>
      </c>
      <c r="C73" t="s">
        <v>196</v>
      </c>
      <c r="D73" s="1">
        <v>1</v>
      </c>
      <c r="E73" s="19">
        <v>1048560</v>
      </c>
      <c r="F73" s="19" t="s">
        <v>198</v>
      </c>
      <c r="G73" s="17" t="s">
        <v>704</v>
      </c>
      <c r="H73" s="25" t="str">
        <f>$H$8</f>
        <v xml:space="preserve">Die Zeit wird in Millisekunden angegeben. Es können aber auch „Sec“ oder „Min“ angehängt werden. Die Maximale Zeit beträgt 17 Minuten (1048560 ms). </v>
      </c>
    </row>
    <row r="74" spans="1:8" x14ac:dyDescent="0.2">
      <c r="A74" s="17" t="s">
        <v>702</v>
      </c>
      <c r="B74" s="1">
        <v>1</v>
      </c>
      <c r="C74" t="s">
        <v>196</v>
      </c>
      <c r="D74" s="1">
        <v>1</v>
      </c>
      <c r="E74" s="19">
        <v>1048560</v>
      </c>
      <c r="F74" s="19" t="s">
        <v>703</v>
      </c>
      <c r="G74" s="17" t="s">
        <v>705</v>
      </c>
      <c r="H74" s="25" t="str">
        <f>$H$8</f>
        <v xml:space="preserve">Die Zeit wird in Millisekunden angegeben. Es können aber auch „Sec“ oder „Min“ angehängt werden. Die Maximale Zeit beträgt 17 Minuten (1048560 ms). </v>
      </c>
    </row>
    <row r="75" spans="1:8" x14ac:dyDescent="0.2">
      <c r="B75" s="1"/>
      <c r="D75" s="1"/>
      <c r="E75" s="19"/>
      <c r="F75" s="19"/>
      <c r="G75" s="17"/>
    </row>
  </sheetData>
  <autoFilter ref="A1:I47"/>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6</vt:i4>
      </vt:variant>
    </vt:vector>
  </HeadingPairs>
  <TitlesOfParts>
    <vt:vector size="13" baseType="lpstr">
      <vt:lpstr>Start</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Stengelin, Hartmut</cp:lastModifiedBy>
  <dcterms:created xsi:type="dcterms:W3CDTF">2019-08-12T21:48:44Z</dcterms:created>
  <dcterms:modified xsi:type="dcterms:W3CDTF">2020-01-16T18:18:19Z</dcterms:modified>
</cp:coreProperties>
</file>