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903F896-BACD-40FA-99C7-89AE1C2ED667}" xr6:coauthVersionLast="47" xr6:coauthVersionMax="47" xr10:uidLastSave="{00000000-0000-0000-0000-000000000000}"/>
  <bookViews>
    <workbookView xWindow="4260" yWindow="1050" windowWidth="18690" windowHeight="136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<sst xmlns="http://schemas.openxmlformats.org/spreadsheetml/2006/main" count="19566" uniqueCount="12689">
  <si>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</si>
  <si>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</si>
  <si>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</si>
  <si>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</si>
  <si>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</si>
  <si>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</si>
  <si>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</si>
  <si>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</si>
  <si>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</si>
  <si>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</si>
  <si>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</si>
  <si>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</si>
  <si>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</si>
  <si>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</si>
  <si>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</si>
  <si>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</si>
  <si>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</si>
  <si>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</si>
  <si>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</si>
  <si>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</si>
  <si>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</si>
  <si>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</si>
  <si>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</si>
  <si>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</si>
  <si>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</si>
  <si>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</si>
  <si>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</si>
  <si>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</si>
  <si>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</si>
  <si>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</si>
  <si>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</si>
  <si>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</si>
  <si>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</si>
  <si>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</si>
  <si>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</si>
  <si>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</si>
  <si>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</si>
  <si>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</si>
  <si>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</si>
  <si>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</si>
  <si>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</si>
  <si>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</si>
  <si>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</si>
  <si>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</si>
  <si>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</si>
  <si>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</si>
  <si>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</si>
  <si>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</si>
  <si>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</si>
  <si>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</si>
  <si>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</si>
  <si>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</si>
  <si>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</si>
  <si>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</si>
  <si>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</si>
  <si>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</si>
  <si>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</si>
  <si>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</si>
  <si>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</si>
  <si>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</si>
  <si>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</si>
  <si>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</si>
  <si>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</si>
  <si>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</si>
  <si>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</si>
  <si>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</si>
  <si>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</si>
  <si>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</si>
  <si>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</si>
  <si>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</si>
  <si>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</si>
  <si>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</si>
  <si>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</si>
  <si>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</si>
  <si>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</si>
  <si>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</si>
  <si>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</si>
  <si>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</si>
  <si>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</si>
  <si>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</si>
  <si>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</si>
  <si>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</si>
  <si>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</si>
  <si>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</si>
  <si>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</si>
  <si>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</si>
  <si>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</si>
  <si>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</si>
  <si>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</si>
  <si>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</si>
  <si>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</si>
  <si>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</si>
  <si>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</si>
  <si>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</si>
  <si>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</si>
  <si>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</si>
  <si>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</si>
  <si>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</si>
  <si>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</si>
  <si>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</si>
  <si>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</si>
  <si>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</si>
  <si>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</si>
  <si>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</si>
  <si>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</si>
  <si>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</si>
  <si>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</si>
  <si>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</si>
  <si>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</si>
  <si>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</si>
  <si>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</si>
  <si>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</si>
  <si>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</si>
  <si>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</si>
  <si>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</si>
  <si>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</si>
  <si>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</si>
  <si>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</si>
  <si>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</si>
  <si>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</si>
  <si>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</si>
  <si>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</si>
  <si>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</si>
  <si>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</si>
  <si>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</si>
  <si>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</si>
  <si>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</si>
  <si>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</si>
  <si>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</si>
  <si>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</si>
  <si>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</si>
  <si>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</si>
  <si>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</si>
  <si>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</si>
  <si>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</si>
  <si>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</si>
  <si>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</si>
  <si>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</si>
  <si>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</si>
  <si>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</si>
  <si>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</si>
  <si>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</si>
  <si>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</si>
  <si>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</si>
  <si>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</si>
  <si>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</si>
  <si>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</si>
  <si>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</si>
  <si>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</si>
  <si>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</si>
  <si>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</si>
  <si>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</si>
  <si>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</si>
  <si>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</si>
  <si>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</si>
  <si>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</si>
  <si>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</si>
  <si>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</si>
  <si>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</si>
  <si>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</si>
  <si>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</si>
  <si>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</si>
  <si>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</si>
  <si>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</si>
  <si>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</si>
  <si>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</si>
  <si>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</si>
  <si>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</si>
  <si>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</si>
  <si>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</si>
  <si>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</si>
  <si>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</si>
  <si>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</si>
  <si>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</si>
  <si>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</si>
  <si>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</si>
  <si>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</si>
  <si>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</si>
  <si>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</si>
  <si>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</si>
  <si>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</si>
  <si>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</si>
  <si>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</si>
  <si>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</si>
  <si>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</si>
  <si>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</si>
  <si>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</si>
  <si>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</si>
  <si>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</si>
  <si>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</si>
  <si>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</si>
  <si>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</si>
  <si>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</si>
  <si>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</si>
  <si>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</si>
  <si>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</si>
  <si>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</si>
  <si>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</si>
  <si>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</si>
  <si>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</si>
  <si>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</si>
  <si>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</si>
  <si>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</si>
  <si>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</si>
  <si>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</si>
  <si>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</si>
  <si>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</si>
  <si>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</si>
  <si>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</si>
  <si>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</si>
  <si>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</si>
  <si>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</si>
  <si>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</si>
  <si>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</si>
  <si>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</si>
  <si>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</si>
  <si>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</si>
  <si>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</si>
  <si>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</si>
  <si>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</si>
  <si>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</si>
  <si>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</si>
  <si>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</si>
  <si>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</si>
  <si>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</si>
  <si>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</si>
  <si>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</si>
  <si>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</si>
  <si>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</si>
  <si>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</si>
  <si>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</si>
  <si>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</si>
  <si>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</si>
  <si>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</si>
  <si>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</si>
  <si>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</si>
  <si>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</si>
  <si>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</si>
  <si>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</si>
  <si>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</si>
  <si>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</si>
  <si>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</si>
  <si>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</si>
  <si>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</si>
  <si>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</si>
  <si>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</si>
  <si>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</si>
  <si>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</si>
  <si>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</si>
  <si>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</si>
  <si>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</si>
  <si>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</si>
  <si>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</si>
  <si>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</si>
  <si>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</si>
  <si>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</si>
  <si>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</si>
  <si>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</si>
  <si>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</si>
  <si>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</si>
  <si>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</si>
  <si>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</si>
  <si>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</si>
  <si>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</si>
  <si>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</si>
  <si>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</si>
  <si>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</si>
  <si>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</si>
  <si>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</si>
  <si>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</si>
  <si>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</si>
  <si>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</si>
  <si>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</si>
  <si>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</si>
  <si>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</si>
  <si>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</si>
  <si>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</si>
  <si>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</si>
  <si>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</si>
  <si>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</si>
  <si>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</si>
  <si>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</si>
  <si>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</si>
  <si>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</si>
  <si>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</si>
  <si>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</si>
  <si>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</si>
  <si>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</si>
  <si>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</si>
  <si>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</si>
  <si>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</si>
  <si>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</si>
  <si>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</si>
  <si>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</si>
  <si>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</si>
  <si>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</si>
  <si>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</si>
  <si>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</si>
  <si>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</si>
  <si>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</si>
  <si>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</si>
  <si>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</si>
  <si>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</si>
  <si>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</si>
  <si>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</si>
  <si>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</si>
  <si>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</si>
  <si>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</si>
  <si>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</si>
  <si>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</si>
  <si>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</si>
  <si>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</si>
  <si>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</si>
  <si>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</si>
  <si>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</si>
  <si>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</si>
  <si>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</si>
  <si>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</si>
  <si>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</si>
  <si>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</si>
  <si>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</si>
  <si>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</si>
  <si>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</si>
  <si>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</si>
  <si>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</si>
  <si>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</si>
  <si>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</si>
  <si>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</si>
  <si>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</si>
  <si>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</si>
  <si>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</si>
  <si>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</si>
  <si>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</si>
  <si>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</si>
  <si>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</si>
  <si>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</si>
  <si>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</si>
  <si>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</si>
  <si>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</si>
  <si>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</si>
  <si>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</si>
  <si>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</si>
  <si>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</si>
  <si>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</si>
  <si>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</si>
  <si>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</si>
  <si>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</si>
  <si>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</si>
  <si>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</si>
  <si>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</si>
  <si>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</si>
  <si>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</si>
  <si>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</si>
  <si>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</si>
  <si>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</si>
  <si>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</si>
  <si>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</si>
  <si>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</si>
  <si>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</si>
  <si>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</si>
  <si>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</si>
  <si>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</si>
  <si>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</si>
  <si>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</si>
  <si>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</si>
  <si>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</si>
  <si>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</si>
  <si>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</si>
  <si>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</si>
  <si>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</si>
  <si>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</si>
  <si>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</si>
  <si>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</si>
  <si>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</si>
  <si>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</si>
  <si>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</si>
  <si>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</si>
  <si>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</si>
  <si>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</si>
  <si>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</si>
  <si>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</si>
  <si>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</si>
  <si>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</si>
  <si>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</si>
  <si>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</si>
  <si>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</si>
  <si>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</si>
  <si>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</si>
  <si>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</si>
  <si>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</si>
  <si>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</si>
  <si>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</si>
  <si>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</si>
  <si>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</si>
  <si>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</si>
  <si>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</si>
  <si>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</si>
  <si>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</si>
  <si>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</si>
  <si>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</si>
  <si>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</si>
  <si>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</si>
  <si>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</si>
  <si>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</si>
  <si>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</si>
  <si>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</si>
  <si>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</si>
  <si>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</si>
  <si>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</si>
  <si>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</si>
  <si>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</si>
  <si>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</si>
  <si>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</si>
  <si>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</si>
  <si>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</si>
  <si>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</si>
  <si>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</si>
  <si>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</si>
  <si>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</si>
  <si>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</si>
  <si>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</si>
  <si>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</si>
  <si>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</si>
  <si>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</si>
  <si>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</si>
  <si>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</si>
  <si>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</si>
  <si>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</si>
  <si>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</si>
  <si>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</si>
  <si>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</si>
  <si>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</si>
  <si>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</si>
  <si>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</si>
  <si>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</si>
  <si>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</si>
  <si>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</si>
  <si>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</si>
  <si>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</si>
  <si>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</si>
  <si>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</si>
  <si>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</si>
  <si>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</si>
  <si>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</si>
  <si>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</si>
  <si>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</si>
  <si>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</si>
  <si>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</si>
  <si>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</si>
  <si>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</si>
  <si>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</si>
  <si>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</si>
  <si>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</si>
  <si>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</si>
  <si>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</si>
  <si>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</si>
  <si>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</si>
  <si>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</si>
  <si>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</si>
  <si>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</si>
  <si>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</si>
  <si>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</si>
  <si>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</si>
  <si>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</si>
  <si>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</si>
  <si>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</si>
  <si>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</si>
  <si>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</si>
  <si>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</si>
  <si>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</si>
  <si>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</si>
  <si>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</si>
  <si>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</si>
  <si>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</si>
  <si>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</si>
  <si>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</si>
  <si>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</si>
  <si>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</si>
  <si>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</si>
  <si>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</si>
  <si>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</si>
  <si>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</si>
  <si>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</si>
  <si>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</si>
  <si>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</si>
  <si>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</si>
  <si>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</si>
  <si>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</si>
  <si>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</si>
  <si>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</si>
  <si>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</si>
  <si>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</si>
  <si>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</si>
  <si>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</si>
  <si>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</si>
  <si>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</si>
  <si>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</si>
  <si>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</si>
  <si>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</si>
  <si>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</si>
  <si>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</si>
  <si>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</si>
  <si>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</si>
  <si>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</si>
  <si>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</si>
  <si>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</si>
  <si>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</si>
  <si>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</si>
  <si>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</si>
  <si>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</si>
  <si>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</si>
  <si>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</si>
  <si>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</si>
  <si>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</si>
  <si>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</si>
  <si>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</si>
  <si>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</si>
  <si>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</si>
  <si>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</si>
  <si>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</si>
  <si>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</si>
  <si>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</si>
  <si>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</si>
  <si>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</si>
  <si>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</si>
  <si>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</si>
  <si>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</si>
  <si>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</si>
  <si>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</si>
  <si>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</si>
  <si>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</si>
  <si>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</si>
  <si>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</si>
  <si>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</si>
  <si>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</si>
  <si>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</si>
  <si>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</si>
  <si>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</si>
  <si>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</si>
  <si>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</si>
  <si>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</si>
  <si>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</si>
  <si>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</si>
  <si>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</si>
  <si>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</si>
  <si>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</si>
  <si>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</si>
  <si>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</si>
  <si>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</si>
  <si>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</si>
  <si>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</si>
  <si>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</si>
  <si>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</si>
  <si>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</si>
  <si>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</si>
  <si>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</si>
  <si>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</si>
  <si>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</si>
  <si>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</si>
  <si>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</si>
  <si>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</si>
  <si>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</si>
  <si>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</si>
  <si>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</si>
  <si>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</si>
  <si>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</si>
  <si>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</si>
  <si>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</si>
  <si>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</si>
  <si>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</si>
  <si>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</si>
  <si>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</si>
  <si>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</si>
  <si>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</si>
  <si>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</si>
  <si>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</si>
  <si>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</si>
  <si>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</si>
  <si>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</si>
  <si>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</si>
  <si>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</si>
  <si>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</si>
  <si>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</si>
  <si>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</si>
  <si>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</si>
  <si>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</si>
  <si>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</si>
  <si>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</si>
  <si>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</si>
  <si>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</si>
  <si>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</si>
  <si>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</si>
  <si>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</si>
  <si>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</si>
  <si>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</si>
  <si>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</si>
  <si>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</si>
  <si>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</si>
  <si>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</si>
  <si>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</si>
  <si>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</si>
  <si>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</si>
  <si>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</si>
  <si>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</si>
  <si>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</si>
  <si>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</si>
  <si>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</si>
  <si>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</si>
  <si>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</si>
  <si>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</si>
  <si>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</si>
  <si>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</si>
  <si>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</si>
  <si>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</si>
  <si>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</si>
  <si>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</si>
  <si>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</si>
  <si>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</si>
  <si>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</si>
  <si>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</si>
  <si>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</si>
  <si>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</si>
  <si>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</si>
  <si>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</si>
  <si>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</si>
  <si>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</si>
  <si>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</si>
  <si>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</si>
  <si>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</si>
  <si>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</si>
  <si>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</si>
  <si>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</si>
  <si>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</si>
  <si>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</si>
  <si>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</si>
  <si>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</si>
  <si>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</si>
  <si>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</si>
  <si>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</si>
  <si>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</si>
  <si>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</si>
  <si>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</si>
  <si>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</si>
  <si>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</si>
  <si>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</si>
  <si>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</si>
  <si>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</si>
  <si>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</si>
  <si>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</si>
  <si>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</si>
  <si>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</si>
  <si>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</si>
  <si>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</si>
  <si>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</si>
  <si>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</si>
  <si>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</si>
  <si>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</si>
  <si>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</si>
  <si>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</si>
  <si>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</si>
  <si>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</si>
  <si>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</si>
  <si>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</si>
  <si>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</si>
  <si>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</si>
  <si>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</si>
  <si>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</si>
  <si>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</si>
  <si>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</si>
  <si>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</si>
  <si>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</si>
  <si>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</si>
  <si>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</si>
  <si>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</si>
  <si>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</si>
  <si>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</si>
  <si>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</si>
  <si>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</si>
  <si>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</si>
  <si>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</si>
  <si>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</si>
  <si>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</si>
  <si>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</si>
  <si>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</si>
  <si>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</si>
  <si>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</si>
  <si>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</si>
  <si>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</si>
  <si>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</si>
  <si>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</si>
  <si>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</si>
  <si>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</si>
  <si>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</si>
  <si>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</si>
  <si>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</si>
  <si>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</si>
  <si>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</si>
  <si>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</si>
  <si>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</si>
  <si>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</si>
  <si>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</si>
  <si>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</si>
  <si>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</si>
  <si>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</si>
  <si>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</si>
  <si>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</si>
  <si>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</si>
  <si>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</si>
  <si>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</si>
  <si>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</si>
  <si>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</si>
  <si>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</si>
  <si>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</si>
  <si>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</si>
  <si>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</si>
  <si>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</si>
  <si>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</si>
  <si>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</si>
  <si>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</si>
  <si>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</si>
  <si>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</si>
  <si>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</si>
  <si>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</si>
  <si>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</si>
  <si>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</si>
  <si>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</si>
  <si>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</si>
  <si>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</si>
  <si>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</si>
  <si>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</si>
  <si>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</si>
  <si>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</si>
  <si>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</si>
  <si>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</si>
  <si>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</si>
  <si>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</si>
  <si>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</si>
  <si>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</si>
  <si>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</si>
  <si>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</si>
  <si>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</si>
  <si>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</si>
  <si>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</si>
  <si>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</si>
  <si>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</si>
  <si>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</si>
  <si>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</si>
  <si>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</si>
  <si>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</si>
  <si>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</si>
  <si>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</si>
  <si>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</si>
  <si>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</si>
  <si>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</si>
  <si>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</si>
  <si>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</si>
  <si>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</si>
  <si>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</si>
  <si>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</si>
  <si>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</si>
  <si>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</si>
  <si>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</si>
  <si>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</si>
  <si>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</si>
  <si>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</si>
  <si>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</si>
  <si>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</si>
  <si>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</si>
  <si>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</si>
  <si>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</si>
  <si>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</si>
  <si>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</si>
  <si>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</si>
  <si>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</si>
  <si>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</si>
  <si>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</si>
  <si>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</si>
  <si>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</si>
  <si>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</si>
  <si>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</si>
  <si>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</si>
  <si>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</si>
  <si>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</si>
  <si>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</si>
  <si>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</si>
  <si>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</si>
  <si>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</si>
  <si>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</si>
  <si>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</si>
  <si>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</si>
  <si>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</si>
  <si>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</si>
  <si>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</si>
  <si>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</si>
  <si>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</si>
  <si>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</si>
  <si>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</si>
  <si>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</si>
  <si>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</si>
  <si>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</si>
  <si>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</si>
  <si>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</si>
  <si>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</si>
  <si>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</si>
  <si>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</si>
  <si>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</si>
  <si>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</si>
  <si>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</si>
  <si>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</si>
  <si>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</si>
  <si>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</si>
  <si>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</si>
  <si>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</si>
  <si>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</si>
  <si>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</si>
  <si>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</si>
  <si>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</si>
  <si>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</si>
  <si>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</si>
  <si>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</si>
  <si>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</si>
  <si>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</si>
  <si>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</si>
  <si>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</si>
  <si>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</si>
  <si>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</si>
  <si>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</si>
  <si>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</si>
  <si>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</si>
  <si>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</si>
  <si>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</si>
  <si>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</si>
  <si>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</si>
  <si>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</si>
  <si>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</si>
  <si>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</si>
  <si>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</si>
  <si>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</si>
  <si>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</si>
  <si>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</si>
  <si>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</si>
  <si>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</si>
  <si>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</si>
  <si>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</si>
  <si>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</si>
  <si>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</si>
  <si>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</si>
  <si>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</si>
  <si>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</si>
  <si>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</si>
  <si>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</si>
  <si>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</si>
  <si>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</si>
  <si>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</si>
  <si>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</si>
  <si>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</si>
  <si>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</si>
  <si>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</si>
  <si>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</si>
  <si>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</si>
  <si>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</si>
  <si>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</si>
  <si>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</si>
  <si>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</si>
  <si>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</si>
  <si>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</si>
  <si>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</si>
  <si>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</si>
  <si>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</si>
  <si>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</si>
  <si>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</si>
  <si>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</si>
  <si>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</si>
  <si>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</si>
  <si>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</si>
  <si>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</si>
  <si>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</si>
  <si>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</si>
  <si>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</si>
  <si>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</si>
  <si>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</si>
  <si>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</si>
  <si>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</si>
  <si>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</si>
  <si>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</si>
  <si>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</si>
  <si>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</si>
  <si>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</si>
  <si>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</si>
  <si>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</si>
  <si>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</si>
  <si>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</si>
  <si>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</si>
  <si>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</si>
  <si>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</si>
  <si>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</si>
  <si>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</si>
  <si>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</si>
  <si>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</si>
  <si>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</si>
  <si>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</si>
  <si>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</si>
  <si>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</si>
  <si>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</si>
  <si>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</si>
  <si>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</si>
  <si>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</si>
  <si>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</si>
  <si>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</si>
  <si>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</si>
  <si>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</si>
  <si>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</si>
  <si>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</si>
  <si>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</si>
  <si>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</si>
  <si>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</si>
  <si>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</si>
  <si>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</si>
  <si>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</si>
  <si>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</si>
  <si>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</si>
  <si>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</si>
  <si>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</si>
  <si>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</si>
  <si>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</si>
  <si>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</si>
  <si>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</si>
  <si>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</si>
  <si>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</si>
  <si>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</si>
  <si>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</si>
  <si>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</si>
  <si>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</si>
  <si>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</si>
  <si>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</si>
  <si>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</si>
  <si>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</si>
  <si>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</si>
  <si>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</si>
  <si>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</si>
  <si>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</si>
  <si>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</si>
  <si>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</si>
  <si>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</si>
  <si>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</si>
  <si>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</si>
  <si>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</si>
  <si>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</si>
  <si>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</si>
  <si>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</si>
  <si>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</si>
  <si>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</si>
  <si>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</si>
  <si>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</si>
  <si>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</si>
  <si>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</si>
  <si>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</si>
  <si>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</si>
  <si>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</si>
  <si>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</si>
  <si>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</si>
  <si>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</si>
  <si>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</si>
  <si>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</si>
  <si>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</si>
  <si>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</si>
  <si>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</si>
  <si>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</si>
  <si>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</si>
  <si>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</si>
  <si>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</si>
  <si>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</si>
  <si>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</si>
  <si>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</si>
  <si>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</si>
  <si>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</si>
  <si>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</si>
  <si>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</si>
  <si>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</si>
  <si>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</si>
  <si>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</si>
  <si>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</si>
  <si>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</si>
  <si>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</si>
  <si>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</si>
  <si>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</si>
  <si>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</si>
  <si>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</si>
  <si>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</si>
  <si>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</si>
  <si>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</si>
  <si>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</si>
  <si>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</si>
  <si>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</si>
  <si>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</si>
  <si>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</si>
  <si>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</si>
  <si>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</si>
  <si>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</si>
  <si>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</si>
  <si>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</si>
  <si>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</si>
  <si>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</si>
  <si>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</si>
  <si>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</si>
  <si>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</si>
  <si>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</si>
  <si>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</si>
  <si>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</si>
  <si>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</si>
  <si>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</si>
  <si>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</si>
  <si>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</si>
  <si>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</si>
  <si>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</si>
  <si>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</si>
  <si>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</si>
  <si>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</si>
  <si>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</si>
  <si>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</si>
  <si>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</si>
  <si>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</si>
  <si>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</si>
  <si>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</si>
  <si>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</si>
  <si>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</si>
  <si>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</si>
  <si>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</si>
  <si>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</si>
  <si>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</si>
  <si>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</si>
  <si>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</si>
  <si>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</si>
  <si>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</si>
  <si>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</si>
  <si>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</si>
  <si>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</si>
  <si>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</si>
  <si>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</si>
  <si>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</si>
  <si>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</si>
  <si>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</si>
  <si>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</si>
  <si>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</si>
  <si>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</si>
  <si>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</si>
  <si>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</si>
  <si>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</si>
  <si>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</si>
  <si>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</si>
  <si>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</si>
  <si>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</si>
  <si>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</si>
  <si>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</si>
  <si>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</si>
  <si>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</si>
  <si>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</si>
  <si>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</si>
  <si>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</si>
  <si>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</si>
  <si>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</si>
  <si>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</si>
  <si>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</si>
  <si>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</si>
  <si>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</si>
  <si>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</si>
  <si>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</si>
  <si>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</si>
  <si>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</si>
  <si>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</si>
  <si>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</si>
  <si>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</si>
  <si>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</si>
  <si>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</si>
  <si>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</si>
  <si>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</si>
  <si>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</si>
  <si>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</si>
  <si>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</si>
  <si>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</si>
  <si>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</si>
  <si>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</si>
  <si>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</si>
  <si>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</si>
  <si>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</si>
  <si>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</si>
  <si>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</si>
  <si>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</si>
  <si>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</si>
  <si>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</si>
  <si>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</si>
  <si>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</si>
  <si>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</si>
  <si>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</si>
  <si>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</si>
  <si>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</si>
  <si>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</si>
  <si>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</si>
  <si>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</si>
  <si>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</si>
  <si>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</si>
  <si>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</si>
  <si>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</si>
  <si>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</si>
  <si>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</si>
  <si>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</si>
  <si>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</si>
  <si>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</si>
  <si>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</si>
  <si>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</si>
  <si>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</si>
  <si>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</si>
  <si>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</si>
  <si>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</si>
  <si>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</si>
  <si>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</si>
  <si>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</si>
  <si>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</si>
  <si>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</si>
  <si>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</si>
  <si>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</si>
  <si>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</si>
  <si>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</si>
  <si>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</si>
  <si>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</si>
  <si>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</si>
  <si>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</si>
  <si>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</si>
  <si>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</si>
  <si>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</si>
  <si>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</si>
  <si>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</si>
  <si>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</si>
  <si>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</si>
  <si>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</si>
  <si>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</si>
  <si>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</si>
  <si>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</si>
  <si>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</si>
  <si>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</si>
  <si>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</si>
  <si>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</si>
  <si>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</si>
  <si>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</si>
  <si>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</si>
  <si>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</si>
  <si>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</si>
  <si>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</si>
  <si>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</si>
  <si>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</si>
  <si>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</si>
  <si>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</si>
  <si>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</si>
  <si>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</si>
  <si>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</si>
  <si>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</si>
  <si>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</si>
  <si>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</si>
  <si>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</si>
  <si>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</si>
  <si>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</si>
  <si>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</si>
  <si>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</si>
  <si>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</si>
  <si>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</si>
  <si>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</si>
  <si>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</si>
  <si>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</si>
  <si>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</si>
  <si>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</si>
  <si>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</si>
  <si>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</si>
  <si>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</si>
  <si>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</si>
  <si>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</si>
  <si>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</si>
  <si>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</si>
  <si>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</si>
  <si>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</si>
  <si>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</si>
  <si>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</si>
  <si>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</si>
  <si>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</si>
  <si>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</si>
  <si>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</si>
  <si>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</si>
  <si>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</si>
  <si>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</si>
  <si>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</si>
  <si>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</si>
  <si>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</si>
  <si>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</si>
  <si>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</si>
  <si>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</si>
  <si>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</si>
  <si>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</si>
  <si>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</si>
  <si>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</si>
  <si>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</si>
  <si>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</si>
  <si>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</si>
  <si>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</si>
  <si>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</si>
  <si>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</si>
  <si>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</si>
  <si>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</si>
  <si>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</si>
  <si>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</si>
  <si>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</si>
  <si>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</si>
  <si>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</si>
  <si>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</si>
  <si>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</si>
  <si>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</si>
  <si>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</si>
  <si>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</si>
  <si>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</si>
  <si>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</si>
  <si>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</si>
  <si>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</si>
  <si>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</si>
  <si>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</si>
  <si>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</si>
  <si>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</si>
  <si>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</si>
  <si>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</si>
  <si>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</si>
  <si>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</si>
  <si>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</si>
  <si>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</si>
  <si>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</si>
  <si>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</si>
  <si>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</si>
  <si>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</si>
  <si>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</si>
  <si>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</si>
  <si>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</si>
  <si>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</si>
  <si>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</si>
  <si>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</si>
  <si>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</si>
  <si>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</si>
  <si>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</si>
  <si>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</si>
  <si>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</si>
  <si>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</si>
  <si>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</si>
  <si>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</si>
  <si>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</si>
  <si>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</si>
  <si>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</si>
  <si>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</si>
  <si>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</si>
  <si>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</si>
  <si>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</si>
  <si>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</si>
  <si>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</si>
  <si>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</si>
  <si>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</si>
  <si>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</si>
  <si>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</si>
  <si>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</si>
  <si>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</si>
  <si>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</si>
  <si>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</si>
  <si>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</si>
  <si>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</si>
  <si>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</si>
  <si>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</si>
  <si>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</si>
  <si>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</si>
  <si>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</si>
  <si>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</si>
  <si>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</si>
  <si>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</si>
  <si>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</si>
  <si>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</si>
  <si>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</si>
  <si>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</si>
  <si>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</si>
  <si>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</si>
  <si>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</si>
  <si>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</si>
  <si>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</si>
  <si>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</si>
  <si>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</si>
  <si>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</si>
  <si>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</si>
  <si>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</si>
  <si>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</si>
  <si>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</si>
  <si>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</si>
  <si>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</si>
  <si>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</si>
  <si>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</si>
  <si>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</si>
  <si>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</si>
  <si>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</si>
  <si>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</si>
  <si>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</si>
  <si>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</si>
  <si>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</si>
  <si>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</si>
  <si>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</si>
  <si>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</si>
  <si>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</si>
  <si>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</si>
  <si>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</si>
  <si>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</si>
  <si>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</si>
  <si>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</si>
  <si>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</si>
  <si>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</si>
  <si>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</si>
  <si>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</si>
  <si>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</si>
  <si>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</si>
  <si>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</si>
  <si>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</si>
  <si>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</si>
  <si>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</si>
  <si>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</si>
  <si>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</si>
  <si>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</si>
  <si>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</si>
  <si>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</si>
  <si>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</si>
  <si>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</si>
  <si>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</si>
  <si>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</si>
  <si>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</si>
  <si>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</si>
  <si>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</si>
  <si>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</si>
  <si>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</si>
  <si>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</si>
  <si>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</si>
  <si>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</si>
  <si>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</si>
  <si>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</si>
  <si>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</si>
  <si>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</si>
  <si>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</si>
  <si>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</si>
  <si>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</si>
  <si>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</si>
  <si>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</si>
  <si>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</si>
  <si>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</si>
  <si>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</si>
  <si>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</si>
  <si>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</si>
  <si>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</si>
  <si>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</si>
  <si>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</si>
  <si>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</si>
  <si>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</si>
  <si>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</si>
  <si>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</si>
  <si>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</si>
  <si>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</si>
  <si>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</si>
  <si>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</si>
  <si>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</si>
  <si>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</si>
  <si>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</si>
  <si>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</si>
  <si>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</si>
  <si>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</si>
  <si>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</si>
  <si>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</si>
  <si>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</si>
  <si>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</si>
  <si>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</si>
  <si>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</si>
  <si>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</si>
  <si>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</si>
  <si>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</si>
  <si>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</si>
  <si>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</si>
  <si>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</si>
  <si>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</si>
  <si>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</si>
  <si>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</si>
  <si>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</si>
  <si>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</si>
  <si>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</si>
  <si>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</si>
  <si>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</si>
  <si>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</si>
  <si>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</si>
  <si>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</si>
  <si>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</si>
  <si>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</si>
  <si>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</si>
  <si>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</si>
  <si>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</si>
  <si>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</si>
  <si>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</si>
  <si>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</si>
  <si>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</si>
  <si>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</si>
  <si>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</si>
  <si>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</si>
  <si>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</si>
  <si>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</si>
  <si>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</si>
  <si>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</si>
  <si>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</si>
  <si>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</si>
  <si>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</si>
  <si>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</si>
  <si>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</si>
  <si>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</si>
  <si>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</si>
  <si>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</si>
  <si>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</si>
  <si>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</si>
  <si>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</si>
  <si>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</si>
  <si>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</si>
  <si>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</si>
  <si>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</si>
  <si>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</si>
  <si>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</si>
  <si>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</si>
  <si>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</si>
  <si>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</si>
  <si>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</si>
  <si>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</si>
  <si>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</si>
  <si>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</si>
  <si>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</si>
  <si>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</si>
  <si>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</si>
  <si>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</si>
  <si>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</si>
  <si>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</si>
  <si>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</si>
  <si>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</si>
  <si>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</si>
  <si>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</si>
  <si>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</si>
  <si>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</si>
  <si>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</si>
  <si>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</si>
  <si>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</si>
  <si>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</si>
  <si>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</si>
  <si>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</si>
  <si>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</si>
  <si>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</si>
  <si>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</si>
  <si>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</si>
  <si>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</si>
  <si>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</si>
  <si>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</si>
  <si>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</si>
  <si>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</si>
  <si>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</si>
  <si>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</si>
  <si>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</si>
  <si>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</si>
  <si>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</si>
  <si>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</si>
  <si>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</si>
  <si>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</si>
  <si>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</si>
  <si>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</si>
  <si>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</si>
  <si>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</si>
  <si>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</si>
  <si>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</si>
  <si>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</si>
  <si>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</si>
  <si>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</si>
  <si>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</si>
  <si>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</si>
  <si>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</si>
  <si>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</si>
  <si>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</si>
  <si>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</si>
  <si>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</si>
  <si>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</si>
  <si>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</si>
  <si>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</si>
  <si>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</si>
  <si>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</si>
  <si>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</si>
  <si>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</si>
  <si>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</si>
  <si>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</si>
  <si>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</si>
  <si>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</si>
  <si>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</si>
  <si>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</si>
  <si>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</si>
  <si>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</si>
  <si>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</si>
  <si>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</si>
  <si>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</si>
  <si>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</si>
  <si>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</si>
  <si>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</si>
  <si>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</si>
  <si>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</si>
  <si>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</si>
  <si>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</si>
  <si>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</si>
  <si>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</si>
  <si>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</si>
  <si>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</si>
  <si>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</si>
  <si>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</si>
  <si>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</si>
  <si>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</si>
  <si>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</si>
  <si>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</si>
  <si>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</si>
  <si>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</si>
  <si>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</si>
  <si>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</si>
  <si>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</si>
  <si>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</si>
  <si>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</si>
  <si>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</si>
  <si>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</si>
  <si>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</si>
  <si>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</si>
  <si>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</si>
  <si>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</si>
  <si>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</si>
  <si>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</si>
  <si>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</si>
  <si>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</si>
  <si>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</si>
  <si>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</si>
  <si>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</si>
  <si>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</si>
  <si>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</si>
  <si>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</si>
  <si>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</si>
  <si>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</si>
  <si>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</si>
  <si>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</si>
  <si>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</si>
  <si>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</si>
  <si>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</si>
  <si>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</si>
  <si>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</si>
  <si>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</si>
  <si>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</si>
  <si>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</si>
  <si>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</si>
  <si>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</si>
  <si>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</si>
  <si>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</si>
  <si>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</si>
  <si>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</si>
  <si>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</si>
  <si>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</si>
  <si>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</si>
  <si>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</si>
  <si>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</si>
  <si>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</si>
  <si>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</si>
  <si>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</si>
  <si>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</si>
  <si>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</si>
  <si>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</si>
  <si>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</si>
  <si>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</si>
  <si>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</si>
  <si>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</si>
  <si>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</si>
  <si>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</si>
  <si>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</si>
  <si>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</si>
  <si>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</si>
  <si>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</si>
  <si>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</si>
  <si>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</si>
  <si>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</si>
  <si>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</si>
  <si>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</si>
  <si>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</si>
  <si>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</si>
  <si>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</si>
  <si>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</si>
  <si>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</si>
  <si>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</si>
  <si>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</si>
  <si>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</si>
  <si>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</si>
  <si>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</si>
  <si>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</si>
  <si>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</si>
  <si>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</si>
  <si>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</si>
  <si>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</si>
  <si>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</si>
  <si>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</si>
  <si>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</si>
  <si>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</si>
  <si>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</si>
  <si>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</si>
  <si>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</si>
  <si>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</si>
  <si>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</si>
  <si>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</si>
  <si>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</si>
  <si>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</si>
  <si>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</si>
  <si>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</si>
  <si>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</si>
  <si>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</si>
  <si>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</si>
  <si>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</si>
  <si>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</si>
  <si>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</si>
  <si>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</si>
  <si>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</si>
  <si>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</si>
  <si>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</si>
  <si>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</si>
  <si>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</si>
  <si>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</si>
  <si>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</si>
  <si>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</si>
  <si>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</si>
  <si>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</si>
  <si>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</si>
  <si>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</si>
  <si>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</si>
  <si>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</si>
  <si>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</si>
  <si>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</si>
  <si>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</si>
  <si>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</si>
  <si>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</si>
  <si>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</si>
  <si>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</si>
  <si>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</si>
  <si>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</si>
  <si>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</si>
  <si>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</si>
  <si>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</si>
  <si>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</si>
  <si>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</si>
  <si>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</si>
  <si>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</si>
  <si>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</si>
  <si>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</si>
  <si>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</si>
  <si>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</si>
  <si>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</si>
  <si>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</si>
  <si>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</si>
  <si>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</si>
  <si>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</si>
  <si>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</si>
  <si>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</si>
  <si>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</si>
  <si>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</si>
  <si>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</si>
  <si>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</si>
  <si>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</si>
  <si>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</si>
  <si>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</si>
  <si>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</si>
  <si>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</si>
  <si>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</si>
  <si>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</si>
  <si>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</si>
  <si>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</si>
  <si>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</si>
  <si>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</si>
  <si>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</si>
  <si>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</si>
  <si>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</si>
  <si>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</si>
  <si>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</si>
  <si>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</si>
  <si>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</si>
  <si>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</si>
  <si>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</si>
  <si>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</si>
  <si>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</si>
  <si>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</si>
  <si>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</si>
  <si>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</si>
  <si>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</si>
  <si>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</si>
  <si>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</si>
  <si>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</si>
  <si>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</si>
  <si>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</si>
  <si>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</si>
  <si>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</si>
  <si>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</si>
  <si>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</si>
  <si>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</si>
  <si>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</si>
  <si>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</si>
  <si>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</si>
  <si>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</si>
  <si>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</si>
  <si>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</si>
  <si>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</si>
  <si>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</si>
  <si>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</si>
  <si>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</si>
  <si>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</si>
  <si>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</si>
  <si>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</si>
  <si>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</si>
  <si>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</si>
  <si>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</si>
  <si>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</si>
  <si>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</si>
  <si>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</si>
  <si>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</si>
  <si>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</si>
  <si>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</si>
  <si>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</si>
  <si>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</si>
  <si>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</si>
  <si>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</si>
  <si>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</si>
  <si>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</si>
  <si>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</si>
  <si>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</si>
  <si>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</si>
  <si>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</si>
  <si>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</si>
  <si>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</si>
  <si>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</si>
  <si>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</si>
  <si>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</si>
  <si>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</si>
  <si>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</si>
  <si>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</si>
  <si>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</si>
  <si>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</si>
  <si>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</si>
  <si>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</si>
  <si>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</si>
  <si>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</si>
  <si>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</si>
  <si>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</si>
  <si>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</si>
  <si>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</si>
  <si>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</si>
  <si>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</si>
  <si>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</si>
  <si>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</si>
  <si>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</si>
  <si>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</si>
  <si>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</si>
  <si>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</si>
  <si>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</si>
  <si>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</si>
  <si>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</si>
  <si>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</si>
  <si>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</si>
  <si>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</si>
  <si>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</si>
  <si>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</si>
  <si>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</si>
  <si>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</si>
  <si>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</si>
  <si>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</si>
  <si>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</si>
  <si>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</si>
  <si>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</si>
  <si>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</si>
  <si>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</si>
  <si>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</si>
  <si>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</si>
  <si>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</si>
  <si>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</si>
  <si>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</si>
  <si>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</si>
  <si>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</si>
  <si>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</si>
  <si>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</si>
  <si>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</si>
  <si>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</si>
  <si>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</si>
  <si>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</si>
  <si>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</si>
  <si>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</si>
  <si>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</si>
  <si>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</si>
  <si>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</si>
  <si>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</si>
  <si>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</si>
  <si>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</si>
  <si>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</si>
  <si>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</si>
  <si>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</si>
  <si>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</si>
  <si>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</si>
  <si>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</si>
  <si>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</si>
  <si>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</si>
  <si>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</si>
  <si>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</si>
  <si>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</si>
  <si>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</si>
  <si>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</si>
  <si>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</si>
  <si>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</si>
  <si>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</si>
  <si>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</si>
  <si>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</si>
  <si>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</si>
  <si>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</si>
  <si>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</si>
  <si>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</si>
  <si>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</si>
  <si>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</si>
  <si>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</si>
  <si>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</si>
  <si>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</si>
  <si>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</si>
  <si>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</si>
  <si>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</si>
  <si>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</si>
  <si>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</si>
  <si>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</si>
  <si>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</si>
  <si>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</si>
  <si>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</si>
  <si>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</si>
  <si>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</si>
  <si>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</si>
  <si>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</si>
  <si>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</si>
  <si>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</si>
  <si>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</si>
  <si>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</si>
  <si>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</si>
  <si>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</si>
  <si>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</si>
  <si>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</si>
  <si>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</si>
  <si>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</si>
  <si>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</si>
  <si>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</si>
  <si>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</si>
  <si>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</si>
  <si>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</si>
  <si>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</si>
  <si>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</si>
  <si>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</si>
  <si>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</si>
  <si>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</si>
  <si>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</si>
  <si>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</si>
  <si>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</si>
  <si>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</si>
  <si>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</si>
  <si>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</si>
  <si>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</si>
  <si>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</si>
  <si>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</si>
  <si>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</si>
  <si>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</si>
  <si>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</si>
  <si>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</si>
  <si>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</si>
  <si>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</si>
  <si>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</si>
  <si>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</si>
  <si>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</si>
  <si>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</si>
  <si>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</si>
  <si>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</si>
  <si>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</si>
  <si>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</si>
  <si>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</si>
  <si>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</si>
  <si>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</si>
  <si>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</si>
  <si>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</si>
  <si>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</si>
  <si>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</si>
  <si>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</si>
  <si>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</si>
  <si>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</si>
  <si>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</si>
  <si>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</si>
  <si>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</si>
  <si>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</si>
  <si>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</si>
  <si>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</si>
  <si>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</si>
  <si>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</si>
  <si>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</si>
  <si>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</si>
  <si>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</si>
  <si>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</si>
  <si>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</si>
  <si>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</si>
  <si>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</si>
  <si>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</si>
  <si>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</si>
  <si>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</si>
  <si>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</si>
  <si>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</si>
  <si>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</si>
  <si>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</si>
  <si>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</si>
  <si>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</si>
  <si>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</si>
  <si>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</si>
  <si>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</si>
  <si>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</si>
  <si>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</si>
  <si>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</si>
  <si>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</si>
  <si>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</si>
  <si>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</si>
  <si>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</si>
  <si>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</si>
  <si>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</si>
  <si>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</si>
  <si>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</si>
  <si>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</si>
  <si>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</si>
  <si>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</si>
  <si>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</si>
  <si>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</si>
  <si>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</si>
  <si>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</si>
  <si>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</si>
  <si>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</si>
  <si>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</si>
  <si>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</si>
  <si>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</si>
  <si>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</si>
  <si>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</si>
  <si>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</si>
  <si>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</si>
  <si>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</si>
  <si>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</si>
  <si>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</si>
  <si>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</si>
  <si>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</si>
  <si>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</si>
  <si>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</si>
  <si>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</si>
  <si>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</si>
  <si>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</si>
  <si>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</si>
  <si>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</si>
  <si>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</si>
  <si>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</si>
  <si>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</si>
  <si>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</si>
  <si>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</si>
  <si>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</si>
  <si>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</si>
  <si>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</si>
  <si>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</si>
  <si>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</si>
  <si>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</si>
  <si>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</si>
  <si>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</si>
  <si>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</si>
  <si>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</si>
  <si>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</si>
  <si>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</si>
  <si>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</si>
  <si>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</si>
  <si>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</si>
  <si>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</si>
  <si>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</si>
  <si>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</si>
  <si>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</si>
  <si>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</si>
  <si>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</si>
  <si>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</si>
  <si>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</si>
  <si>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</si>
  <si>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</si>
  <si>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</si>
  <si>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</si>
  <si>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</si>
  <si>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</si>
  <si>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</si>
  <si>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</si>
  <si>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</si>
  <si>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</si>
  <si>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</si>
  <si>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</si>
  <si>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</si>
  <si>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</si>
  <si>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</si>
  <si>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</si>
  <si>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</si>
  <si>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</si>
  <si>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</si>
  <si>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</si>
  <si>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</si>
  <si>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</si>
  <si>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</si>
  <si>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</si>
  <si>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</si>
  <si>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</si>
  <si>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</si>
  <si>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</si>
  <si>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</si>
  <si>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</si>
  <si>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</si>
  <si>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</si>
  <si>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</si>
  <si>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</si>
  <si>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</si>
  <si>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</si>
  <si>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</si>
  <si>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</si>
  <si>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</si>
  <si>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</si>
  <si>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</si>
  <si>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</si>
  <si>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</si>
  <si>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</si>
  <si>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</si>
  <si>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</si>
  <si>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</si>
  <si>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</si>
  <si>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</si>
  <si>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</si>
  <si>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</si>
  <si>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</si>
  <si>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</si>
  <si>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</si>
  <si>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</si>
  <si>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</si>
  <si>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</si>
  <si>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</si>
  <si>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</si>
  <si>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</si>
  <si>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</si>
  <si>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</si>
  <si>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</si>
  <si>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</si>
  <si>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</si>
  <si>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</si>
  <si>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</si>
  <si>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</si>
  <si>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</si>
  <si>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</si>
  <si>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</si>
  <si>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</si>
  <si>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</si>
  <si>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</si>
  <si>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</si>
  <si>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</si>
  <si>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</si>
  <si>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</si>
  <si>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</si>
  <si>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</si>
  <si>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</si>
  <si>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</si>
  <si>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</si>
  <si>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</si>
  <si>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</si>
  <si>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</si>
  <si>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</si>
  <si>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</si>
  <si>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</si>
  <si>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</si>
  <si>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</si>
  <si>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</si>
  <si>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</si>
  <si>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</si>
  <si>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</si>
  <si>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</si>
  <si>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</si>
  <si>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</si>
  <si>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</si>
  <si>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</si>
  <si>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</si>
  <si>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</si>
  <si>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</si>
  <si>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</si>
  <si>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</si>
  <si>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</si>
  <si>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</si>
  <si>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</si>
  <si>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</si>
  <si>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</si>
  <si>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</si>
  <si>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</si>
  <si>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</si>
  <si>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</si>
  <si>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</si>
  <si>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</si>
  <si>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</si>
  <si>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</si>
  <si>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</si>
  <si>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</si>
  <si>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</si>
  <si>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</si>
  <si>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</si>
  <si>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</si>
  <si>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</si>
  <si>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</si>
  <si>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</si>
  <si>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</si>
  <si>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</si>
  <si>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</si>
  <si>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</si>
  <si>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</si>
  <si>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</si>
  <si>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</si>
  <si>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</si>
  <si>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</si>
  <si>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</si>
  <si>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</si>
  <si>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</si>
  <si>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</si>
  <si>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</si>
  <si>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</si>
  <si>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</si>
  <si>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</si>
  <si>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</si>
  <si>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</si>
  <si>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</si>
  <si>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</si>
  <si>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</si>
  <si>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</si>
  <si>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</si>
  <si>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</si>
  <si>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</si>
  <si>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</si>
  <si>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</si>
  <si>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</si>
  <si>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</si>
  <si>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</si>
  <si>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</si>
  <si>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</si>
  <si>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</si>
  <si>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</si>
  <si>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</si>
  <si>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</si>
  <si>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</si>
  <si>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</si>
  <si>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</si>
  <si>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</si>
  <si>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</si>
  <si>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</si>
  <si>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</si>
  <si>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</si>
  <si>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</si>
  <si>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</si>
  <si>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</si>
  <si>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</si>
  <si>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</si>
  <si>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</si>
  <si>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</si>
  <si>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</si>
  <si>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</si>
  <si>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</si>
  <si>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</si>
  <si>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</si>
  <si>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</si>
  <si>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</si>
  <si>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</si>
  <si>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</si>
  <si>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</si>
  <si>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</si>
  <si>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</si>
  <si>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</si>
  <si>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</si>
  <si>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</si>
  <si>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</si>
  <si>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</si>
  <si>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</si>
  <si>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</si>
  <si>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</si>
  <si>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</si>
  <si>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</si>
  <si>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</si>
  <si>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</si>
  <si>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</si>
  <si>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</si>
  <si>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</si>
  <si>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</si>
  <si>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</si>
  <si>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</si>
  <si>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</si>
  <si>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</si>
  <si>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</si>
  <si>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</si>
  <si>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</si>
  <si>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</si>
  <si>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</si>
  <si>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</si>
  <si>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</si>
  <si>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</si>
  <si>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</si>
  <si>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</si>
  <si>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</si>
  <si>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</si>
  <si>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</si>
  <si>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</si>
  <si>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</si>
  <si>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</si>
  <si>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</si>
  <si>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</si>
  <si>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</si>
  <si>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</si>
  <si>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</si>
  <si>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</si>
  <si>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</si>
  <si>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</si>
  <si>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</si>
  <si>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</si>
  <si>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</si>
  <si>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</si>
  <si>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</si>
  <si>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</si>
  <si>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</si>
  <si>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</si>
  <si>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</si>
  <si>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</si>
  <si>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</si>
  <si>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</si>
  <si>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</si>
  <si>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</si>
  <si>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</si>
  <si>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</si>
  <si>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</si>
  <si>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</si>
  <si>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</si>
  <si>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</si>
  <si>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</si>
  <si>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</si>
  <si>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</si>
  <si>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</si>
  <si>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</si>
  <si>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</si>
  <si>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</si>
  <si>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</si>
  <si>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</si>
  <si>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</si>
  <si>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</si>
  <si>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</si>
  <si>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</si>
  <si>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</si>
  <si>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</si>
  <si>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</si>
  <si>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</si>
  <si>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</si>
  <si>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</si>
  <si>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</si>
  <si>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</si>
  <si>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</si>
  <si>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</si>
  <si>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</si>
  <si>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</si>
  <si>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</si>
  <si>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</si>
  <si>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</si>
  <si>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</si>
  <si>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</si>
  <si>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</si>
  <si>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</si>
  <si>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</si>
  <si>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</si>
  <si>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</si>
  <si>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</si>
  <si>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</si>
  <si>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</si>
  <si>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</si>
  <si>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</si>
  <si>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</si>
  <si>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</si>
  <si>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</si>
  <si>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</si>
  <si>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</si>
  <si>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</si>
  <si>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</si>
  <si>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</si>
  <si>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</si>
  <si>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</si>
  <si>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</si>
  <si>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</si>
  <si>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</si>
  <si>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</si>
  <si>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</si>
  <si>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</si>
  <si>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</si>
  <si>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</si>
  <si>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</si>
  <si>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</si>
  <si>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</si>
  <si>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</si>
  <si>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</si>
  <si>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</si>
  <si>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</si>
  <si>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</si>
  <si>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</si>
  <si>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</si>
  <si>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</si>
  <si>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</si>
  <si>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</si>
  <si>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</si>
  <si>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</si>
  <si>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</si>
  <si>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</si>
  <si>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</si>
  <si>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</si>
  <si>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</si>
  <si>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</si>
  <si>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</si>
  <si>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</si>
  <si>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</si>
  <si>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</si>
  <si>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</si>
  <si>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</si>
  <si>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</si>
  <si>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</si>
  <si>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</si>
  <si>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</si>
  <si>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</si>
  <si>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</si>
  <si>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</si>
  <si>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</si>
  <si>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</si>
  <si>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</si>
  <si>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</si>
  <si>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</si>
  <si>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</si>
  <si>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</si>
  <si>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</si>
  <si>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</si>
  <si>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</si>
  <si>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</si>
  <si>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</si>
  <si>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</si>
  <si>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</si>
  <si>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</si>
  <si>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</si>
  <si>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</si>
  <si>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</si>
  <si>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</si>
  <si>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</si>
  <si>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</si>
  <si>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</si>
  <si>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</si>
  <si>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</si>
  <si>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</si>
  <si>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</si>
  <si>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</si>
  <si>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</si>
  <si>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</si>
  <si>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</si>
  <si>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</si>
  <si>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</si>
  <si>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</si>
  <si>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</si>
  <si>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</si>
  <si>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</si>
  <si>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</si>
  <si>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</si>
  <si>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</si>
  <si>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</si>
  <si>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</si>
  <si>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</si>
  <si>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</si>
  <si>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</si>
  <si>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</si>
  <si>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</si>
  <si>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</si>
  <si>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</si>
  <si>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</si>
  <si>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</si>
  <si>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</si>
  <si>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</si>
  <si>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</si>
  <si>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</si>
  <si>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</si>
  <si>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</si>
  <si>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</si>
  <si>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</si>
  <si>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</si>
  <si>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</si>
  <si>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</si>
  <si>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</si>
  <si>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</si>
  <si>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</si>
  <si>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</si>
  <si>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</si>
  <si>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</si>
  <si>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</si>
  <si>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</si>
  <si>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</si>
  <si>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</si>
  <si>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</si>
  <si>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</si>
  <si>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</si>
  <si>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</si>
  <si>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</si>
  <si>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</si>
  <si>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</si>
  <si>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</si>
  <si>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</si>
  <si>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</si>
  <si>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</si>
  <si>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</si>
  <si>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</si>
  <si>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</si>
  <si>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</si>
  <si>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</si>
  <si>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</si>
  <si>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</si>
  <si>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</si>
  <si>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</si>
  <si>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</si>
  <si>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</si>
  <si>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</si>
  <si>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</si>
  <si>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</si>
  <si>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</si>
  <si>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</si>
  <si>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</si>
  <si>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</si>
  <si>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</si>
  <si>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</si>
  <si>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</si>
  <si>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</si>
  <si>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</si>
  <si>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</si>
  <si>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</si>
  <si>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</si>
  <si>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</si>
  <si>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</si>
  <si>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</si>
  <si>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</si>
  <si>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</si>
  <si>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</si>
  <si>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</si>
  <si>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</si>
  <si>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</si>
  <si>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</si>
  <si>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</si>
  <si>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</si>
  <si>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</si>
  <si>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</si>
  <si>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</si>
  <si>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</si>
  <si>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</si>
  <si>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</si>
  <si>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</si>
  <si>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</si>
  <si>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</si>
  <si>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</si>
  <si>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</si>
  <si>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</si>
  <si>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</si>
  <si>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</si>
  <si>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</si>
  <si>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</si>
  <si>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</si>
  <si>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</si>
  <si>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</si>
  <si>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</si>
  <si>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</si>
  <si>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</si>
  <si>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</si>
  <si>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</si>
  <si>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</si>
  <si>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</si>
  <si>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</si>
  <si>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</si>
  <si>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</si>
  <si>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</si>
  <si>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</si>
  <si>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</si>
  <si>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</si>
  <si>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</si>
  <si>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</si>
  <si>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</si>
  <si>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</si>
  <si>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</si>
  <si>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</si>
  <si>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</si>
  <si>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</si>
  <si>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</si>
  <si>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</si>
  <si>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</si>
  <si>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</si>
  <si>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</si>
  <si>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</si>
  <si>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</si>
  <si>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</si>
  <si>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</si>
  <si>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</si>
  <si>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</si>
  <si>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</si>
  <si>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</si>
  <si>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</si>
  <si>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</si>
  <si>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</si>
  <si>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</si>
  <si>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</si>
  <si>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</si>
  <si>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</si>
  <si>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</si>
  <si>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</si>
  <si>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</si>
  <si>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</si>
  <si>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</si>
  <si>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</si>
  <si>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</si>
  <si>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</si>
  <si>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</si>
  <si>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</si>
  <si>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</si>
  <si>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</si>
  <si>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</si>
  <si>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</si>
  <si>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</si>
  <si>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</si>
  <si>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</si>
  <si>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</si>
  <si>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</si>
  <si>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</si>
  <si>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</si>
  <si>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</si>
  <si>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</si>
  <si>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</si>
  <si>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</si>
  <si>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</si>
  <si>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</si>
  <si>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</si>
  <si>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</si>
  <si>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</si>
  <si>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</si>
  <si>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</si>
  <si>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</si>
  <si>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</si>
  <si>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</si>
  <si>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</si>
  <si>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</si>
  <si>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</si>
  <si>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</si>
  <si>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</si>
  <si>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</si>
  <si>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</si>
  <si>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</si>
  <si>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</si>
  <si>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</si>
  <si>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</si>
  <si>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</si>
  <si>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</si>
  <si>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</si>
  <si>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</si>
  <si>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</si>
  <si>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</si>
  <si>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</si>
  <si>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</si>
  <si>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</si>
  <si>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</si>
  <si>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</si>
  <si>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</si>
  <si>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</si>
  <si>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</si>
  <si>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</si>
  <si>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</si>
  <si>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</si>
  <si>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</si>
  <si>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</si>
  <si>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</si>
  <si>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</si>
  <si>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</si>
  <si>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</si>
  <si>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</si>
  <si>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</si>
  <si>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</si>
  <si>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</si>
  <si>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</si>
  <si>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</si>
  <si>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</si>
  <si>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</si>
  <si>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</si>
  <si>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</si>
  <si>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</si>
  <si>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</si>
  <si>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</si>
  <si>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</si>
  <si>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</si>
  <si>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</si>
  <si>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</si>
  <si>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</si>
  <si>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</si>
  <si>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</si>
  <si>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</si>
  <si>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</si>
  <si>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</si>
  <si>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</si>
  <si>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</si>
  <si>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</si>
  <si>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</si>
  <si>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</si>
  <si>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</si>
  <si>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</si>
  <si>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</si>
  <si>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</si>
  <si>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</si>
  <si>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</si>
  <si>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</si>
  <si>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</si>
  <si>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</si>
  <si>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</si>
  <si>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</si>
  <si>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</si>
  <si>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</si>
  <si>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</si>
  <si>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</si>
  <si>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</si>
  <si>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</si>
  <si>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</si>
  <si>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</si>
  <si>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</si>
  <si>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</si>
  <si>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</si>
  <si>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</si>
  <si>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</si>
  <si>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</si>
  <si>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</si>
  <si>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</si>
  <si>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</si>
  <si>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</si>
  <si>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</si>
  <si>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</si>
  <si>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</si>
  <si>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</si>
  <si>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</si>
  <si>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</si>
  <si>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</si>
  <si>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</si>
  <si>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</si>
  <si>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</si>
  <si>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</si>
  <si>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</si>
  <si>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</si>
  <si>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</si>
  <si>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</si>
  <si>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</si>
  <si>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</si>
  <si>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</si>
  <si>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</si>
  <si>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</si>
  <si>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</si>
  <si>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</si>
  <si>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</si>
  <si>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</si>
  <si>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</si>
  <si>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</si>
  <si>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</si>
  <si>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</si>
  <si>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</si>
  <si>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</si>
  <si>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</si>
  <si>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</si>
  <si>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</si>
  <si>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</si>
  <si>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</si>
  <si>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</si>
  <si>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</si>
  <si>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</si>
  <si>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</si>
  <si>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</si>
  <si>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</si>
  <si>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</si>
  <si>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</si>
  <si>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</si>
  <si>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</si>
  <si>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</si>
  <si>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</si>
  <si>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</si>
  <si>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</si>
  <si>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</si>
  <si>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</si>
  <si>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</si>
  <si>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</si>
  <si>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</si>
  <si>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</si>
  <si>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</si>
  <si>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</si>
  <si>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</si>
  <si>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</si>
  <si>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</si>
  <si>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</si>
  <si>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</si>
  <si>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</si>
  <si>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</si>
  <si>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</si>
  <si>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</si>
  <si>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</si>
  <si>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</si>
  <si>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</si>
  <si>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</si>
  <si>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</si>
  <si>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</si>
  <si>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</si>
  <si>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</si>
  <si>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</si>
  <si>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</si>
  <si>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</si>
  <si>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</si>
  <si>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</si>
  <si>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</si>
  <si>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</si>
  <si>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</si>
  <si>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</si>
  <si>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</si>
  <si>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</si>
  <si>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</si>
  <si>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</si>
  <si>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</si>
  <si>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</si>
  <si>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</si>
  <si>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</si>
  <si>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</si>
  <si>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</si>
  <si>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</si>
  <si>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</si>
  <si>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</si>
  <si>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</si>
  <si>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</si>
  <si>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</si>
  <si>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</si>
  <si>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</si>
  <si>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</si>
  <si>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</si>
  <si>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</si>
  <si>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</si>
  <si>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</si>
  <si>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</si>
  <si>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</si>
  <si>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</si>
  <si>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</si>
  <si>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</si>
  <si>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</si>
  <si>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</si>
  <si>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</si>
  <si>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</si>
  <si>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</si>
  <si>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</si>
  <si>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</si>
  <si>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</si>
  <si>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</si>
  <si>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</si>
  <si>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</si>
  <si>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</si>
  <si>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</si>
  <si>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</si>
  <si>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</si>
  <si>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</si>
  <si>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</si>
  <si>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</si>
  <si>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</si>
  <si>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</si>
  <si>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</si>
  <si>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</si>
  <si>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</si>
  <si>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</si>
  <si>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</si>
  <si>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</si>
  <si>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</si>
  <si>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</si>
  <si>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</si>
  <si>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</si>
  <si>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</si>
  <si>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</si>
  <si>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</si>
  <si>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</si>
  <si>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</si>
  <si>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</si>
  <si>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</si>
  <si>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</si>
  <si>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</si>
  <si>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</si>
  <si>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</si>
  <si>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</si>
  <si>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</si>
  <si>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</si>
  <si>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</si>
  <si>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</si>
  <si>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</si>
  <si>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</si>
  <si>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</si>
  <si>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</si>
  <si>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</si>
  <si>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</si>
  <si>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</si>
  <si>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</si>
  <si>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</si>
  <si>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</si>
  <si>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</si>
  <si>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</si>
  <si>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</si>
  <si>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</si>
  <si>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</si>
  <si>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</si>
  <si>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</si>
  <si>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</si>
  <si>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</si>
  <si>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</si>
  <si>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</si>
  <si>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</si>
  <si>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</si>
  <si>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</si>
  <si>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</si>
  <si>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</si>
  <si>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</si>
  <si>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</si>
  <si>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</si>
  <si>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</si>
  <si>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</si>
  <si>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</si>
  <si>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</si>
  <si>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</si>
  <si>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</si>
  <si>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</si>
  <si>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</si>
  <si>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</si>
  <si>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</si>
  <si>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</si>
  <si>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</si>
  <si>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</si>
  <si>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</si>
  <si>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</si>
  <si>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</si>
  <si>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</si>
  <si>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</si>
  <si>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</si>
  <si>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</si>
  <si>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</si>
  <si>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</si>
  <si>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</si>
  <si>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</si>
  <si>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</si>
  <si>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</si>
  <si>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</si>
  <si>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</si>
  <si>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</si>
  <si>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</si>
  <si>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</si>
  <si>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</si>
  <si>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</si>
  <si>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</si>
  <si>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</si>
  <si>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</si>
  <si>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</si>
  <si>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</si>
  <si>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</si>
  <si>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</si>
  <si>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</si>
  <si>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</si>
  <si>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</si>
  <si>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</si>
  <si>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</si>
  <si>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</si>
  <si>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</si>
  <si>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</si>
  <si>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</si>
  <si>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</si>
  <si>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</si>
  <si>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</si>
  <si>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</si>
  <si>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</si>
  <si>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</si>
  <si>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</si>
  <si>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</si>
  <si>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</si>
  <si>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</si>
  <si>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</si>
  <si>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</si>
  <si>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</si>
  <si>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</si>
  <si>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</si>
  <si>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</si>
  <si>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</si>
  <si>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</si>
  <si>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</si>
  <si>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</si>
  <si>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</si>
  <si>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</si>
  <si>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</si>
  <si>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</si>
  <si>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</si>
  <si>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</si>
  <si>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</si>
  <si>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</si>
  <si>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</si>
  <si>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</si>
  <si>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</si>
  <si>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</si>
  <si>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</si>
  <si>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</si>
  <si>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</si>
  <si>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</si>
  <si>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</si>
  <si>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</si>
  <si>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</si>
  <si>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</si>
  <si>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</si>
  <si>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</si>
  <si>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</si>
  <si>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</si>
  <si>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</si>
  <si>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</si>
  <si>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</si>
  <si>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</si>
  <si>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</si>
  <si>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</si>
  <si>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</si>
  <si>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</si>
  <si>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</si>
  <si>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</si>
  <si>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</si>
  <si>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</si>
  <si>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</si>
  <si>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</si>
  <si>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</si>
  <si>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</si>
  <si>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</si>
  <si>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</si>
  <si>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</si>
  <si>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</si>
  <si>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</si>
  <si>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</si>
  <si>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</si>
  <si>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</si>
  <si>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</si>
  <si>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</si>
  <si>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</si>
  <si>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</si>
  <si>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</si>
  <si>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</si>
  <si>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</si>
  <si>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</si>
  <si>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</si>
  <si>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</si>
  <si>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</si>
  <si>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</si>
  <si>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</si>
  <si>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</si>
  <si>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</si>
  <si>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</si>
  <si>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</si>
  <si>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</si>
  <si>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</si>
  <si>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</si>
  <si>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</si>
  <si>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</si>
  <si>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</si>
  <si>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</si>
  <si>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</si>
  <si>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</si>
  <si>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</si>
  <si>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</si>
  <si>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</si>
  <si>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</si>
  <si>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</si>
  <si>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</si>
  <si>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</si>
  <si>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</si>
  <si>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</si>
  <si>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</si>
  <si>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</si>
  <si>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</si>
  <si>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</si>
  <si>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</si>
  <si>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</si>
  <si>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</si>
  <si>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</si>
  <si>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</si>
  <si>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</si>
  <si>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</si>
  <si>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</si>
  <si>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</si>
  <si>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</si>
  <si>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</si>
  <si>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</si>
  <si>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</si>
  <si>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</si>
  <si>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</si>
  <si>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</si>
  <si>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</si>
  <si>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</si>
  <si>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</si>
  <si>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</si>
  <si>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</si>
  <si>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</si>
  <si>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</si>
  <si>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</si>
  <si>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</si>
  <si>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</si>
  <si>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</si>
  <si>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</si>
  <si>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</si>
  <si>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</si>
  <si>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</si>
  <si>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</si>
  <si>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</si>
  <si>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</si>
  <si>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</si>
  <si>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</si>
  <si>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</si>
  <si>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</si>
  <si>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</si>
  <si>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</si>
  <si>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</si>
  <si>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</si>
  <si>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</si>
  <si>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</si>
  <si>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</si>
  <si>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</si>
  <si>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</si>
  <si>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</si>
  <si>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</si>
  <si>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</si>
  <si>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</si>
  <si>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</si>
  <si>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</si>
  <si>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</si>
  <si>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</si>
  <si>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</si>
  <si>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</si>
  <si>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</si>
  <si>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</si>
  <si>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</si>
  <si>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</si>
  <si>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</si>
  <si>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</si>
  <si>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</si>
  <si>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</si>
  <si>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</si>
  <si>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</si>
  <si>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</si>
  <si>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</si>
  <si>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</si>
  <si>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</si>
  <si>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</si>
  <si>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</si>
  <si>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</si>
  <si>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</si>
  <si>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</si>
  <si>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</si>
  <si>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</si>
  <si>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</si>
  <si>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</si>
  <si>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</si>
  <si>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</si>
  <si>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</si>
  <si>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</si>
  <si>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</si>
  <si>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</si>
  <si>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</si>
  <si>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</si>
  <si>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</si>
  <si>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</si>
  <si>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</si>
  <si>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</si>
  <si>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</si>
  <si>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</si>
  <si>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</si>
  <si>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</si>
  <si>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</si>
  <si>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</si>
  <si>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</si>
  <si>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</si>
  <si>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</si>
  <si>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</si>
  <si>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</si>
  <si>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</si>
  <si>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</si>
  <si>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</si>
  <si>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</si>
  <si>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</si>
  <si>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</si>
  <si>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</si>
  <si>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</si>
  <si>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</si>
  <si>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</si>
  <si>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</si>
  <si>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</si>
  <si>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</si>
  <si>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</si>
  <si>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</si>
  <si>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</si>
  <si>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</si>
  <si>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</si>
  <si>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</si>
  <si>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</si>
  <si>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</si>
  <si>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</si>
  <si>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</si>
  <si>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</si>
  <si>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</si>
  <si>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</si>
  <si>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</si>
  <si>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</si>
  <si>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</si>
  <si>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</si>
  <si>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</si>
  <si>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</si>
  <si>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</si>
  <si>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</si>
  <si>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</si>
  <si>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</si>
  <si>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</si>
  <si>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</si>
  <si>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</si>
  <si>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</si>
  <si>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</si>
  <si>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</si>
  <si>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</si>
  <si>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</si>
  <si>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</si>
  <si>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</si>
  <si>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</si>
  <si>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</si>
  <si>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</si>
  <si>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</si>
  <si>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</si>
  <si>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</si>
  <si>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</si>
  <si>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</si>
  <si>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</si>
  <si>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</si>
  <si>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</si>
  <si>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</si>
  <si>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</si>
  <si>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</si>
  <si>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</si>
  <si>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</si>
  <si>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</si>
  <si>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</si>
  <si>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</si>
  <si>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</si>
  <si>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</si>
  <si>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</si>
  <si>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</si>
  <si>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</si>
  <si>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</si>
  <si>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</si>
  <si>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</si>
  <si>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</si>
  <si>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</si>
  <si>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</si>
  <si>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</si>
  <si>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</si>
  <si>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</si>
  <si>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</si>
  <si>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</si>
  <si>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</si>
  <si>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</si>
  <si>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</si>
  <si>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</si>
  <si>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</si>
  <si>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</si>
  <si>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</si>
  <si>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</si>
  <si>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</si>
  <si>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</si>
  <si>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</si>
  <si>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</si>
  <si>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</si>
  <si>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</si>
  <si>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</si>
  <si>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</si>
  <si>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</si>
  <si>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</si>
  <si>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</si>
  <si>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</si>
  <si>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</si>
  <si>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</si>
  <si>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</si>
  <si>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</si>
  <si>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</si>
  <si>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</si>
  <si>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</si>
  <si>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</si>
  <si>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</si>
  <si>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</si>
  <si>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</si>
  <si>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</si>
  <si>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</si>
  <si>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</si>
  <si>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</si>
  <si>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</si>
  <si>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</si>
  <si>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</si>
  <si>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</si>
  <si>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</si>
  <si>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</si>
  <si>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</si>
  <si>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</si>
  <si>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</si>
  <si>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</si>
  <si>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</si>
  <si>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</si>
  <si>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</si>
  <si>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</si>
  <si>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</si>
  <si>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</si>
  <si>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</si>
  <si>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</si>
  <si>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</si>
  <si>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</si>
  <si>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</si>
  <si>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</si>
  <si>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</si>
  <si>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</si>
  <si>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</si>
  <si>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</si>
  <si>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</si>
  <si>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</si>
  <si>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</si>
  <si>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</si>
  <si>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</si>
  <si>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</si>
  <si>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</si>
  <si>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</si>
  <si>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</si>
  <si>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</si>
  <si>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</si>
  <si>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</si>
  <si>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</si>
  <si>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</si>
  <si>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</si>
  <si>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</si>
  <si>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</si>
  <si>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</si>
  <si>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</si>
  <si>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</si>
  <si>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</si>
  <si>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</si>
  <si>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</si>
  <si>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</si>
  <si>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</si>
  <si>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</si>
  <si>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</si>
  <si>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</si>
  <si>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</si>
  <si>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</si>
  <si>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</si>
  <si>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</si>
  <si>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</si>
  <si>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</si>
  <si>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</si>
  <si>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</si>
  <si>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</si>
  <si>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</si>
  <si>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</si>
  <si>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</si>
  <si>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</si>
  <si>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</si>
  <si>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</si>
  <si>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</si>
  <si>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</si>
  <si>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</si>
  <si>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</si>
  <si>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</si>
  <si>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</si>
  <si>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</si>
  <si>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</si>
  <si>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</si>
  <si>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</si>
  <si>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</si>
  <si>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</si>
  <si>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</si>
  <si>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</si>
  <si>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</si>
  <si>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</si>
  <si>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</si>
  <si>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</si>
  <si>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</si>
  <si>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</si>
  <si>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</si>
  <si>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</si>
  <si>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</si>
  <si>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</si>
  <si>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</si>
  <si>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</si>
  <si>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</si>
  <si>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</si>
  <si>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</si>
  <si>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</si>
  <si>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</si>
  <si>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</si>
  <si>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</si>
  <si>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</si>
  <si>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</si>
  <si>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</si>
  <si>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</si>
  <si>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</si>
  <si>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</si>
  <si>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</si>
  <si>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</si>
  <si>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</si>
  <si>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</si>
  <si>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</si>
  <si>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</si>
  <si>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</si>
  <si>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</si>
  <si>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</si>
  <si>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</si>
  <si>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</si>
  <si>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</si>
  <si>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</si>
  <si>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</si>
  <si>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</si>
  <si>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</si>
  <si>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</si>
  <si>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</si>
  <si>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</si>
  <si>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</si>
  <si>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</si>
  <si>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</si>
  <si>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</si>
  <si>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</si>
  <si>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</si>
  <si>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</si>
  <si>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</si>
  <si>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</si>
  <si>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</si>
  <si>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</si>
  <si>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</si>
  <si>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</si>
  <si>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</si>
  <si>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</si>
  <si>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</si>
  <si>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</si>
  <si>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</si>
  <si>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</si>
  <si>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</si>
  <si>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</si>
  <si>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</si>
  <si>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</si>
  <si>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</si>
  <si>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</si>
  <si>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</si>
  <si>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</si>
  <si>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</si>
  <si>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</si>
  <si>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</si>
  <si>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</si>
  <si>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</si>
  <si>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</si>
  <si>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</si>
  <si>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</si>
  <si>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</si>
  <si>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</si>
  <si>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</si>
  <si>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</si>
  <si>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</si>
  <si>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</si>
  <si>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</si>
  <si>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</si>
  <si>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</si>
  <si>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</si>
  <si>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</si>
  <si>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</si>
  <si>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</si>
  <si>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</si>
  <si>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</si>
  <si>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</si>
  <si>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</si>
  <si>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</si>
  <si>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</si>
  <si>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</si>
  <si>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</si>
  <si>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</si>
  <si>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</si>
  <si>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</si>
  <si>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</si>
  <si>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</si>
  <si>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</si>
  <si>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</si>
  <si>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</si>
  <si>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</si>
  <si>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</si>
  <si>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</si>
  <si>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</si>
  <si>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</si>
  <si>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</si>
  <si>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</si>
  <si>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</si>
  <si>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</si>
  <si>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</si>
  <si>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</si>
  <si>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</si>
  <si>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</si>
  <si>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</si>
  <si>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</si>
  <si>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</si>
  <si>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</si>
  <si>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</si>
  <si>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</si>
  <si>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</si>
  <si>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</si>
  <si>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</si>
  <si>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</si>
  <si>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</si>
  <si>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</si>
  <si>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</si>
  <si>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</si>
  <si>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</si>
  <si>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</si>
  <si>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</si>
  <si>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</si>
  <si>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</si>
  <si>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</si>
  <si>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</si>
  <si>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</si>
  <si>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</si>
  <si>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</si>
  <si>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</si>
  <si>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</si>
  <si>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</si>
  <si>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</si>
  <si>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</si>
  <si>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</si>
  <si>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</si>
  <si>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</si>
  <si>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</si>
  <si>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</si>
  <si>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</si>
  <si>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</si>
  <si>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</si>
  <si>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</si>
  <si>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</si>
  <si>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</si>
  <si>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</si>
  <si>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</si>
  <si>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</si>
  <si>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</si>
  <si>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</si>
  <si>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</si>
  <si>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</si>
  <si>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</si>
  <si>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</si>
  <si>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</si>
  <si>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</si>
  <si>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</si>
  <si>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</si>
  <si>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</si>
  <si>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</si>
  <si>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</si>
  <si>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</si>
  <si>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</si>
  <si>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</si>
  <si>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</si>
  <si>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</si>
  <si>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</si>
  <si>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</si>
  <si>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</si>
  <si>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</si>
  <si>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</si>
  <si>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</si>
  <si>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</si>
  <si>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</si>
  <si>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</si>
  <si>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</si>
  <si>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</si>
  <si>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</si>
  <si>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</si>
  <si>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</si>
  <si>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</si>
  <si>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</si>
  <si>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</si>
  <si>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</si>
  <si>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</si>
  <si>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</si>
  <si>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</si>
  <si>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</si>
  <si>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</si>
  <si>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</si>
  <si>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</si>
  <si>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</si>
  <si>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</si>
  <si>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</si>
  <si>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</si>
  <si>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</si>
  <si>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</si>
  <si>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</si>
  <si>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</si>
  <si>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</si>
  <si>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</si>
  <si>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</si>
  <si>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</si>
  <si>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</si>
  <si>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</si>
  <si>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</si>
  <si>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</si>
  <si>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</si>
  <si>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</si>
  <si>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</si>
  <si>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</si>
  <si>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</si>
  <si>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</si>
  <si>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</si>
  <si>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</si>
  <si>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</si>
  <si>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</si>
  <si>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</si>
  <si>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</si>
  <si>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</si>
  <si>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</si>
  <si>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</si>
  <si>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</si>
  <si>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</si>
  <si>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</si>
  <si>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</si>
  <si>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</si>
  <si>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</si>
  <si>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</si>
  <si>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</si>
  <si>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</si>
  <si>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</si>
  <si>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</si>
  <si>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</si>
  <si>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</si>
  <si>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</si>
  <si>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</si>
  <si>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</si>
  <si>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</si>
  <si>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</si>
  <si>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</si>
  <si>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</si>
  <si>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</si>
  <si>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</si>
  <si>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</si>
  <si>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</si>
  <si>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</si>
  <si>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</si>
  <si>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</si>
  <si>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</si>
  <si>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</si>
  <si>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</si>
  <si>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</si>
  <si>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</si>
  <si>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</si>
  <si>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</si>
  <si>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</si>
  <si>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</si>
  <si>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</si>
  <si>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</si>
  <si>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</si>
  <si>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</si>
  <si>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</si>
  <si>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</si>
  <si>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</si>
  <si>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</si>
  <si>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</si>
  <si>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</si>
  <si>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</si>
  <si>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</si>
  <si>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</si>
  <si>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</si>
  <si>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</si>
  <si>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</si>
  <si>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</si>
  <si>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</si>
  <si>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</si>
  <si>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</si>
  <si>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</si>
  <si>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</si>
  <si>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</si>
  <si>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</si>
  <si>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</si>
  <si>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</si>
  <si>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</si>
  <si>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</si>
  <si>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</si>
  <si>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</si>
  <si>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</si>
  <si>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</si>
  <si>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</si>
  <si>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</si>
  <si>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</si>
  <si>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</si>
  <si>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</si>
  <si>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</si>
  <si>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</si>
  <si>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</si>
  <si>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</si>
  <si>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</si>
  <si>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</si>
  <si>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</si>
  <si>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</si>
  <si>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</si>
  <si>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</si>
  <si>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</si>
  <si>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</si>
  <si>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</si>
  <si>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</si>
  <si>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</si>
  <si>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</si>
  <si>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</si>
  <si>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</si>
  <si>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</si>
  <si>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</si>
  <si>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</si>
  <si>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</si>
  <si>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</si>
  <si>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</si>
  <si>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</si>
  <si>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</si>
  <si>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</si>
  <si>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</si>
  <si>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</si>
  <si>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</si>
  <si>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</si>
  <si>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</si>
  <si>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</si>
  <si>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</si>
  <si>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</si>
  <si>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</si>
  <si>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</si>
  <si>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</si>
  <si>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</si>
  <si>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</si>
  <si>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</si>
  <si>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</si>
  <si>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</si>
  <si>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</si>
  <si>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</si>
  <si>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</si>
  <si>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</si>
  <si>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</si>
  <si>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</si>
  <si>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</si>
  <si>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</si>
  <si>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</si>
  <si>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</si>
  <si>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</si>
  <si>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</si>
  <si>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</si>
  <si>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</si>
  <si>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</si>
  <si>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</si>
  <si>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</si>
  <si>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</si>
  <si>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</si>
  <si>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</si>
  <si>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</si>
  <si>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</si>
  <si>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</si>
  <si>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</si>
  <si>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</si>
  <si>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</si>
  <si>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</si>
  <si>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</si>
  <si>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</si>
  <si>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</si>
  <si>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</si>
  <si>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</si>
  <si>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</si>
  <si>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</si>
  <si>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</si>
  <si>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</si>
  <si>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</si>
  <si>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</si>
  <si>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</si>
  <si>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</si>
  <si>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</si>
  <si>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</si>
  <si>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</si>
  <si>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</si>
  <si>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</si>
  <si>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</si>
  <si>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</si>
  <si>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</si>
  <si>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</si>
  <si>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</si>
  <si>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</si>
  <si>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</si>
  <si>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</si>
  <si>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</si>
  <si>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</si>
  <si>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</si>
  <si>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</si>
  <si>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</si>
  <si>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</si>
  <si>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</si>
  <si>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</si>
  <si>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</si>
  <si>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</si>
  <si>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</si>
  <si>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</si>
  <si>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</si>
  <si>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</si>
  <si>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</si>
  <si>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</si>
  <si>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</si>
  <si>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</si>
  <si>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</si>
  <si>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</si>
  <si>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</si>
  <si>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</si>
  <si>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</si>
  <si>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</si>
  <si>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</si>
  <si>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</si>
  <si>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</si>
  <si>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</si>
  <si>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</si>
  <si>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</si>
  <si>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</si>
  <si>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</si>
  <si>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</si>
  <si>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</si>
  <si>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</si>
  <si>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</si>
  <si>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</si>
  <si>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</si>
  <si>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</si>
  <si>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</si>
  <si>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</si>
  <si>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</si>
  <si>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</si>
  <si>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</si>
  <si>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</si>
  <si>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</si>
  <si>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</si>
  <si>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</si>
  <si>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</si>
  <si>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</si>
  <si>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</si>
  <si>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</si>
  <si>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</si>
  <si>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</si>
  <si>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</si>
  <si>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</si>
  <si>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</si>
  <si>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</si>
  <si>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</si>
  <si>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</si>
  <si>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</si>
  <si>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</si>
  <si>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</si>
  <si>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</si>
  <si>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</si>
  <si>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</si>
  <si>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</si>
  <si>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</si>
  <si>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</si>
  <si>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</si>
  <si>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</si>
  <si>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</si>
  <si>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</si>
  <si>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</si>
  <si>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</si>
  <si>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</si>
  <si>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</si>
  <si>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</si>
  <si>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</si>
  <si>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</si>
  <si>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</si>
  <si>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</si>
  <si>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</si>
  <si>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</si>
  <si>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</si>
  <si>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</si>
  <si>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</si>
  <si>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</si>
  <si>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</si>
  <si>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</si>
  <si>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</si>
  <si>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</si>
  <si>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</si>
  <si>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</si>
  <si>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</si>
  <si>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</si>
  <si>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</si>
  <si>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</si>
  <si>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</si>
  <si>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</si>
  <si>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</si>
  <si>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</si>
  <si>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</si>
  <si>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</si>
  <si>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</si>
  <si>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</si>
  <si>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</si>
  <si>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</si>
  <si>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</si>
  <si>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</si>
  <si>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</si>
  <si>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</si>
  <si>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</si>
  <si>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</si>
  <si>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</si>
  <si>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</si>
  <si>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</si>
  <si>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</si>
  <si>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</si>
  <si>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</si>
  <si>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</si>
  <si>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</si>
  <si>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</si>
  <si>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</si>
  <si>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</si>
  <si>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</si>
  <si>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</si>
  <si>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</si>
  <si>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</si>
  <si>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</si>
  <si>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</si>
  <si>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</si>
  <si>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</si>
  <si>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</si>
  <si>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</si>
  <si>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</si>
  <si>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</si>
  <si>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</si>
  <si>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</si>
  <si>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</si>
  <si>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</si>
  <si>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</si>
  <si>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</si>
  <si>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</si>
  <si>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</si>
  <si>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</si>
  <si>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</si>
  <si>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</si>
  <si>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</si>
  <si>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</si>
  <si>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</si>
  <si>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</si>
  <si>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</si>
  <si>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</si>
  <si>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</si>
  <si>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</si>
  <si>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</si>
  <si>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</si>
  <si>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</si>
  <si>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</si>
  <si>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</si>
  <si>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</si>
  <si>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</si>
  <si>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</si>
  <si>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</si>
  <si>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</si>
  <si>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</si>
  <si>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</si>
  <si>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</si>
  <si>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</si>
  <si>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</si>
  <si>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</si>
  <si>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</si>
  <si>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</si>
  <si>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</si>
  <si>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</si>
  <si>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</si>
  <si>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</si>
  <si>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</si>
  <si>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</si>
  <si>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</si>
  <si>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</si>
  <si>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</si>
  <si>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</si>
  <si>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</si>
  <si>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</si>
  <si>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</si>
  <si>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</si>
  <si>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</si>
  <si>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</si>
  <si>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</si>
  <si>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</si>
  <si>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</si>
  <si>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</si>
  <si>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</si>
  <si>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</si>
  <si>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</si>
  <si>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</si>
  <si>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</si>
  <si>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</si>
  <si>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</si>
  <si>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</si>
  <si>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</si>
  <si>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</si>
  <si>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</si>
  <si>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</si>
  <si>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</si>
  <si>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</si>
  <si>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</si>
  <si>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</si>
  <si>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</si>
  <si>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</si>
  <si>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</si>
  <si>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</si>
  <si>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</si>
  <si>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</si>
  <si>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</si>
  <si>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</si>
  <si>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</si>
  <si>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</si>
  <si>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</si>
  <si>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</si>
  <si>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</si>
  <si>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</si>
  <si>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</si>
  <si>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</si>
  <si>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</si>
  <si>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</si>
  <si>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</si>
  <si>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</si>
  <si>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</si>
  <si>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</si>
  <si>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</si>
  <si>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</si>
  <si>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</si>
  <si>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</si>
  <si>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</si>
  <si>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</si>
  <si>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</si>
  <si>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</si>
  <si>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</si>
  <si>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</si>
  <si>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</si>
  <si>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</si>
  <si>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</si>
  <si>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</si>
  <si>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</si>
  <si>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</si>
  <si>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</si>
  <si>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</si>
  <si>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</si>
  <si>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</si>
  <si>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</si>
  <si>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</si>
  <si>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</si>
  <si>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</si>
  <si>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</si>
  <si>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</si>
  <si>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</si>
  <si>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</si>
  <si>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</si>
  <si>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</si>
  <si>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</si>
  <si>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</si>
  <si>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</si>
  <si>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</si>
  <si>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</si>
  <si>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</si>
  <si>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</si>
  <si>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</si>
  <si>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</si>
  <si>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</si>
  <si>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</si>
  <si>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</si>
  <si>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</si>
  <si>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</si>
  <si>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</si>
  <si>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</si>
  <si>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</si>
  <si>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</si>
  <si>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</si>
  <si>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</si>
  <si>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</si>
  <si>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</si>
  <si>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</si>
  <si>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</si>
  <si>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</si>
  <si>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</si>
  <si>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</si>
  <si>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</si>
  <si>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</si>
  <si>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</si>
  <si>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</si>
  <si>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</si>
  <si>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</si>
  <si>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</si>
  <si>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</si>
  <si>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</si>
  <si>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</si>
  <si>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</si>
  <si>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</si>
  <si>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</si>
  <si>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</si>
  <si>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</si>
  <si>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</si>
  <si>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</si>
  <si>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</si>
  <si>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</si>
  <si>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</si>
  <si>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</si>
  <si>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</si>
  <si>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</si>
  <si>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</si>
  <si>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</si>
  <si>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</si>
  <si>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</si>
  <si>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</si>
  <si>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</si>
  <si>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</si>
  <si>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</si>
  <si>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</si>
  <si>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</si>
  <si>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</si>
  <si>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</si>
  <si>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</si>
  <si>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</si>
  <si>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</si>
  <si>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</si>
  <si>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</si>
  <si>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</si>
  <si>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</si>
  <si>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</si>
  <si>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</si>
  <si>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</si>
  <si>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</si>
  <si>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</si>
  <si>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</si>
  <si>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</si>
  <si>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</si>
  <si>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</si>
  <si>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</si>
  <si>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</si>
  <si>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</si>
  <si>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</si>
  <si>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</si>
  <si>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</si>
  <si>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</si>
  <si>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</si>
  <si>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</si>
  <si>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</si>
  <si>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</si>
  <si>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</si>
  <si>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</si>
  <si>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</si>
  <si>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</si>
  <si>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</si>
  <si>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</si>
  <si>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</si>
  <si>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</si>
  <si>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</si>
  <si>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</si>
  <si>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</si>
  <si>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</si>
  <si>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</si>
  <si>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</si>
  <si>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</si>
  <si>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</si>
  <si>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</si>
  <si>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</si>
  <si>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</si>
  <si>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</si>
  <si>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</si>
  <si>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</si>
  <si>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</si>
  <si>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</si>
  <si>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</si>
  <si>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</si>
  <si>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</si>
  <si>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</si>
  <si>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</si>
  <si>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</si>
  <si>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</si>
  <si>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</si>
  <si>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</si>
  <si>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</si>
  <si>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</si>
  <si>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</si>
  <si>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</si>
  <si>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</si>
  <si>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</si>
  <si>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</si>
  <si>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</si>
  <si>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</si>
  <si>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</si>
  <si>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</si>
  <si>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</si>
  <si>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</si>
  <si>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</si>
  <si>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</si>
  <si>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</si>
  <si>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</si>
  <si>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</si>
  <si>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</si>
  <si>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</si>
  <si>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</si>
  <si>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</si>
  <si>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</si>
  <si>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</si>
  <si>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</si>
  <si>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</si>
  <si>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</si>
  <si>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</si>
  <si>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</si>
  <si>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</si>
  <si>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</si>
  <si>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</si>
  <si>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</si>
  <si>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</si>
  <si>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</si>
  <si>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</si>
  <si>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</si>
  <si>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</si>
  <si>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</si>
  <si>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</si>
  <si>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</si>
  <si>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</si>
  <si>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</si>
  <si>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</si>
  <si>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</si>
  <si>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</si>
  <si>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</si>
  <si>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</si>
  <si>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</si>
  <si>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</si>
  <si>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</si>
  <si>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</si>
  <si>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</si>
  <si>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</si>
  <si>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</si>
  <si>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</si>
  <si>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</si>
  <si>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</si>
  <si>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</si>
  <si>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</si>
  <si>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</si>
  <si>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</si>
  <si>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</si>
  <si>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</si>
  <si>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</si>
  <si>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</si>
  <si>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</si>
  <si>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</si>
  <si>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</si>
  <si>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</si>
  <si>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</si>
  <si>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</si>
  <si>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</si>
  <si>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</si>
  <si>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</si>
  <si>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</si>
  <si>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</si>
  <si>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</si>
  <si>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</si>
  <si>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</si>
  <si>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</si>
  <si>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</si>
  <si>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</si>
  <si>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</si>
  <si>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</si>
  <si>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</si>
  <si>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</si>
  <si>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</si>
  <si>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</si>
  <si>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</si>
  <si>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</si>
  <si>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</si>
  <si>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</si>
  <si>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</si>
  <si>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</si>
  <si>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</si>
  <si>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</si>
  <si>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</si>
  <si>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</si>
  <si>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</si>
  <si>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</si>
  <si>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</si>
  <si>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</si>
  <si>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</si>
  <si>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</si>
  <si>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</si>
  <si>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</si>
  <si>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</si>
  <si>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</si>
  <si>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</si>
  <si>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</si>
  <si>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</si>
  <si>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</si>
  <si>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</si>
  <si>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</si>
  <si>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</si>
  <si>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</si>
  <si>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</si>
  <si>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</si>
  <si>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</si>
  <si>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</si>
  <si>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</si>
  <si>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</si>
  <si>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</si>
  <si>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</si>
  <si>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</si>
  <si>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</si>
  <si>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</si>
  <si>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</si>
  <si>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</si>
  <si>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</si>
  <si>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</si>
  <si>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</si>
  <si>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</si>
  <si>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</si>
  <si>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</si>
  <si>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</si>
  <si>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</si>
  <si>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</si>
  <si>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</si>
  <si>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</si>
  <si>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</si>
  <si>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</si>
  <si>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</si>
  <si>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</si>
  <si>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</si>
  <si>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</si>
  <si>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</si>
  <si>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</si>
  <si>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</si>
  <si>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</si>
  <si>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</si>
  <si>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</si>
  <si>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</si>
  <si>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</si>
  <si>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</si>
  <si>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</si>
  <si>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</si>
  <si>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</si>
  <si>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</si>
  <si>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</si>
  <si>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</si>
  <si>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</si>
  <si>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</si>
  <si>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</si>
  <si>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</si>
  <si>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</si>
  <si>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</si>
  <si>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</si>
  <si>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</si>
  <si>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</si>
  <si>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</si>
  <si>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</si>
  <si>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</si>
  <si>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</si>
  <si>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</si>
  <si>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</si>
  <si>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</si>
  <si>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</si>
  <si>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</si>
  <si>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</si>
  <si>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</si>
  <si>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</si>
  <si>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</si>
  <si>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</si>
  <si>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</si>
  <si>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</si>
  <si>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</si>
  <si>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</si>
  <si>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</si>
  <si>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</si>
  <si>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</si>
  <si>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</si>
  <si>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</si>
  <si>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</si>
  <si>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</si>
  <si>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</si>
  <si>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</si>
  <si>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</si>
  <si>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</si>
  <si>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</si>
  <si>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</si>
  <si>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</si>
  <si>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</si>
  <si>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</si>
  <si>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</si>
  <si>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</si>
  <si>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</si>
  <si>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</si>
  <si>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</si>
  <si>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</si>
  <si>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</si>
  <si>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</si>
  <si>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</si>
  <si>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</si>
  <si>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</si>
  <si>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</si>
  <si>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</si>
  <si>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</si>
  <si>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</si>
  <si>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</si>
  <si>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</si>
  <si>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</si>
  <si>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</si>
  <si>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</si>
  <si>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</si>
  <si>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</si>
  <si>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</si>
  <si>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</si>
  <si>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</si>
  <si>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</si>
  <si>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</si>
  <si>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</si>
  <si>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</si>
  <si>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</si>
  <si>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</si>
  <si>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</si>
  <si>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</si>
  <si>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</si>
  <si>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</si>
  <si>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</si>
  <si>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</si>
  <si>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</si>
  <si>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</si>
  <si>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</si>
  <si>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</si>
  <si>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</si>
  <si>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</si>
  <si>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</si>
  <si>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</si>
  <si>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</si>
  <si>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</si>
  <si>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</si>
  <si>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</si>
  <si>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</si>
  <si>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</si>
  <si>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</si>
  <si>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</si>
  <si>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</si>
  <si>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</si>
  <si>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</si>
  <si>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</si>
  <si>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</si>
  <si>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</si>
  <si>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</si>
  <si>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</si>
  <si>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</si>
  <si>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</si>
  <si>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</si>
  <si>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</si>
  <si>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</si>
  <si>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</si>
  <si>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</si>
  <si>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</si>
  <si>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</si>
  <si>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</si>
  <si>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</si>
  <si>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</si>
  <si>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</si>
  <si>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</si>
  <si>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</si>
  <si>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</si>
  <si>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</si>
  <si>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</si>
  <si>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</si>
  <si>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</si>
  <si>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</si>
  <si>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</si>
  <si>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</si>
  <si>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</si>
  <si>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</si>
  <si>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</si>
  <si>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</si>
  <si>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</si>
  <si>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</si>
  <si>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</si>
  <si>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</si>
  <si>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</si>
  <si>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</si>
  <si>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</si>
  <si>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</si>
  <si>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</si>
  <si>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</si>
  <si>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</si>
  <si>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</si>
  <si>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</si>
  <si>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</si>
  <si>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</si>
  <si>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</si>
  <si>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</si>
  <si>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</si>
  <si>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</si>
  <si>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</si>
  <si>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</si>
  <si>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</si>
  <si>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</si>
  <si>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</si>
  <si>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</si>
  <si>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</si>
  <si>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</si>
  <si>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</si>
  <si>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</si>
  <si>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</si>
  <si>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</si>
  <si>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</si>
  <si>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</si>
  <si>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</si>
  <si>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</si>
  <si>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</si>
  <si>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</si>
  <si>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</si>
  <si>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</si>
  <si>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</si>
  <si>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</si>
  <si>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</si>
  <si>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</si>
  <si>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</si>
  <si>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</si>
  <si>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</si>
  <si>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</si>
  <si>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</si>
  <si>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</si>
  <si>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</si>
  <si>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</si>
  <si>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</si>
  <si>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</si>
  <si>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</si>
  <si>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</si>
  <si>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</si>
  <si>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</si>
  <si>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</si>
  <si>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</si>
  <si>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</si>
  <si>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</si>
  <si>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</si>
  <si>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</si>
  <si>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</si>
  <si>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</si>
  <si>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</si>
  <si>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</si>
  <si>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</si>
  <si>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</si>
  <si>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</si>
  <si>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</si>
  <si>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</si>
  <si>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</si>
  <si>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</si>
  <si>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</si>
  <si>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</si>
  <si>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</si>
  <si>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</si>
  <si>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</si>
  <si>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</si>
  <si>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</si>
  <si>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</si>
  <si>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</si>
  <si>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</si>
  <si>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</si>
  <si>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</si>
  <si>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</si>
  <si>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</si>
  <si>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</si>
  <si>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</si>
  <si>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</si>
  <si>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</si>
  <si>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</si>
  <si>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</si>
  <si>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</si>
  <si>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</si>
  <si>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</si>
  <si>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</si>
  <si>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</si>
  <si>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</si>
  <si>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</si>
  <si>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</si>
  <si>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</si>
  <si>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</si>
  <si>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</si>
  <si>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</si>
  <si>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</si>
  <si>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</si>
  <si>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</si>
  <si>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</si>
  <si>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</si>
  <si>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</si>
  <si>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</si>
  <si>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</si>
  <si>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</si>
  <si>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</si>
  <si>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</si>
  <si>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</si>
  <si>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</si>
  <si>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</si>
  <si>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</si>
  <si>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</si>
  <si>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</si>
  <si>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</si>
  <si>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</si>
  <si>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</si>
  <si>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</si>
  <si>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</si>
  <si>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</si>
  <si>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</si>
  <si>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</si>
  <si>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</si>
  <si>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</si>
  <si>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</si>
  <si>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</si>
  <si>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</si>
  <si>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</si>
  <si>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</si>
  <si>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</si>
  <si>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</si>
  <si>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</si>
  <si>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</si>
  <si>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</si>
  <si>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</si>
  <si>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</si>
  <si>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</si>
  <si>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</si>
  <si>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</si>
  <si>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</si>
  <si>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</si>
  <si>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</si>
  <si>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</si>
  <si>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</si>
  <si>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</si>
  <si>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</si>
  <si>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</si>
  <si>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</si>
  <si>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</si>
  <si>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</si>
  <si>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</si>
  <si>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</si>
  <si>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</si>
  <si>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</si>
  <si>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</si>
  <si>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</si>
  <si>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</si>
  <si>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</si>
  <si>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</si>
  <si>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</si>
  <si>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</si>
  <si>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</si>
  <si>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</si>
  <si>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</si>
  <si>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</si>
  <si>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</si>
  <si>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</si>
  <si>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</si>
  <si>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</si>
  <si>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</si>
  <si>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</si>
  <si>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</si>
  <si>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</si>
  <si>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</si>
  <si>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</si>
  <si>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</si>
  <si>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</si>
  <si>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</si>
  <si>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</si>
  <si>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</si>
  <si>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</si>
  <si>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</si>
  <si>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</si>
  <si>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</si>
  <si>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</si>
  <si>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</si>
  <si>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</si>
  <si>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</si>
  <si>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</si>
  <si>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</si>
  <si>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</si>
  <si>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</si>
  <si>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</si>
  <si>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</si>
  <si>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</si>
  <si>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</si>
  <si>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</si>
  <si>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</si>
  <si>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</si>
  <si>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</si>
  <si>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</si>
  <si>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</si>
  <si>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</si>
  <si>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</si>
  <si>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</si>
  <si>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</si>
  <si>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</si>
  <si>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</si>
  <si>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</si>
  <si>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</si>
  <si>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</si>
  <si>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</si>
  <si>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</si>
  <si>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</si>
  <si>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</si>
  <si>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</si>
  <si>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</si>
  <si>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</si>
  <si>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</si>
  <si>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</si>
  <si>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</si>
  <si>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</si>
  <si>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</si>
  <si>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</si>
  <si>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</si>
  <si>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</si>
  <si>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</si>
  <si>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</si>
  <si>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</si>
  <si>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</si>
  <si>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</si>
  <si>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</si>
  <si>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</si>
  <si>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</si>
  <si>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</si>
  <si>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</si>
  <si>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</si>
  <si>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</si>
  <si>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</si>
  <si>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</si>
  <si>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</si>
  <si>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</si>
  <si>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</si>
  <si>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</si>
  <si>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</si>
  <si>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</si>
  <si>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</si>
  <si>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</si>
  <si>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</si>
  <si>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</si>
  <si>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</si>
  <si>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</si>
  <si>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</si>
  <si>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</si>
  <si>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</si>
  <si>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</si>
  <si>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</si>
  <si>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</si>
  <si>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</si>
  <si>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</si>
  <si>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</si>
  <si>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</si>
  <si>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</si>
  <si>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</si>
  <si>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</si>
  <si>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</si>
  <si>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</si>
  <si>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</si>
  <si>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</si>
  <si>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</si>
  <si>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</si>
  <si>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</si>
  <si>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</si>
  <si>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</si>
  <si>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</si>
  <si>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</si>
  <si>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</si>
  <si>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</si>
  <si>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</si>
  <si>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</si>
  <si>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</si>
  <si>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</si>
  <si>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</si>
  <si>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</si>
  <si>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</si>
  <si>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</si>
  <si>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</si>
  <si>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</si>
  <si>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</si>
  <si>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</si>
  <si>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</si>
  <si>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</si>
  <si>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</si>
  <si>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</si>
  <si>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</si>
  <si>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</si>
  <si>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</si>
  <si>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</si>
  <si>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</si>
  <si>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</si>
  <si>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</si>
  <si>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</si>
  <si>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</si>
  <si>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</si>
  <si>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</si>
  <si>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</si>
  <si>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</si>
  <si>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</si>
  <si>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</si>
  <si>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</si>
  <si>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</si>
  <si>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</si>
  <si>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</si>
  <si>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</si>
  <si>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</si>
  <si>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</si>
  <si>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</si>
  <si>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</si>
  <si>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</si>
  <si>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</si>
  <si>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</si>
  <si>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</si>
  <si>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</si>
  <si>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</si>
  <si>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</si>
  <si>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</si>
  <si>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</si>
  <si>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</si>
  <si>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</si>
  <si>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</si>
  <si>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</si>
  <si>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</si>
  <si>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</si>
  <si>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</si>
  <si>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</si>
  <si>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</si>
  <si>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</si>
  <si>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</si>
  <si>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</si>
  <si>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</si>
  <si>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</si>
  <si>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</si>
  <si>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</si>
  <si>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</si>
  <si>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</si>
  <si>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</si>
  <si>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</si>
  <si>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</si>
  <si>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</si>
  <si>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</si>
  <si>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</si>
  <si>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</si>
  <si>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</si>
  <si>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</si>
  <si>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</si>
  <si>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</si>
  <si>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</si>
  <si>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</si>
  <si>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</si>
  <si>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</si>
  <si>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</si>
  <si>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</si>
  <si>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</si>
  <si>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</si>
  <si>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</si>
  <si>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</si>
  <si>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</si>
  <si>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</si>
  <si>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</si>
  <si>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</si>
  <si>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</si>
  <si>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</si>
  <si>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</si>
  <si>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</si>
  <si>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</si>
  <si>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</si>
  <si>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</si>
  <si>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</si>
  <si>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</si>
  <si>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</si>
  <si>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</si>
  <si>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</si>
  <si>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</si>
  <si>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</si>
  <si>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</si>
  <si>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</si>
  <si>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</si>
  <si>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</si>
  <si>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</si>
  <si>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</si>
  <si>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</si>
  <si>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</si>
  <si>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</si>
  <si>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</si>
  <si>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</si>
  <si>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</si>
  <si>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</si>
  <si>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</si>
  <si>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</si>
  <si>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</si>
  <si>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</si>
  <si>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</si>
  <si>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</si>
  <si>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</si>
  <si>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</si>
  <si>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</si>
  <si>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</si>
  <si>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</si>
  <si>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</si>
  <si>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</si>
  <si>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</si>
  <si>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</si>
  <si>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</si>
  <si>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</si>
  <si>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</si>
  <si>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</si>
  <si>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</si>
  <si>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</si>
  <si>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</si>
  <si>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</si>
  <si>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</si>
  <si>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</si>
  <si>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</si>
  <si>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</si>
  <si>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</si>
  <si>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</si>
  <si>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</si>
  <si>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</si>
  <si>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</si>
  <si>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</si>
  <si>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</si>
  <si>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</si>
  <si>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</si>
  <si>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</si>
  <si>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</si>
  <si>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</si>
  <si>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</si>
  <si>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</si>
  <si>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</si>
  <si>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</si>
  <si>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</si>
  <si>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</si>
  <si>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</si>
  <si>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</si>
  <si>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</si>
  <si>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</si>
  <si>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</si>
  <si>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</si>
  <si>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</si>
  <si>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</si>
  <si>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</si>
  <si>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</si>
  <si>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</si>
  <si>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</si>
  <si>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</si>
  <si>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</si>
  <si>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</si>
  <si>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</si>
  <si>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</si>
  <si>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</si>
  <si>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</si>
  <si>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</si>
  <si>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</si>
  <si>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</si>
  <si>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</si>
  <si>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</si>
  <si>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</si>
  <si>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</si>
  <si>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</si>
  <si>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</si>
  <si>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</si>
  <si>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</si>
  <si>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</si>
  <si>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</si>
  <si>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</si>
  <si>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</si>
  <si>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</si>
  <si>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</si>
  <si>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</si>
  <si>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</si>
  <si>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</si>
  <si>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</si>
  <si>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</si>
  <si>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</si>
  <si>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</si>
  <si>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</si>
  <si>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</si>
  <si>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</si>
  <si>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</si>
  <si>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</si>
  <si>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</si>
  <si>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</si>
  <si>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</si>
  <si>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</si>
  <si>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</si>
  <si>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</si>
  <si>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</si>
  <si>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</si>
  <si>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</si>
  <si>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</si>
  <si>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</si>
  <si>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</si>
  <si>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</si>
  <si>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</si>
  <si>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</si>
  <si>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</si>
  <si>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</si>
  <si>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</si>
  <si>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</si>
  <si>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</si>
  <si>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</si>
  <si>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</si>
  <si>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</si>
  <si>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</si>
  <si>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</si>
  <si>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</si>
  <si>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</si>
  <si>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</si>
  <si>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</si>
  <si>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</si>
  <si>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</si>
  <si>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</si>
  <si>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</si>
  <si>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</si>
  <si>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</si>
  <si>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</si>
  <si>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</si>
  <si>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</si>
  <si>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</si>
  <si>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</si>
  <si>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</si>
  <si>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</si>
  <si>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</si>
  <si>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</si>
  <si>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</si>
  <si>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</si>
  <si>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</si>
  <si>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</si>
  <si>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</si>
  <si>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</si>
  <si>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</si>
  <si>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</si>
  <si>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</si>
  <si>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</si>
  <si>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</si>
  <si>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</si>
  <si>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</si>
  <si>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</si>
  <si>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</si>
  <si>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</si>
  <si>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</si>
  <si>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</si>
  <si>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</si>
  <si>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</si>
  <si>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</si>
  <si>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</si>
  <si>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</si>
  <si>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</si>
  <si>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</si>
  <si>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</si>
  <si>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</si>
  <si>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</si>
  <si>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</si>
  <si>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</si>
  <si>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</si>
  <si>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</si>
  <si>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</si>
  <si>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</si>
  <si>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</si>
  <si>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</si>
  <si>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</si>
  <si>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</si>
  <si>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</si>
  <si>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</si>
  <si>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</si>
  <si>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</si>
  <si>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</si>
  <si>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</si>
  <si>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</si>
  <si>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</si>
  <si>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</si>
  <si>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</si>
  <si>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</si>
  <si>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</si>
  <si>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</si>
  <si>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</si>
  <si>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</si>
  <si>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</si>
  <si>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</si>
  <si>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</si>
  <si>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</si>
  <si>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</si>
  <si>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</si>
  <si>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</si>
  <si>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</si>
  <si>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</si>
  <si>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</si>
  <si>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</si>
  <si>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</si>
  <si>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</si>
  <si>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</si>
  <si>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</si>
  <si>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</si>
  <si>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</si>
  <si>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</si>
  <si>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</si>
  <si>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</si>
  <si>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</si>
  <si>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</si>
  <si>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</si>
  <si>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</si>
  <si>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</si>
  <si>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</si>
  <si>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</si>
  <si>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</si>
  <si>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</si>
  <si>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</si>
  <si>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</si>
  <si>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</si>
  <si>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</si>
  <si>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</si>
  <si>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</si>
  <si>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</si>
  <si>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</si>
  <si>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</si>
  <si>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</si>
  <si>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</si>
  <si>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</si>
  <si>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</si>
  <si>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</si>
  <si>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</si>
  <si>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</si>
  <si>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</si>
  <si>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</si>
  <si>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</si>
  <si>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</si>
  <si>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</si>
  <si>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</si>
  <si>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</si>
  <si>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</si>
  <si>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</si>
  <si>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</si>
  <si>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</si>
  <si>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</si>
  <si>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</si>
  <si>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</si>
  <si>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</si>
  <si>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</si>
  <si>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</si>
  <si>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</si>
  <si>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</si>
  <si>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</si>
  <si>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</si>
  <si>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</si>
  <si>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</si>
  <si>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</si>
  <si>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</si>
  <si>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</si>
  <si>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</si>
  <si>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</si>
  <si>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</si>
  <si>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</si>
  <si>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</si>
  <si>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</si>
  <si>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</si>
  <si>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</si>
  <si>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</si>
  <si>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</si>
  <si>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</si>
  <si>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</si>
  <si>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</si>
  <si>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</si>
  <si>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</si>
  <si>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</si>
  <si>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</si>
  <si>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</si>
  <si>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</si>
  <si>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</si>
  <si>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</si>
  <si>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</si>
  <si>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</si>
  <si>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</si>
  <si>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</si>
  <si>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</si>
  <si>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</si>
  <si>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</si>
  <si>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</si>
  <si>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</si>
  <si>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</si>
  <si>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</si>
  <si>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</si>
  <si>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</si>
  <si>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</si>
  <si>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</si>
  <si>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</si>
  <si>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</si>
  <si>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</si>
  <si>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</si>
  <si>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</si>
  <si>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</si>
  <si>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</si>
  <si>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</si>
  <si>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</si>
  <si>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</si>
  <si>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</si>
  <si>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</si>
  <si>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</si>
  <si>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</si>
  <si>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</si>
  <si>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</si>
  <si>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</si>
  <si>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</si>
  <si>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</si>
  <si>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</si>
  <si>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</si>
  <si>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</si>
  <si>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</si>
  <si>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</si>
  <si>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</si>
  <si>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</si>
  <si>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</si>
  <si>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</si>
  <si>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</si>
  <si>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</si>
  <si>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</si>
  <si>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</si>
  <si>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</si>
  <si>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</si>
  <si>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</si>
  <si>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</si>
  <si>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</si>
  <si>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</si>
  <si>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</si>
  <si>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</si>
  <si>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</si>
  <si>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</si>
  <si>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</si>
  <si>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</si>
  <si>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</si>
  <si>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</si>
  <si>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</si>
  <si>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</si>
  <si>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</si>
  <si>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</si>
  <si>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</si>
  <si>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</si>
  <si>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</si>
  <si>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</si>
  <si>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</si>
  <si>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</si>
  <si>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</si>
  <si>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</si>
  <si>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</si>
  <si>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</si>
  <si>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</si>
  <si>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</si>
  <si>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</si>
  <si>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</si>
  <si>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</si>
  <si>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</si>
  <si>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</si>
  <si>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</si>
  <si>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</si>
  <si>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</si>
  <si>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</si>
  <si>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</si>
  <si>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</si>
  <si>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</si>
  <si>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</si>
  <si>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</si>
  <si>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</si>
  <si>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</si>
  <si>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</si>
  <si>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</si>
  <si>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</si>
  <si>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</si>
  <si>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</si>
  <si>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</si>
  <si>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</si>
  <si>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</si>
  <si>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</si>
  <si>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</si>
  <si>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</si>
  <si>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</si>
  <si>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</si>
  <si>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</si>
  <si>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</si>
  <si>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</si>
  <si>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</si>
  <si>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</si>
  <si>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</si>
  <si>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</si>
  <si>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</si>
  <si>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</si>
  <si>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</si>
  <si>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</si>
  <si>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</si>
  <si>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</si>
  <si>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</si>
  <si>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</si>
  <si>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</si>
  <si>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</si>
  <si>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</si>
  <si>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</si>
  <si>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</si>
  <si>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</si>
  <si>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</si>
  <si>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</si>
  <si>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</si>
  <si>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</si>
  <si>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</si>
  <si>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</si>
  <si>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</si>
  <si>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</si>
  <si>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</si>
  <si>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</si>
  <si>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</si>
  <si>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</si>
  <si>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</si>
  <si>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</si>
  <si>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</si>
  <si>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</si>
  <si>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</si>
  <si>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</si>
  <si>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</si>
  <si>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</si>
  <si>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</si>
  <si>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</si>
  <si>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</si>
  <si>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</si>
  <si>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</si>
  <si>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</si>
  <si>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</si>
  <si>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</si>
  <si>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</si>
  <si>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</si>
  <si>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</si>
  <si>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</si>
  <si>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</si>
  <si>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</si>
  <si>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</si>
  <si>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</si>
  <si>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</si>
  <si>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</si>
  <si>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</si>
  <si>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</si>
  <si>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</si>
  <si>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</si>
  <si>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</si>
  <si>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</si>
  <si>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</si>
  <si>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</si>
  <si>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</si>
  <si>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</si>
  <si>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</si>
  <si>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</si>
  <si>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</si>
  <si>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</si>
  <si>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</si>
  <si>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</si>
  <si>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</si>
  <si>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</si>
  <si>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</si>
  <si>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</si>
  <si>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</si>
  <si>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</si>
  <si>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</si>
  <si>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</si>
  <si>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</si>
  <si>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</si>
  <si>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</si>
  <si>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</si>
  <si>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</si>
  <si>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</si>
  <si>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</si>
  <si>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</si>
  <si>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</si>
  <si>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</si>
  <si>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</si>
  <si>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</si>
  <si>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</si>
  <si>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</si>
  <si>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</si>
  <si>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</si>
  <si>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</si>
  <si>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</si>
  <si>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</si>
  <si>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</si>
  <si>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</si>
  <si>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</si>
  <si>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</si>
  <si>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</si>
  <si>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</si>
  <si>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</si>
  <si>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</si>
  <si>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</si>
  <si>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</si>
  <si>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</si>
  <si>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</si>
  <si>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</si>
  <si>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</si>
  <si>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</si>
  <si>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</si>
  <si>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</si>
  <si>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</si>
  <si>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</si>
  <si>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</si>
  <si>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</si>
  <si>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</si>
  <si>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</si>
  <si>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</si>
  <si>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</si>
  <si>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</si>
  <si>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</si>
  <si>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</si>
  <si>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</si>
  <si>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</si>
  <si>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</si>
  <si>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</si>
  <si>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</si>
  <si>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</si>
  <si>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</si>
  <si>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</si>
  <si>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</si>
  <si>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</si>
  <si>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</si>
  <si>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</si>
  <si>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</si>
  <si>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</si>
  <si>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</si>
  <si>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</si>
  <si>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</si>
  <si>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</si>
  <si>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</si>
  <si>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</si>
  <si>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</si>
  <si>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</si>
  <si>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</si>
  <si>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</si>
  <si>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</si>
  <si>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</si>
  <si>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</si>
  <si>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</si>
  <si>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</si>
  <si>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</si>
  <si>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</si>
  <si>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</si>
  <si>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</si>
  <si>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</si>
  <si>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</si>
  <si>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</si>
  <si>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</si>
  <si>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</si>
  <si>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</si>
  <si>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</si>
  <si>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</si>
  <si>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</si>
  <si>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</si>
  <si>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</si>
  <si>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</si>
  <si>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</si>
  <si>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</si>
  <si>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</si>
  <si>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</si>
  <si>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</si>
  <si>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</si>
  <si>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</si>
  <si>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</si>
  <si>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</si>
  <si>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</si>
  <si>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</si>
  <si>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</si>
  <si>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</si>
  <si>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</si>
  <si>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</si>
  <si>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</si>
  <si>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</si>
  <si>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</si>
  <si>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</si>
  <si>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</si>
  <si>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</si>
  <si>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</si>
  <si>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</si>
  <si>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</si>
  <si>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</si>
  <si>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</si>
  <si>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</si>
  <si>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</si>
  <si>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</si>
  <si>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</si>
  <si>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</si>
  <si>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</si>
  <si>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</si>
  <si>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</si>
  <si>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</si>
  <si>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</si>
  <si>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</si>
  <si>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</si>
  <si>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</si>
  <si>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</si>
  <si>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</si>
  <si>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</si>
  <si>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</si>
  <si>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</si>
  <si>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</si>
  <si>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</si>
  <si>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</si>
  <si>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</si>
  <si>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</si>
  <si>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</si>
  <si>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</si>
  <si>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</si>
  <si>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</si>
  <si>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</si>
  <si>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</si>
  <si>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</si>
  <si>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</si>
  <si>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</si>
  <si>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</si>
  <si>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</si>
  <si>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</si>
  <si>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</si>
  <si>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</si>
  <si>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</si>
  <si>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</si>
  <si>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</si>
  <si>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</si>
  <si>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</si>
  <si>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</si>
  <si>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</si>
  <si>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</si>
  <si>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</si>
  <si>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</si>
  <si>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</si>
  <si>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</si>
  <si>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</si>
  <si>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</si>
  <si>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</si>
  <si>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</si>
  <si>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</si>
  <si>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</si>
  <si>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</si>
  <si>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</si>
  <si>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</si>
  <si>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</si>
  <si>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</si>
  <si>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</si>
  <si>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</si>
  <si>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</si>
  <si>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</si>
  <si>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</si>
  <si>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</si>
  <si>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</si>
  <si>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</si>
  <si>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</si>
  <si>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</si>
  <si>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</si>
  <si>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</si>
  <si>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</si>
  <si>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</si>
  <si>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</si>
  <si>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</si>
  <si>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</si>
  <si>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</si>
  <si>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</si>
  <si>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</si>
  <si>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</si>
  <si>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</si>
  <si>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</si>
  <si>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</si>
  <si>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</si>
  <si>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</si>
  <si>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</si>
  <si>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</si>
  <si>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</si>
  <si>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</si>
  <si>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</si>
  <si>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</si>
  <si>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</si>
  <si>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</si>
  <si>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</si>
  <si>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</si>
  <si>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</si>
  <si>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</si>
  <si>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</si>
  <si>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</si>
  <si>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</si>
  <si>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</si>
  <si>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</si>
  <si>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</si>
  <si>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</si>
  <si>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</si>
  <si>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</si>
  <si>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</si>
  <si>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</si>
  <si>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</si>
  <si>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</si>
  <si>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</si>
  <si>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</si>
  <si>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</si>
  <si>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</si>
  <si>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</si>
  <si>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</si>
  <si>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</si>
  <si>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</si>
  <si>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</si>
  <si>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</si>
  <si>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</si>
  <si>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</si>
  <si>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</si>
  <si>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</si>
  <si>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</si>
  <si>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</si>
  <si>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</si>
  <si>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</si>
  <si>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</si>
  <si>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</si>
  <si>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</si>
  <si>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</si>
  <si>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</si>
  <si>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</si>
  <si>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</si>
  <si>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</si>
  <si>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</si>
  <si>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</si>
  <si>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</si>
  <si>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</si>
  <si>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</si>
  <si>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</si>
  <si>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</si>
  <si>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</si>
  <si>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</si>
  <si>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</si>
  <si>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</si>
  <si>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</si>
  <si>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</si>
  <si>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</si>
  <si>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</si>
  <si>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</si>
  <si>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</si>
  <si>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</si>
  <si>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</si>
  <si>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</si>
  <si>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</si>
  <si>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</si>
  <si>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</si>
  <si>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</si>
  <si>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</si>
  <si>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</si>
  <si>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</si>
  <si>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</si>
  <si>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</si>
  <si>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</si>
  <si>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</si>
  <si>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</si>
  <si>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</si>
  <si>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</si>
  <si>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</si>
  <si>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</si>
  <si>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</si>
  <si>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</si>
  <si>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</si>
  <si>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</si>
  <si>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</si>
  <si>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</si>
  <si>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</si>
  <si>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</si>
  <si>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</si>
  <si>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</si>
  <si>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</si>
  <si>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</si>
  <si>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</si>
  <si>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</si>
  <si>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</si>
  <si>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</si>
  <si>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</si>
  <si>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</si>
  <si>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</si>
  <si>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</si>
  <si>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</si>
  <si>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</si>
  <si>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</si>
  <si>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</si>
  <si>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</si>
  <si>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</si>
  <si>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</si>
  <si>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</si>
  <si>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</si>
  <si>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</si>
  <si>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</si>
  <si>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</si>
  <si>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</si>
  <si>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</si>
  <si>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</si>
  <si>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</si>
  <si>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</si>
  <si>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</si>
  <si>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</si>
  <si>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</si>
  <si>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</si>
  <si>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</si>
  <si>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</si>
  <si>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</si>
  <si>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</si>
  <si>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</si>
  <si>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</si>
  <si>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</si>
  <si>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</si>
  <si>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</si>
  <si>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</si>
  <si>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</si>
  <si>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</si>
  <si>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</si>
  <si>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</si>
  <si>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</si>
  <si>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</si>
  <si>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</si>
  <si>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</si>
  <si>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</si>
  <si>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</si>
  <si>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</si>
  <si>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</si>
  <si>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</si>
  <si>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</si>
  <si>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</si>
  <si>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</si>
  <si>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</si>
  <si>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</si>
  <si>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</si>
  <si>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</si>
  <si>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</si>
  <si>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</si>
  <si>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</si>
  <si>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</si>
  <si>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</si>
  <si>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</si>
  <si>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</si>
  <si>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</si>
  <si>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</si>
  <si>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</si>
  <si>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</si>
  <si>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</si>
  <si>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</si>
  <si>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</si>
  <si>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</si>
  <si>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</si>
  <si>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</si>
  <si>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</si>
  <si>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</si>
  <si>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</si>
  <si>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</si>
  <si>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</si>
  <si>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</si>
  <si>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</si>
  <si>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</si>
  <si>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</si>
  <si>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</si>
  <si>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</si>
  <si>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</si>
  <si>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</si>
  <si>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</si>
  <si>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</si>
  <si>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</si>
  <si>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</si>
  <si>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</si>
  <si>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</si>
  <si>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</si>
  <si>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</si>
  <si>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</si>
  <si>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</si>
  <si>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</si>
  <si>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</si>
  <si>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</si>
  <si>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</si>
  <si>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</si>
  <si>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</si>
  <si>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</si>
  <si>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</si>
  <si>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</si>
  <si>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</si>
  <si>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</si>
  <si>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</si>
  <si>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</si>
  <si>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</si>
  <si>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</si>
  <si>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</si>
  <si>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</si>
  <si>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</si>
  <si>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</si>
  <si>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</si>
  <si>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</si>
  <si>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</si>
  <si>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</si>
  <si>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</si>
  <si>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</si>
  <si>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</si>
  <si>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</si>
  <si>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</si>
  <si>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</si>
  <si>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</si>
  <si>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</si>
  <si>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</si>
  <si>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</si>
  <si>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</si>
  <si>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</si>
  <si>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</si>
  <si>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</si>
  <si>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</si>
  <si>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</si>
  <si>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</si>
  <si>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</si>
  <si>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</si>
  <si>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</si>
  <si>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</si>
  <si>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</si>
  <si>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</si>
  <si>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</si>
  <si>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</si>
  <si>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</si>
  <si>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</si>
  <si>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</si>
  <si>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</si>
  <si>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</si>
  <si>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</si>
  <si>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</si>
  <si>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</si>
  <si>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</si>
  <si>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</si>
  <si>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</si>
  <si>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</si>
  <si>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</si>
  <si>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</si>
  <si>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</si>
  <si>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</si>
  <si>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</si>
  <si>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</si>
  <si>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</si>
  <si>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</si>
  <si>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</si>
  <si>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</si>
  <si>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</si>
  <si>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</si>
  <si>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</si>
  <si>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</si>
  <si>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</si>
  <si>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</si>
  <si>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</si>
  <si>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</si>
  <si>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</si>
  <si>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</si>
  <si>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</si>
  <si>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</si>
  <si>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</si>
  <si>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</si>
  <si>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</si>
  <si>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</si>
  <si>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</si>
  <si>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</si>
  <si>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</si>
  <si>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</si>
  <si>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</si>
  <si>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</si>
  <si>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</si>
  <si>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</si>
  <si>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</si>
  <si>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</si>
  <si>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</si>
  <si>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</si>
  <si>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</si>
  <si>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</si>
  <si>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</si>
  <si>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</si>
  <si>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</si>
  <si>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</si>
  <si>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</si>
  <si>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</si>
  <si>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</si>
  <si>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</si>
  <si>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</si>
  <si>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</si>
  <si>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</si>
  <si>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</si>
  <si>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</si>
  <si>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</si>
  <si>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</si>
  <si>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</si>
  <si>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</si>
  <si>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</si>
  <si>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</si>
  <si>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</si>
  <si>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</si>
  <si>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</si>
  <si>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</si>
  <si>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</si>
  <si>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</si>
  <si>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</si>
  <si>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</si>
  <si>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</si>
  <si>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</si>
  <si>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</si>
  <si>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</si>
  <si>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</si>
  <si>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</si>
  <si>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</si>
  <si>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</si>
  <si>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</si>
  <si>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</si>
  <si>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</si>
  <si>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</si>
  <si>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</si>
  <si>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</si>
  <si>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</si>
  <si>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</si>
  <si>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</si>
  <si>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</si>
  <si>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</si>
  <si>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</si>
  <si>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</si>
  <si>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</si>
  <si>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</si>
  <si>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</si>
  <si>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</si>
  <si>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</si>
  <si>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</si>
  <si>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</si>
  <si>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</si>
  <si>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</si>
  <si>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</si>
  <si>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</si>
  <si>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</si>
  <si>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</si>
  <si>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</si>
  <si>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</si>
  <si>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</si>
  <si>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</si>
  <si>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</si>
  <si>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</si>
  <si>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</si>
  <si>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</si>
  <si>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</si>
  <si>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</si>
  <si>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</si>
  <si>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</si>
  <si>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</si>
  <si>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</si>
  <si>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</si>
  <si>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</si>
  <si>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</si>
  <si>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</si>
  <si>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</si>
  <si>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</si>
  <si>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</si>
  <si>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</si>
  <si>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</si>
  <si>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</si>
  <si>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</si>
  <si>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</si>
  <si>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</si>
  <si>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</si>
  <si>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</si>
  <si>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</si>
  <si>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</si>
  <si>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</si>
  <si>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</si>
  <si>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</si>
  <si>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</si>
  <si>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</si>
  <si>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</si>
  <si>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</si>
  <si>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</si>
  <si>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</si>
  <si>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</si>
  <si>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</si>
  <si>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</si>
  <si>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</si>
  <si>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</si>
  <si>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</si>
  <si>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</si>
  <si>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</si>
  <si>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</si>
  <si>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</si>
  <si>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</si>
  <si>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</si>
  <si>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</si>
  <si>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</si>
  <si>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</si>
  <si>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</si>
  <si>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</si>
  <si>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</si>
  <si>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</si>
  <si>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</si>
  <si>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</si>
  <si>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</si>
  <si>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</si>
  <si>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</si>
  <si>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</si>
  <si>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</si>
  <si>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</si>
  <si>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</si>
  <si>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</si>
  <si>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</si>
  <si>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</si>
  <si>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</si>
  <si>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</si>
  <si>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</si>
  <si>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</si>
  <si>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</si>
  <si>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</si>
  <si>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</si>
  <si>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</si>
  <si>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</si>
  <si>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</si>
  <si>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</si>
  <si>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</si>
  <si>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</si>
  <si>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</si>
  <si>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</si>
  <si>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</si>
  <si>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</si>
  <si>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</si>
  <si>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</si>
  <si>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</si>
  <si>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</si>
  <si>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</si>
  <si>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</si>
  <si>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</si>
  <si>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</si>
  <si>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</si>
  <si>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</si>
  <si>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</si>
  <si>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</si>
  <si>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</si>
  <si>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</si>
  <si>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</si>
  <si>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</si>
  <si>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</si>
  <si>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</si>
  <si>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</si>
  <si>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</si>
  <si>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</si>
  <si>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</si>
  <si>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</si>
  <si>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</si>
  <si>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</si>
  <si>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</si>
  <si>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</si>
  <si>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</si>
  <si>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</si>
  <si>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</si>
  <si>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</si>
  <si>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</si>
  <si>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</si>
  <si>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</si>
  <si>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</si>
  <si>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</si>
  <si>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</si>
  <si>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</si>
  <si>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</si>
  <si>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</si>
  <si>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</si>
  <si>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</si>
  <si>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</si>
  <si>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</si>
  <si>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</si>
  <si>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</si>
  <si>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</si>
  <si>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</si>
  <si>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</si>
  <si>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</si>
  <si>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</si>
  <si>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</si>
  <si>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</si>
  <si>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</si>
  <si>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</si>
  <si>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</si>
  <si>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</si>
  <si>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</si>
  <si>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</si>
  <si>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</si>
  <si>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</si>
  <si>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</si>
  <si>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</si>
  <si>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</si>
  <si>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</si>
  <si>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</si>
  <si>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</si>
  <si>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</si>
  <si>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</si>
  <si>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</si>
  <si>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</si>
  <si>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</si>
  <si>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</si>
  <si>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</si>
  <si>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</si>
  <si>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</si>
  <si>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</si>
  <si>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</si>
  <si>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</si>
  <si>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</si>
  <si>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</si>
  <si>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</si>
  <si>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</si>
  <si>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</si>
  <si>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</si>
  <si>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</si>
  <si>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</si>
  <si>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</si>
  <si>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</si>
  <si>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</si>
  <si>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</si>
  <si>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</si>
  <si>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</si>
  <si>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</si>
  <si>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</si>
  <si>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</si>
  <si>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</si>
  <si>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</si>
  <si>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</si>
  <si>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</si>
  <si>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</si>
  <si>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</si>
  <si>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</si>
  <si>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</si>
  <si>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</si>
  <si>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</si>
  <si>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</si>
  <si>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</si>
  <si>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</si>
  <si>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</si>
  <si>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</si>
  <si>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</si>
  <si>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</si>
  <si>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</si>
  <si>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</si>
  <si>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</si>
  <si>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</si>
  <si>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</si>
  <si>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</si>
  <si>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</si>
  <si>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</si>
  <si>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</si>
  <si>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</si>
  <si>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</si>
  <si>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</si>
  <si>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</si>
  <si>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</si>
  <si>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</si>
  <si>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</si>
  <si>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</si>
  <si>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</si>
  <si>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</si>
  <si>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</si>
  <si>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</si>
  <si>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</si>
  <si>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</si>
  <si>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</si>
  <si>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</si>
  <si>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</si>
  <si>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</si>
  <si>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</si>
  <si>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</si>
  <si>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</si>
  <si>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</si>
  <si>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</si>
  <si>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</si>
  <si>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</si>
  <si>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</si>
  <si>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</si>
  <si>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</si>
  <si>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</si>
  <si>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</si>
  <si>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</si>
  <si>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</si>
  <si>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</si>
  <si>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</si>
  <si>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</si>
  <si>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</si>
  <si>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</si>
  <si>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</si>
  <si>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</si>
  <si>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</si>
  <si>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</si>
  <si>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</si>
  <si>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</si>
  <si>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</si>
  <si>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</si>
  <si>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</si>
  <si>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</si>
  <si>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</si>
  <si>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</si>
  <si>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</si>
  <si>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</si>
  <si>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</si>
  <si>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</si>
  <si>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</si>
  <si>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</si>
  <si>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</si>
  <si>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</si>
  <si>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</si>
  <si>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</si>
  <si>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</si>
  <si>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</si>
  <si>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</si>
  <si>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</si>
  <si>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</si>
  <si>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</si>
  <si>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</si>
  <si>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</si>
  <si>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</si>
  <si>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</si>
  <si>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</si>
  <si>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</si>
  <si>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</si>
  <si>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</si>
  <si>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</si>
  <si>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</si>
  <si>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</si>
  <si>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</si>
  <si>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</si>
  <si>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</si>
  <si>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</si>
  <si>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</si>
  <si>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</si>
  <si>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</si>
  <si>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</si>
  <si>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</si>
  <si>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</si>
  <si>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</si>
  <si>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</si>
  <si>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</si>
  <si>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</si>
  <si>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</si>
  <si>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</si>
  <si>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</si>
  <si>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</si>
  <si>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</si>
  <si>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</si>
  <si>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</si>
  <si>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</si>
  <si>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</si>
  <si>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</si>
  <si>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</si>
  <si>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</si>
  <si>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</si>
  <si>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</si>
  <si>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</si>
  <si>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</si>
  <si>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</si>
  <si>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</si>
  <si>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</si>
  <si>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</si>
  <si>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</si>
  <si>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</si>
  <si>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</si>
  <si>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</si>
  <si>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</si>
  <si>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</si>
  <si>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</si>
  <si>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</si>
  <si>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</si>
  <si>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</si>
  <si>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</si>
  <si>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</si>
  <si>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</si>
  <si>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</si>
  <si>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</si>
  <si>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</si>
  <si>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</si>
  <si>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</si>
  <si>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</si>
  <si>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</si>
  <si>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</si>
  <si>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</si>
  <si>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</si>
  <si>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</si>
  <si>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</si>
  <si>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</si>
  <si>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</si>
  <si>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</si>
  <si>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</si>
  <si>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</si>
  <si>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</si>
  <si>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</si>
  <si>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</si>
  <si>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</si>
  <si>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</si>
  <si>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</si>
  <si>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</si>
  <si>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</si>
  <si>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</si>
  <si>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</si>
  <si>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</si>
  <si>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</si>
  <si>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</si>
  <si>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</si>
  <si>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</si>
  <si>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</si>
  <si>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</si>
  <si>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</si>
  <si>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</si>
  <si>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</si>
  <si>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</si>
  <si>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</si>
  <si>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</si>
  <si>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</si>
  <si>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</si>
  <si>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</si>
  <si>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</si>
  <si>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</si>
  <si>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</si>
  <si>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</si>
  <si>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</si>
  <si>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</si>
  <si>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</si>
  <si>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</si>
  <si>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</si>
  <si>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</si>
  <si>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</si>
  <si>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</si>
  <si>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</si>
  <si>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</si>
  <si>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</si>
  <si>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</si>
  <si>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</si>
  <si>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</si>
  <si>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</si>
  <si>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</si>
  <si>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</si>
  <si>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</si>
  <si>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</si>
  <si>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</si>
  <si>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</si>
  <si>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</si>
  <si>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</si>
  <si>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</si>
  <si>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</si>
  <si>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</si>
  <si>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</si>
  <si>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</si>
  <si>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</si>
  <si>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</si>
  <si>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</si>
  <si>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</si>
  <si>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</si>
  <si>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</si>
  <si>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</si>
  <si>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</si>
  <si>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</si>
  <si>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</si>
  <si>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</si>
  <si>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</si>
  <si>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</si>
  <si>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</si>
  <si>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</si>
  <si>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</si>
  <si>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</si>
  <si>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</si>
  <si>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</si>
  <si>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</si>
  <si>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</si>
  <si>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</si>
  <si>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</si>
  <si>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</si>
  <si>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</si>
  <si>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</si>
  <si>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</si>
  <si>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</si>
  <si>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</si>
  <si>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</si>
  <si>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</si>
  <si>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</si>
  <si>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</si>
  <si>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</si>
  <si>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</si>
  <si>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</si>
  <si>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</si>
  <si>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</si>
  <si>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</si>
  <si>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</si>
  <si>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</si>
  <si>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</si>
  <si>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</si>
  <si>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</si>
  <si>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</si>
  <si>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</si>
  <si>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</si>
  <si>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</si>
  <si>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</si>
  <si>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</si>
  <si>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</si>
  <si>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</si>
  <si>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</si>
  <si>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</si>
  <si>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</si>
  <si>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</si>
  <si>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</si>
  <si>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</si>
  <si>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</si>
  <si>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</si>
  <si>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</si>
  <si>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</si>
  <si>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</si>
  <si>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</si>
  <si>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</si>
  <si>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</si>
  <si>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</si>
  <si>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</si>
  <si>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</si>
  <si>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</si>
  <si>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</si>
  <si>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</si>
  <si>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</si>
  <si>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</si>
  <si>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</si>
  <si>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</si>
  <si>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</si>
  <si>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</si>
  <si>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</si>
  <si>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</si>
  <si>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</si>
  <si>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</si>
  <si>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</si>
  <si>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</si>
  <si>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</si>
  <si>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</si>
  <si>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</si>
  <si>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</si>
  <si>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</si>
  <si>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</si>
  <si>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</si>
  <si>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</si>
  <si>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</si>
  <si>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</si>
  <si>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</si>
  <si>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</si>
  <si>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</si>
  <si>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</si>
  <si>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</si>
  <si>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</si>
  <si>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</si>
  <si>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</si>
  <si>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</si>
  <si>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</si>
  <si>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</si>
  <si>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</si>
  <si>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</si>
  <si>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</si>
  <si>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</si>
  <si>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</si>
  <si>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</si>
  <si>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</si>
  <si>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</si>
  <si>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</si>
  <si>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</si>
  <si>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</si>
  <si>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</si>
  <si>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</si>
  <si>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</si>
  <si>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</si>
  <si>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</si>
  <si>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</si>
  <si>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</si>
  <si>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</si>
  <si>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</si>
  <si>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</si>
  <si>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</si>
  <si>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</si>
  <si>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</si>
  <si>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</si>
  <si>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</si>
  <si>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</si>
  <si>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</si>
  <si>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</si>
  <si>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</si>
  <si>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</si>
  <si>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</si>
  <si>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</si>
  <si>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</si>
  <si>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</si>
  <si>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</si>
  <si>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</si>
  <si>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</si>
  <si>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</si>
  <si>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</si>
  <si>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</si>
  <si>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</si>
  <si>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</si>
  <si>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</si>
  <si>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</si>
  <si>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</si>
  <si>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</si>
  <si>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</si>
  <si>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</si>
  <si>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</si>
  <si>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</si>
  <si>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</si>
  <si>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</si>
  <si>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</si>
  <si>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</si>
  <si>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</si>
  <si>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</si>
  <si>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</si>
  <si>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</si>
  <si>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</si>
  <si>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</si>
  <si>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</si>
  <si>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</si>
  <si>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</si>
  <si>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</si>
  <si>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</si>
  <si>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</si>
  <si>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</si>
  <si>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</si>
  <si>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</si>
  <si>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</si>
  <si>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</si>
  <si>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</si>
  <si>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</si>
  <si>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</si>
  <si>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</si>
  <si>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</si>
  <si>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</si>
  <si>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</si>
  <si>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</si>
  <si>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</si>
  <si>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</si>
  <si>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</si>
  <si>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</si>
  <si>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</si>
  <si>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</si>
  <si>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</si>
  <si>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</si>
  <si>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</si>
  <si>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</si>
  <si>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</si>
  <si>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</si>
  <si>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</si>
  <si>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</si>
  <si>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</si>
  <si>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</si>
  <si>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</si>
  <si>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</si>
  <si>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</si>
  <si>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</si>
  <si>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</si>
  <si>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</si>
  <si>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</si>
  <si>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</si>
  <si>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</si>
  <si>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</si>
  <si>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</si>
  <si>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</si>
  <si>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</si>
  <si>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</si>
  <si>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</si>
  <si>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</si>
  <si>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</si>
  <si>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</si>
  <si>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</si>
  <si>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</si>
  <si>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</si>
  <si>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</si>
  <si>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</si>
  <si>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</si>
  <si>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</si>
  <si>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</si>
  <si>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</si>
  <si>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</si>
  <si>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</si>
  <si>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</si>
  <si>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</si>
  <si>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</si>
  <si>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</si>
  <si>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</si>
  <si>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</si>
  <si>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</si>
  <si>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</si>
  <si>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</si>
  <si>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</si>
  <si>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</si>
  <si>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</si>
  <si>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</si>
  <si>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</si>
  <si>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</si>
  <si>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</si>
  <si>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</si>
  <si>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</si>
  <si>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</si>
  <si>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</si>
  <si>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</si>
  <si>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</si>
  <si>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</si>
  <si>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</si>
  <si>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</si>
  <si>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</si>
  <si>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</si>
  <si>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</si>
  <si>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</si>
  <si>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</si>
  <si>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</si>
  <si>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</si>
  <si>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</si>
  <si>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</si>
  <si>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</si>
  <si>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</si>
  <si>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</si>
  <si>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</si>
  <si>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</si>
  <si>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</si>
  <si>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</si>
  <si>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</si>
  <si>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</si>
  <si>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</si>
  <si>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</si>
  <si>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</si>
  <si>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</si>
  <si>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</si>
  <si>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</si>
  <si>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</si>
  <si>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</si>
  <si>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</si>
  <si>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</si>
  <si>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</si>
  <si>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</si>
  <si>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</si>
  <si>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</si>
  <si>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</si>
  <si>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</si>
  <si>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</si>
  <si>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</si>
  <si>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</si>
  <si>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</si>
  <si>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</si>
  <si>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</si>
  <si>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</si>
  <si>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</si>
  <si>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</si>
  <si>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</si>
  <si>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</si>
  <si>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</si>
  <si>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</si>
  <si>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</si>
  <si>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</si>
  <si>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</si>
  <si>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</si>
  <si>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</si>
  <si>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</si>
  <si>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</si>
  <si>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</si>
  <si>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</si>
  <si>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</si>
  <si>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</si>
  <si>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</si>
  <si>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</si>
  <si>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</si>
  <si>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</si>
  <si>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</si>
  <si>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</si>
  <si>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</si>
  <si>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</si>
  <si>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</si>
  <si>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</si>
  <si>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</si>
  <si>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</si>
  <si>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</si>
  <si>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</si>
  <si>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</si>
  <si>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</si>
  <si>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</si>
  <si>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</si>
  <si>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</si>
  <si>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</si>
  <si>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</si>
  <si>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</si>
  <si>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</si>
  <si>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</si>
  <si>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</si>
  <si>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</si>
  <si>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</si>
  <si>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</si>
  <si>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</si>
  <si>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</si>
  <si>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</si>
  <si>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</si>
  <si>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</si>
  <si>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</si>
  <si>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</si>
  <si>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</si>
  <si>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</si>
  <si>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</si>
  <si>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</si>
  <si>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</si>
  <si>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</si>
  <si>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</si>
  <si>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</si>
  <si>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</si>
  <si>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</si>
  <si>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</si>
  <si>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</si>
  <si>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</si>
  <si>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</si>
  <si>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</si>
  <si>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</si>
  <si>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</si>
  <si>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</si>
  <si>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</si>
  <si>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</si>
  <si>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</si>
  <si>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</si>
  <si>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</si>
  <si>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</si>
  <si>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</si>
  <si>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</si>
  <si>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</si>
  <si>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</si>
  <si>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</si>
  <si>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</si>
  <si>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</si>
  <si>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</si>
  <si>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</si>
  <si>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</si>
  <si>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</si>
  <si>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</si>
  <si>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</si>
  <si>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</si>
  <si>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</si>
  <si>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</si>
  <si>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</si>
  <si>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</si>
  <si>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</si>
  <si>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</si>
  <si>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</si>
  <si>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</si>
  <si>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</si>
  <si>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</si>
  <si>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</si>
  <si>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</si>
  <si>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</si>
  <si>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</si>
  <si>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</si>
  <si>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</si>
  <si>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</si>
  <si>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</si>
  <si>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</si>
  <si>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</si>
  <si>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</si>
  <si>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</si>
  <si>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</si>
  <si>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</si>
  <si>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</si>
  <si>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</si>
  <si>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</si>
  <si>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</si>
  <si>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</si>
  <si>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</si>
  <si>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</si>
  <si>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</si>
  <si>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</si>
  <si>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</si>
  <si>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</si>
  <si>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</si>
  <si>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</si>
  <si>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</si>
  <si>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</si>
  <si>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</si>
  <si>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</si>
  <si>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</si>
  <si>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</si>
  <si>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</si>
  <si>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</si>
  <si>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</si>
  <si>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</si>
  <si>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</si>
  <si>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</si>
  <si>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</si>
  <si>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</si>
  <si>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</si>
  <si>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</si>
  <si>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</si>
  <si>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</si>
  <si>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</si>
  <si>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</si>
  <si>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</si>
  <si>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</si>
  <si>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</si>
  <si>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</si>
  <si>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</si>
  <si>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</si>
  <si>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</si>
  <si>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</si>
  <si>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</si>
  <si>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</si>
  <si>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</si>
  <si>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</si>
  <si>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</si>
  <si>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</si>
  <si>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</si>
  <si>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</si>
  <si>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</si>
  <si>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</si>
  <si>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</si>
  <si>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</si>
  <si>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</si>
  <si>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</si>
  <si>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</si>
  <si>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</si>
  <si>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</si>
  <si>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</si>
  <si>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</si>
  <si>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</si>
  <si>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</si>
  <si>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</si>
  <si>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</si>
  <si>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</si>
  <si>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</si>
  <si>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</si>
  <si>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</si>
  <si>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</si>
  <si>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</si>
  <si>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</si>
  <si>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</si>
  <si>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</si>
  <si>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</si>
  <si>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</si>
  <si>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</si>
  <si>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</si>
  <si>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</si>
  <si>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</si>
  <si>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</si>
  <si>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</si>
  <si>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</si>
  <si>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</si>
  <si>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</si>
  <si>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</si>
  <si>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</si>
  <si>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</si>
  <si>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</si>
  <si>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</si>
  <si>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</si>
  <si>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</si>
  <si>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</si>
  <si>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</si>
  <si>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</si>
  <si>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</si>
  <si>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</si>
  <si>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</si>
  <si>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</si>
  <si>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</si>
  <si>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</si>
  <si>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</si>
  <si>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</si>
  <si>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</si>
  <si>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</si>
  <si>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</si>
  <si>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</si>
  <si>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</si>
  <si>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</si>
  <si>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</si>
  <si>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</si>
  <si>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</si>
  <si>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</si>
  <si>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</si>
  <si>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</si>
  <si>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</si>
  <si>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</si>
  <si>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</si>
  <si>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</si>
  <si>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</si>
  <si>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</si>
  <si>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</si>
  <si>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</si>
  <si>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</si>
  <si>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</si>
  <si>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</si>
  <si>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</si>
  <si>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</si>
  <si>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</si>
  <si>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</si>
  <si>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</si>
  <si>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</si>
  <si>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</si>
  <si>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</si>
  <si>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</si>
  <si>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</si>
  <si>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</si>
  <si>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</si>
  <si>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</si>
  <si>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</si>
  <si>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</si>
  <si>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</si>
  <si>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</si>
  <si>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</si>
  <si>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</si>
  <si>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</si>
  <si>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</si>
  <si>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</si>
  <si>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</si>
  <si>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</si>
  <si>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</si>
  <si>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</si>
  <si>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</si>
  <si>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</si>
  <si>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</si>
  <si>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</si>
  <si>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</si>
  <si>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</si>
  <si>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</si>
  <si>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</si>
  <si>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</si>
  <si>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</si>
  <si>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</si>
  <si>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</si>
  <si>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</si>
  <si>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</si>
  <si>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</si>
  <si>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</si>
  <si>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</si>
  <si>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</si>
  <si>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</si>
  <si>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</si>
  <si>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</si>
  <si>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</si>
  <si>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</si>
  <si>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</si>
  <si>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</si>
  <si>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</si>
  <si>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</si>
  <si>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</si>
  <si>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</si>
  <si>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</si>
  <si>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</si>
  <si>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</si>
  <si>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</si>
  <si>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</si>
  <si>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</si>
  <si>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</si>
  <si>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</si>
  <si>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</si>
  <si>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</si>
  <si>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</si>
  <si>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</si>
  <si>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</si>
  <si>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</si>
  <si>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</si>
  <si>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</si>
  <si>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</si>
  <si>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</si>
  <si>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</si>
  <si>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</si>
  <si>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</si>
  <si>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</si>
  <si>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</si>
  <si>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</si>
  <si>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</si>
  <si>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</si>
  <si>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</si>
  <si>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</si>
  <si>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</si>
  <si>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</si>
  <si>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</si>
  <si>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</si>
  <si>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</si>
  <si>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</si>
  <si>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</si>
  <si>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</si>
  <si>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</si>
  <si>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</si>
  <si>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</si>
  <si>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</si>
  <si>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</si>
  <si>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</si>
  <si>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</si>
  <si>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</si>
  <si>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</si>
  <si>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</si>
  <si>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</si>
  <si>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</si>
  <si>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</si>
  <si>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</si>
  <si>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</si>
  <si>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</si>
  <si>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</si>
  <si>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</si>
  <si>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</si>
  <si>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</si>
  <si>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</si>
  <si>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</si>
  <si>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</si>
  <si>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</si>
  <si>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</si>
  <si>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</si>
  <si>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</si>
  <si>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</si>
  <si>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</si>
  <si>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</si>
  <si>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</si>
  <si>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</si>
  <si>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</si>
  <si>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</si>
  <si>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</si>
  <si>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</si>
  <si>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</si>
  <si>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</si>
  <si>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</si>
  <si>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</si>
  <si>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</si>
  <si>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</si>
  <si>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</si>
  <si>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</si>
  <si>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</si>
  <si>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</si>
  <si>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</si>
  <si>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</si>
  <si>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</si>
  <si>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</si>
  <si>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</si>
  <si>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</si>
  <si>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</si>
  <si>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</si>
  <si>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</si>
  <si>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</si>
  <si>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</si>
  <si>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</si>
  <si>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</si>
  <si>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</si>
  <si>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</si>
  <si>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</si>
  <si>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</si>
  <si>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</si>
  <si>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</si>
  <si>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</si>
  <si>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</si>
  <si>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</si>
  <si>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</si>
  <si>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</si>
  <si>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</si>
  <si>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</si>
  <si>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</si>
  <si>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</si>
  <si>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</si>
  <si>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</si>
  <si>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</si>
  <si>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</si>
  <si>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</si>
  <si>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</si>
  <si>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</si>
  <si>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</si>
  <si>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</si>
  <si>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</si>
  <si>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</si>
  <si>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</si>
  <si>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</si>
  <si>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</si>
  <si>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</si>
  <si>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</si>
  <si>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</si>
  <si>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</si>
  <si>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</si>
  <si>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</si>
  <si>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</si>
  <si>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</si>
  <si>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</si>
  <si>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</si>
  <si>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</si>
  <si>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</si>
  <si>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</si>
  <si>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</si>
  <si>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</si>
  <si>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</si>
  <si>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</si>
  <si>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</si>
  <si>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</si>
  <si>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</si>
  <si>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</si>
  <si>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</si>
  <si>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</si>
  <si>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</si>
  <si>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</si>
  <si>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</si>
  <si>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</si>
  <si>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</si>
  <si>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</si>
  <si>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</si>
  <si>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</si>
  <si>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</si>
  <si>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</si>
  <si>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</si>
  <si>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</si>
  <si>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</si>
  <si>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</si>
  <si>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</si>
  <si>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</si>
  <si>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</si>
  <si>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</si>
  <si>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</si>
  <si>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</si>
  <si>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</si>
  <si>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</si>
  <si>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</si>
  <si>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</si>
  <si>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</si>
  <si>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</si>
  <si>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</si>
  <si>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</si>
  <si>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</si>
  <si>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</si>
  <si>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</si>
  <si>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</si>
  <si>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</si>
  <si>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</si>
  <si>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</si>
  <si>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</si>
  <si>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</si>
  <si>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</si>
  <si>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</si>
  <si>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</si>
  <si>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</si>
  <si>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</si>
  <si>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</si>
  <si>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</si>
  <si>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</si>
  <si>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</si>
  <si>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</si>
  <si>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</si>
  <si>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</si>
  <si>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</si>
  <si>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</si>
  <si>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</si>
  <si>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</si>
  <si>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</si>
  <si>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</si>
  <si>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</si>
  <si>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</si>
  <si>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</si>
  <si>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</si>
  <si>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</si>
  <si>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</si>
  <si>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</si>
  <si>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</si>
  <si>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</si>
  <si>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</si>
  <si>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</si>
  <si>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</si>
  <si>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</si>
  <si>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</si>
  <si>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</si>
  <si>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</si>
  <si>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</si>
  <si>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</si>
  <si>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</si>
  <si>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</si>
  <si>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</si>
  <si>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</si>
  <si>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</si>
  <si>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</si>
  <si>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</si>
  <si>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</si>
  <si>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</si>
  <si>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</si>
  <si>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</si>
  <si>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</si>
  <si>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</si>
  <si>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</si>
  <si>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</si>
  <si>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</si>
  <si>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</si>
  <si>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</si>
  <si>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</si>
  <si>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</si>
  <si>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</si>
  <si>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</si>
  <si>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</si>
  <si>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</si>
  <si>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</si>
  <si>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</si>
  <si>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</si>
  <si>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</si>
  <si>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</si>
  <si>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</si>
  <si>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</si>
  <si>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</si>
  <si>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</si>
  <si>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</si>
  <si>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</si>
  <si>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</si>
  <si>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</si>
  <si>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</si>
  <si>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</si>
  <si>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</si>
  <si>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</si>
  <si>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</si>
  <si>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</si>
  <si>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</si>
  <si>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</si>
  <si>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</si>
  <si>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</si>
  <si>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</si>
  <si>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</si>
  <si>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</si>
  <si>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</si>
  <si>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</si>
  <si>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</si>
  <si>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</si>
  <si>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</si>
  <si>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</si>
  <si>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</si>
  <si>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</si>
  <si>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</si>
  <si>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</si>
  <si>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</si>
  <si>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</si>
  <si>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</si>
  <si>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</si>
  <si>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</si>
  <si>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</si>
  <si>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</si>
  <si>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</si>
  <si>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</si>
  <si>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</si>
  <si>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</si>
  <si>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</si>
  <si>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</si>
  <si>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</si>
  <si>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</si>
  <si>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</si>
  <si>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</si>
  <si>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</si>
  <si>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</si>
  <si>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</si>
  <si>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</si>
  <si>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</si>
  <si>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</si>
  <si>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</si>
  <si>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</si>
  <si>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</si>
  <si>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</si>
  <si>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</si>
  <si>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</si>
  <si>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</si>
  <si>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</si>
  <si>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</si>
  <si>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</si>
  <si>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</si>
  <si>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</si>
  <si>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</si>
  <si>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</si>
  <si>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</si>
  <si>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</si>
  <si>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</si>
  <si>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</si>
  <si>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</si>
  <si>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</si>
  <si>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</si>
  <si>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</si>
  <si>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</si>
  <si>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</si>
  <si>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</si>
  <si>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</si>
  <si>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</si>
  <si>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</si>
  <si>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</si>
  <si>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</si>
  <si>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</si>
  <si>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</si>
  <si>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</si>
  <si>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</si>
  <si>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</si>
  <si>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</si>
  <si>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</si>
  <si>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</si>
  <si>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</si>
  <si>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</si>
  <si>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</si>
  <si>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</si>
  <si>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</si>
  <si>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</si>
  <si>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</si>
  <si>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</si>
  <si>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</si>
  <si>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</si>
  <si>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</si>
  <si>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</si>
  <si>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</si>
  <si>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</si>
  <si>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</si>
  <si>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</si>
  <si>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</si>
  <si>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</si>
  <si>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</si>
  <si>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</si>
  <si>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</si>
  <si>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</si>
  <si>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</si>
  <si>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</si>
  <si>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</si>
  <si>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</si>
  <si>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</si>
  <si>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</si>
  <si>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</si>
  <si>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</si>
  <si>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</si>
  <si>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</si>
  <si>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</si>
  <si>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</si>
  <si>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</si>
  <si>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</si>
  <si>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</si>
  <si>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</si>
  <si>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</si>
  <si>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</si>
  <si>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</si>
  <si>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</si>
  <si>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</si>
  <si>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</si>
  <si>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</si>
  <si>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</si>
  <si>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</si>
  <si>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</si>
  <si>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</si>
  <si>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</si>
  <si>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</si>
  <si>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</si>
  <si>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</si>
  <si>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</si>
  <si>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</si>
  <si>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</si>
  <si>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</si>
  <si>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</si>
  <si>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</si>
  <si>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</si>
  <si>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</si>
  <si>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</si>
  <si>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</si>
  <si>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</si>
  <si>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</si>
  <si>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</si>
  <si>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</si>
  <si>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</si>
  <si>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</si>
  <si>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</si>
  <si>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</si>
  <si>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</si>
  <si>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</si>
  <si>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</si>
  <si>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</si>
  <si>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</si>
  <si>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</si>
  <si>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</si>
  <si>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</si>
  <si>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</si>
  <si>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</si>
  <si>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</si>
  <si>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</si>
  <si>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</si>
  <si>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</si>
  <si>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</si>
  <si>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</si>
  <si>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</si>
  <si>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</si>
  <si>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</si>
  <si>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</si>
  <si>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</si>
  <si>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</si>
  <si>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</si>
  <si>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</si>
  <si>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</si>
  <si>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</si>
  <si>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</si>
  <si>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</si>
  <si>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</si>
  <si>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</si>
  <si>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</si>
  <si>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</si>
  <si>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</si>
  <si>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</si>
  <si>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</si>
  <si>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</si>
  <si>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</si>
  <si>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</si>
  <si>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</si>
  <si>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</si>
  <si>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</si>
  <si>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</si>
  <si>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</si>
  <si>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</si>
  <si>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</si>
  <si>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</si>
  <si>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</si>
  <si>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</si>
  <si>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</si>
  <si>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</si>
  <si>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</si>
  <si>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</si>
  <si>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</si>
  <si>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</si>
  <si>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</si>
  <si>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</si>
  <si>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</si>
  <si>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</si>
  <si>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</si>
  <si>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</si>
  <si>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</si>
  <si>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</si>
  <si>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</si>
  <si>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</si>
  <si>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</si>
  <si>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</si>
  <si>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</si>
  <si>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</si>
  <si>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</si>
  <si>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</si>
  <si>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</si>
  <si>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</si>
  <si>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</si>
  <si>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</si>
  <si>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</si>
  <si>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</si>
  <si>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</si>
  <si>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</si>
  <si>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</si>
  <si>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</si>
  <si>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</si>
  <si>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</si>
  <si>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</si>
  <si>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</si>
  <si>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</si>
  <si>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</si>
  <si>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</si>
  <si>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</si>
  <si>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</si>
  <si>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</si>
  <si>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</si>
  <si>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</si>
  <si>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</si>
  <si>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</si>
  <si>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</si>
  <si>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</si>
  <si>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</si>
  <si>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</si>
  <si>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</si>
  <si>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</si>
  <si>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</si>
  <si>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</si>
  <si>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</si>
  <si>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</si>
  <si>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</si>
  <si>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</si>
  <si>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</si>
  <si>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</si>
  <si>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</si>
  <si>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</si>
  <si>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</si>
  <si>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</si>
  <si>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</si>
  <si>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</si>
  <si>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</si>
  <si>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</si>
  <si>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</si>
  <si>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</si>
  <si>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</si>
  <si>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</si>
  <si>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</si>
  <si>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</si>
  <si>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</si>
  <si>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</si>
  <si>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</si>
  <si>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</si>
  <si>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</si>
  <si>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</si>
  <si>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</si>
  <si>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</si>
  <si>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</si>
  <si>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</si>
  <si>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</si>
  <si>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</si>
  <si>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</si>
  <si>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</si>
  <si>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</si>
  <si>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</si>
  <si>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</si>
  <si>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</si>
  <si>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</si>
  <si>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</si>
  <si>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</si>
  <si>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</si>
  <si>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</si>
  <si>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</si>
  <si>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</si>
  <si>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</si>
  <si>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</si>
  <si>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</si>
  <si>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</si>
  <si>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</si>
  <si>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</si>
  <si>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</si>
  <si>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</si>
  <si>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</si>
  <si>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</si>
  <si>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</si>
  <si>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</si>
  <si>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</si>
  <si>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</si>
  <si>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</si>
  <si>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</si>
  <si>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</si>
  <si>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</si>
  <si>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</si>
  <si>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</si>
  <si>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</si>
  <si>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</si>
  <si>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</si>
  <si>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</si>
  <si>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</si>
  <si>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</si>
  <si>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</si>
  <si>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</si>
  <si>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</si>
  <si>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</si>
  <si>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</si>
  <si>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</si>
  <si>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</si>
  <si>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</si>
  <si>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</si>
  <si>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</si>
  <si>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</si>
  <si>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</si>
  <si>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</si>
  <si>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</si>
  <si>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</si>
  <si>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</si>
  <si>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</si>
  <si>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</si>
  <si>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</si>
  <si>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</si>
  <si>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</si>
  <si>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</si>
  <si>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</si>
  <si>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</si>
  <si>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</si>
  <si>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</si>
  <si>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</si>
  <si>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</si>
  <si>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</si>
  <si>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</si>
  <si>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</si>
  <si>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</si>
  <si>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</si>
  <si>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</si>
  <si>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</si>
  <si>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</si>
  <si>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</si>
  <si>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</si>
  <si>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</si>
  <si>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</si>
  <si>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</si>
  <si>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</si>
  <si>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</si>
  <si>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</si>
  <si>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</si>
  <si>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</si>
  <si>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</si>
  <si>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</si>
  <si>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</si>
  <si>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</si>
  <si>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</si>
  <si>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</si>
  <si>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</si>
  <si>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</si>
  <si>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</si>
  <si>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</si>
  <si>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</si>
  <si>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</si>
  <si>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</si>
  <si>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</si>
  <si>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</si>
  <si>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</si>
  <si>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</si>
  <si>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</si>
  <si>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</si>
  <si>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</si>
  <si>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</si>
  <si>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</si>
  <si>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</si>
  <si>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</si>
  <si>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</si>
  <si>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</si>
  <si>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</si>
  <si>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</si>
  <si>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</si>
  <si>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</si>
  <si>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</si>
  <si>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</si>
  <si>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</si>
  <si>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</si>
  <si>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</si>
  <si>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</si>
  <si>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</si>
  <si>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</si>
  <si>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</si>
  <si>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</si>
  <si>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</si>
  <si>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</si>
  <si>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</si>
  <si>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</si>
  <si>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</si>
  <si>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</si>
  <si>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</si>
  <si>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</si>
  <si>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</si>
  <si>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</si>
  <si>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</si>
  <si>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</si>
  <si>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</si>
  <si>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</si>
  <si>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</si>
  <si>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</si>
  <si>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</si>
  <si>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</si>
  <si>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</si>
  <si>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</si>
  <si>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</si>
  <si>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</si>
  <si>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</si>
  <si>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</si>
  <si>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</si>
  <si>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</si>
  <si>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</si>
  <si>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</si>
  <si>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</si>
  <si>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</si>
  <si>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</si>
  <si>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</si>
  <si>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</si>
  <si>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</si>
  <si>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</si>
  <si>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</si>
  <si>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</si>
  <si>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</si>
  <si>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</si>
  <si>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</si>
  <si>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</si>
  <si>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</si>
  <si>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</si>
  <si>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</si>
  <si>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</si>
  <si>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</si>
  <si>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</si>
  <si>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</si>
  <si>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</si>
  <si>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</si>
  <si>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</si>
  <si>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</si>
  <si>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</si>
  <si>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</si>
  <si>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</si>
  <si>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</si>
  <si>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</si>
  <si>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</si>
  <si>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</si>
  <si>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</si>
  <si>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</si>
  <si>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</si>
  <si>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</si>
  <si>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</si>
  <si>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</si>
  <si>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</si>
  <si>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</si>
  <si>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</si>
  <si>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</si>
  <si>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</si>
  <si>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</si>
  <si>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</si>
  <si>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</si>
  <si>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</si>
  <si>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</si>
  <si>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</si>
  <si>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</si>
  <si>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</si>
  <si>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</si>
  <si>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</si>
  <si>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</si>
  <si>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</si>
  <si>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</si>
  <si>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</si>
  <si>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</si>
  <si>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</si>
  <si>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</si>
  <si>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</si>
  <si>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</si>
  <si>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</si>
  <si>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</si>
  <si>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</si>
  <si>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</si>
  <si>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</si>
  <si>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</si>
  <si>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</si>
  <si>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</si>
  <si>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</si>
  <si>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</si>
  <si>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</si>
  <si>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</si>
  <si>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</si>
  <si>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</si>
  <si>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</si>
  <si>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</si>
  <si>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</si>
  <si>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</si>
  <si>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</si>
  <si>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</si>
  <si>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</si>
  <si>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</si>
  <si>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</si>
  <si>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</si>
  <si>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</si>
  <si>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</si>
  <si>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</si>
  <si>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</si>
  <si>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</si>
  <si>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</si>
  <si>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</si>
  <si>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</si>
  <si>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</si>
  <si>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</si>
  <si>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</si>
  <si>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</si>
  <si>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</si>
  <si>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</si>
  <si>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</si>
  <si>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</si>
  <si>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</si>
  <si>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</si>
  <si>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</si>
  <si>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</si>
  <si>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</si>
  <si>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</si>
  <si>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</si>
  <si>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</si>
  <si>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</si>
  <si>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</si>
  <si>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</si>
  <si>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</si>
  <si>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</si>
  <si>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</si>
  <si>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</si>
  <si>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</si>
  <si>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</si>
  <si>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</si>
  <si>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</si>
  <si>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</si>
  <si>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</si>
  <si>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</si>
  <si>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</si>
  <si>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</si>
  <si>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</si>
  <si>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</si>
  <si>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</si>
  <si>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</si>
  <si>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</si>
  <si>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</si>
  <si>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</si>
  <si>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</si>
  <si>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</si>
  <si>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</si>
  <si>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</si>
  <si>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</si>
  <si>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</si>
  <si>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</si>
  <si>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</si>
  <si>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</si>
  <si>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</si>
  <si>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</si>
  <si>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</si>
  <si>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</si>
  <si>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</si>
  <si>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</si>
  <si>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</si>
  <si>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</si>
  <si>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</si>
  <si>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</si>
  <si>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</si>
  <si>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</si>
  <si>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</si>
  <si>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</si>
  <si>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</si>
  <si>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</si>
  <si>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</si>
  <si>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</si>
  <si>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</si>
  <si>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</si>
  <si>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</si>
  <si>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</si>
  <si>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</si>
  <si>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</si>
  <si>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</si>
  <si>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</si>
  <si>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</si>
  <si>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</si>
  <si>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</si>
  <si>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</si>
  <si>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</si>
  <si>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</si>
  <si>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</si>
  <si>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</si>
  <si>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</si>
  <si>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</si>
  <si>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</si>
  <si>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</si>
  <si>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</si>
  <si>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</si>
  <si>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</si>
  <si>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</si>
  <si>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</si>
  <si>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</si>
  <si>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</si>
  <si>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</si>
  <si>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</si>
  <si>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</si>
  <si>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</si>
  <si>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</si>
  <si>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</si>
  <si>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</si>
  <si>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</si>
  <si>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</si>
  <si>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</si>
  <si>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</si>
  <si>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</si>
  <si>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</si>
  <si>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</si>
  <si>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</si>
  <si>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</si>
  <si>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</si>
  <si>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</si>
  <si>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</si>
  <si>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</si>
  <si>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</si>
  <si>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</si>
  <si>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</si>
  <si>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</si>
  <si>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</si>
  <si>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</si>
  <si>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</si>
  <si>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</si>
  <si>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</si>
  <si>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</si>
  <si>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</si>
  <si>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</si>
  <si>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</si>
  <si>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</si>
  <si>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</si>
  <si>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</si>
  <si>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</si>
  <si>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</si>
  <si>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</si>
  <si>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</si>
  <si>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</si>
  <si>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</si>
  <si>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</si>
  <si>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</si>
  <si>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</si>
  <si>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</si>
  <si>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</si>
  <si>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</si>
  <si>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</si>
  <si>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</si>
  <si>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</si>
  <si>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</si>
  <si>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</si>
  <si>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</si>
  <si>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</si>
  <si>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</si>
  <si>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</si>
  <si>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</si>
  <si>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</si>
  <si>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</si>
  <si>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</si>
  <si>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</si>
  <si>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</si>
  <si>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</si>
  <si>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</si>
  <si>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</si>
  <si>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</si>
  <si>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</si>
  <si>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</si>
  <si>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</si>
  <si>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</si>
  <si>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</si>
  <si>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</si>
  <si>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</si>
  <si>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</si>
  <si>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</si>
  <si>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</si>
  <si>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</si>
  <si>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</si>
  <si>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</si>
  <si>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</si>
  <si>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</si>
  <si>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</si>
  <si>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</si>
  <si>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</si>
  <si>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</si>
  <si>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</si>
  <si>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</si>
  <si>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</si>
  <si>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</si>
  <si>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</si>
  <si>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</si>
  <si>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</si>
  <si>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</si>
  <si>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</si>
  <si>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</si>
  <si>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</si>
  <si>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</si>
  <si>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</si>
  <si>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</si>
  <si>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</si>
  <si>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</si>
  <si>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</si>
  <si>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</si>
  <si>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</si>
  <si>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</si>
  <si>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</si>
  <si>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</si>
  <si>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</si>
  <si>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</si>
  <si>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</si>
  <si>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</si>
  <si>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</si>
  <si>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</si>
  <si>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</si>
  <si>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</si>
  <si>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</si>
  <si>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</si>
  <si>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</si>
  <si>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</si>
  <si>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</si>
  <si>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</si>
  <si>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</si>
  <si>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</si>
  <si>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</si>
  <si>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</si>
  <si>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</si>
  <si>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</si>
  <si>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</si>
  <si>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</si>
  <si>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</si>
  <si>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</si>
  <si>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</si>
  <si>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</si>
  <si>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</si>
  <si>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</si>
  <si>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</si>
  <si>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</si>
  <si>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</si>
  <si>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</si>
  <si>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</si>
  <si>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</si>
  <si>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</si>
  <si>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</si>
  <si>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</si>
  <si>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</si>
  <si>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</si>
  <si>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</si>
  <si>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</si>
  <si>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</si>
  <si>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</si>
  <si>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</si>
  <si>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</si>
  <si>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</si>
  <si>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</si>
  <si>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</si>
  <si>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</si>
  <si>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</si>
  <si>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</si>
  <si>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</si>
  <si>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</si>
  <si>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</si>
  <si>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</si>
  <si>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</si>
  <si>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</si>
  <si>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</si>
  <si>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</si>
  <si>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</si>
  <si>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</si>
  <si>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</si>
  <si>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</si>
  <si>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</si>
  <si>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</si>
  <si>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</si>
  <si>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</si>
  <si>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</si>
  <si>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</si>
  <si>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</si>
  <si>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</si>
  <si>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</si>
  <si>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</si>
  <si>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</si>
  <si>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</si>
  <si>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</si>
  <si>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</si>
  <si>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</si>
  <si>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</si>
  <si>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</si>
  <si>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</si>
  <si>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</si>
  <si>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</si>
  <si>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</si>
  <si>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</si>
  <si>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</si>
  <si>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</si>
  <si>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</si>
  <si>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</si>
  <si>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</si>
  <si>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</si>
  <si>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</si>
  <si>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</si>
  <si>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</si>
  <si>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</si>
  <si>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</si>
  <si>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</si>
  <si>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</si>
  <si>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</si>
  <si>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</si>
  <si>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</si>
  <si>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</si>
  <si>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</si>
  <si>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</si>
  <si>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</si>
  <si>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</si>
  <si>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</si>
  <si>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</si>
  <si>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</si>
  <si>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</si>
  <si>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</si>
  <si>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</si>
  <si>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</si>
  <si>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</si>
  <si>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</si>
  <si>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</si>
  <si>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</si>
  <si>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</si>
  <si>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</si>
  <si>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</si>
  <si>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</si>
  <si>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</si>
  <si>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</si>
  <si>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</si>
  <si>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</si>
  <si>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</si>
  <si>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</si>
  <si>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</si>
  <si>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</si>
  <si>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</si>
  <si>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</si>
  <si>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</si>
  <si>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</si>
  <si>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</si>
  <si>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</si>
  <si>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</si>
  <si>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</si>
  <si>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</si>
  <si>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</si>
  <si>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</si>
  <si>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</si>
  <si>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</si>
  <si>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</si>
  <si>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</si>
  <si>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</si>
  <si>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</si>
  <si>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</si>
  <si>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</si>
  <si>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</si>
  <si>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</si>
  <si>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</si>
  <si>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</si>
  <si>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</si>
  <si>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</si>
  <si>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</si>
  <si>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</si>
  <si>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</si>
  <si>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</si>
  <si>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</si>
  <si>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</si>
  <si>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</si>
  <si>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</si>
  <si>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</si>
  <si>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</si>
  <si>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</si>
  <si>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</si>
  <si>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</si>
  <si>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</si>
  <si>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</si>
  <si>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</si>
  <si>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</si>
  <si>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</si>
  <si>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</si>
  <si>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</si>
  <si>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</si>
  <si>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</si>
  <si>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</si>
  <si>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</si>
  <si>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</si>
  <si>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</si>
  <si>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</si>
  <si>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</si>
  <si>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</si>
  <si>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</si>
  <si>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</si>
  <si>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</si>
  <si>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</si>
  <si>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</si>
  <si>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</si>
  <si>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</si>
  <si>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</si>
  <si>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</si>
  <si>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</si>
  <si>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</si>
  <si>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</si>
  <si>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</si>
  <si>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</si>
  <si>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</si>
  <si>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</si>
  <si>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</si>
  <si>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</si>
  <si>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</si>
  <si>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</si>
  <si>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</si>
  <si>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</si>
  <si>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</si>
  <si>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</si>
  <si>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</si>
  <si>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</si>
  <si>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</si>
  <si>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</si>
  <si>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</si>
  <si>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</si>
  <si>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</si>
  <si>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</si>
  <si>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</si>
  <si>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</si>
  <si>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</si>
  <si>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</si>
  <si>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</si>
  <si>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</si>
  <si>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</si>
  <si>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</si>
  <si>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</si>
  <si>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</si>
  <si>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</si>
  <si>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</si>
  <si>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</si>
  <si>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</si>
  <si>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</si>
  <si>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</si>
  <si>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</si>
  <si>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</si>
  <si>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</si>
  <si>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</si>
  <si>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</si>
  <si>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</si>
  <si>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</si>
  <si>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</si>
  <si>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</si>
  <si>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</si>
  <si>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</si>
  <si>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</si>
  <si>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</si>
  <si>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</si>
  <si>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</si>
  <si>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</si>
  <si>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</si>
  <si>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</si>
  <si>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</si>
  <si>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</si>
  <si>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</si>
  <si>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</si>
  <si>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</si>
  <si>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</si>
  <si>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</si>
  <si>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</si>
  <si>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</si>
  <si>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</si>
  <si>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</si>
  <si>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</si>
  <si>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</si>
  <si>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</si>
  <si>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</si>
  <si>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</si>
  <si>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</si>
  <si>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</si>
  <si>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</si>
  <si>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</si>
  <si>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</si>
  <si>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</si>
  <si>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</si>
  <si>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</si>
  <si>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</si>
  <si>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</si>
  <si>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</si>
  <si>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</si>
  <si>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</si>
  <si>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</si>
  <si>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</si>
  <si>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</si>
  <si>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</si>
  <si>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</si>
  <si>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</si>
  <si>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</si>
  <si>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</si>
  <si>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</si>
  <si>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</si>
  <si>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</si>
  <si>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</si>
  <si>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</si>
  <si>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</si>
  <si>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</si>
  <si>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</si>
  <si>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</si>
  <si>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</si>
  <si>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</si>
  <si>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</si>
  <si>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</si>
  <si>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</si>
  <si>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</si>
  <si>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</si>
  <si>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</si>
  <si>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</si>
  <si>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</si>
  <si>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</si>
  <si>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</si>
  <si>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</si>
  <si>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</si>
  <si>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</si>
  <si>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</si>
  <si>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</si>
  <si>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</si>
  <si>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</si>
  <si>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</si>
  <si>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</si>
  <si>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</si>
  <si>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</si>
  <si>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</si>
  <si>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</si>
  <si>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</si>
  <si>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</si>
  <si>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</si>
  <si>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</si>
  <si>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</si>
  <si>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</si>
  <si>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</si>
  <si>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</si>
  <si>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</si>
  <si>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</si>
  <si>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</si>
  <si>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</si>
  <si>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</si>
  <si>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</si>
  <si>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</si>
  <si>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</si>
  <si>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</si>
  <si>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</si>
  <si>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</si>
  <si>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</si>
  <si>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</si>
  <si>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</si>
  <si>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</si>
  <si>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</si>
  <si>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</si>
  <si>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</si>
  <si>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</si>
  <si>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</si>
  <si>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</si>
  <si>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</si>
  <si>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</si>
  <si>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</si>
  <si>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</si>
  <si>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</si>
  <si>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</si>
  <si>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</si>
  <si>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</si>
  <si>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</si>
  <si>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</si>
  <si>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</si>
  <si>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</si>
  <si>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</si>
  <si>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</si>
  <si>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</si>
  <si>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</si>
  <si>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</si>
  <si>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</si>
  <si>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</si>
  <si>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</si>
  <si>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</si>
  <si>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</si>
  <si>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</si>
  <si>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</si>
  <si>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</si>
  <si>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</si>
  <si>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</si>
  <si>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</si>
  <si>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</si>
  <si>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</si>
  <si>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</si>
  <si>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</si>
  <si>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</si>
  <si>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</si>
  <si>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</si>
  <si>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</si>
  <si>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</si>
  <si>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</si>
  <si>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</si>
  <si>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</si>
  <si>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</si>
  <si>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</si>
  <si>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</si>
  <si>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</si>
  <si>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</si>
  <si>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</si>
  <si>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</si>
  <si>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</si>
  <si>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</si>
  <si>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</si>
  <si>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</si>
  <si>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</si>
  <si>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</si>
  <si>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</si>
  <si>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</si>
  <si>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</si>
  <si>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</si>
  <si>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</si>
  <si>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</si>
  <si>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</si>
  <si>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</si>
  <si>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</si>
  <si>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</si>
  <si>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</si>
  <si>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</si>
  <si>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</si>
  <si>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</si>
  <si>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</si>
  <si>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</si>
  <si>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</si>
  <si>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</si>
  <si>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</si>
  <si>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</si>
  <si>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</si>
  <si>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</si>
  <si>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</si>
  <si>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</si>
  <si>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</si>
  <si>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</si>
  <si>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</si>
  <si>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</si>
  <si>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</si>
  <si>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</si>
  <si>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</si>
  <si>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</si>
  <si>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</si>
  <si>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</si>
  <si>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</si>
  <si>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</si>
  <si>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</si>
  <si>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</si>
  <si>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</si>
  <si>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</si>
  <si>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</si>
  <si>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</si>
  <si>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</si>
  <si>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</si>
  <si>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</si>
  <si>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</si>
  <si>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</si>
  <si>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</si>
  <si>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</si>
  <si>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</si>
  <si>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</si>
  <si>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</si>
  <si>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</si>
  <si>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</si>
  <si>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</si>
  <si>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</si>
  <si>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</si>
  <si>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</si>
  <si>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</si>
  <si>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</si>
  <si>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</si>
  <si>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</si>
  <si>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</si>
  <si>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</si>
  <si>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</si>
  <si>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</si>
  <si>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</si>
  <si>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</si>
  <si>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</si>
  <si>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</si>
  <si>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</si>
  <si>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</si>
  <si>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</si>
  <si>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</si>
  <si>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</si>
  <si>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</si>
  <si>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</si>
  <si>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</si>
  <si>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</si>
  <si>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</si>
  <si>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</si>
  <si>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</si>
  <si>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</si>
  <si>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</si>
  <si>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</si>
  <si>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</si>
  <si>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</si>
  <si>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</si>
  <si>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</si>
  <si>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</si>
  <si>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</si>
  <si>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</si>
  <si>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</si>
  <si>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</si>
  <si>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</si>
  <si>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</si>
  <si>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</si>
  <si>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</si>
  <si>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</si>
  <si>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</si>
  <si>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</si>
  <si>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</si>
  <si>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</si>
  <si>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</si>
  <si>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</si>
  <si>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</si>
  <si>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</si>
  <si>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</si>
  <si>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</si>
  <si>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</si>
  <si>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</si>
  <si>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</si>
  <si>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</si>
  <si>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</si>
  <si>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</si>
  <si>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</si>
  <si>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</si>
  <si>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</si>
  <si>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</si>
  <si>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</si>
  <si>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</si>
  <si>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</si>
  <si>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</si>
  <si>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</si>
  <si>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</si>
  <si>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</si>
  <si>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</si>
  <si>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</si>
  <si>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</si>
  <si>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</si>
  <si>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</si>
  <si>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</si>
  <si>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</si>
  <si>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</si>
  <si>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</si>
  <si>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</si>
  <si>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</si>
  <si>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</si>
  <si>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</si>
  <si>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</si>
  <si>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</si>
  <si>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</si>
  <si>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</si>
  <si>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</si>
  <si>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</si>
  <si>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</si>
  <si>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</si>
  <si>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</si>
  <si>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</si>
  <si>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</si>
  <si>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</si>
  <si>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</si>
  <si>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</si>
  <si>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</si>
  <si>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</si>
  <si>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</si>
  <si>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</si>
  <si>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</si>
  <si>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</si>
  <si>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</si>
  <si>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</si>
  <si>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</si>
  <si>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</si>
  <si>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</si>
  <si>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</si>
  <si>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</si>
  <si>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</si>
  <si>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</si>
  <si>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</si>
  <si>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</si>
  <si>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</si>
  <si>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</si>
  <si>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</si>
  <si>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</si>
  <si>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</si>
  <si>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</si>
  <si>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</si>
  <si>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</si>
  <si>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</si>
  <si>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</si>
  <si>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</si>
  <si>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</si>
  <si>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</si>
  <si>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</si>
  <si>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</si>
  <si>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</si>
  <si>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</si>
  <si>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</si>
  <si>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</si>
  <si>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</si>
  <si>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</si>
  <si>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</si>
  <si>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</si>
  <si>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</si>
  <si>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</si>
  <si>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</si>
  <si>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</si>
  <si>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</si>
  <si>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</si>
  <si>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</si>
  <si>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</si>
  <si>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</si>
  <si>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</si>
  <si>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</si>
  <si>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</si>
  <si>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</si>
  <si>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</si>
  <si>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</si>
  <si>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</si>
  <si>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</si>
  <si>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</si>
  <si>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</si>
  <si>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</si>
  <si>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</si>
  <si>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</si>
  <si>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</si>
  <si>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</si>
  <si>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</si>
  <si>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</si>
  <si>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</si>
  <si>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</si>
  <si>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</si>
  <si>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</si>
  <si>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</si>
  <si>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</si>
  <si>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</si>
  <si>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</si>
  <si>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</si>
  <si>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</si>
  <si>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</si>
  <si>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</si>
  <si>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</si>
  <si>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</si>
  <si>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</si>
  <si>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</si>
  <si>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</si>
  <si>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</si>
  <si>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</si>
  <si>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</si>
  <si>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</si>
  <si>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</si>
  <si>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</si>
  <si>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</si>
  <si>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</si>
  <si>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</si>
  <si>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</si>
  <si>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</si>
  <si>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</si>
  <si>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</si>
  <si>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</si>
  <si>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</si>
  <si>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</si>
  <si>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</si>
  <si>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</si>
  <si>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</si>
  <si>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</si>
  <si>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</si>
  <si>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</si>
  <si>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</si>
  <si>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</si>
  <si>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</si>
  <si>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</si>
  <si>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</si>
  <si>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</si>
  <si>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</si>
  <si>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</si>
  <si>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</si>
  <si>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</si>
  <si>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</si>
  <si>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</si>
  <si>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</si>
  <si>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</si>
  <si>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</si>
  <si>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</si>
  <si>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</si>
  <si>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</si>
  <si>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</si>
  <si>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</si>
  <si>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</si>
  <si>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</si>
  <si>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</si>
  <si>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</si>
  <si>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</si>
  <si>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</si>
  <si>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</si>
  <si>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</si>
  <si>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</si>
  <si>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</si>
  <si>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</si>
  <si>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</si>
  <si>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</si>
  <si>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</si>
  <si>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</si>
  <si>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</si>
  <si>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</si>
  <si>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</si>
  <si>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</si>
  <si>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</si>
  <si>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</si>
  <si>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</si>
  <si>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</si>
  <si>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</si>
  <si>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</si>
  <si>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</si>
  <si>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</si>
  <si>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</si>
  <si>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</si>
  <si>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</si>
  <si>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</si>
  <si>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</si>
  <si>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</si>
  <si>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</si>
  <si>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</si>
  <si>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</si>
  <si>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</si>
  <si>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</si>
  <si>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</si>
  <si>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</si>
  <si>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</si>
  <si>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</si>
  <si>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</si>
  <si>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</si>
  <si>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</si>
  <si>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</si>
  <si>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</si>
  <si>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</si>
  <si>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</si>
  <si>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</si>
  <si>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</si>
  <si>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</si>
  <si>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</si>
  <si>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</si>
  <si>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</si>
  <si>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</si>
  <si>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</si>
  <si>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</si>
  <si>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</si>
  <si>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</si>
  <si>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</si>
  <si>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</si>
  <si>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</si>
  <si>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</si>
  <si>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</si>
  <si>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</si>
  <si>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</si>
  <si>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</si>
  <si>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</si>
  <si>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</si>
  <si>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</si>
  <si>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</si>
  <si>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</si>
  <si>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</si>
  <si>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</si>
  <si>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</si>
  <si>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</si>
  <si>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</si>
  <si>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</si>
  <si>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</si>
  <si>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</si>
  <si>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</si>
  <si>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</si>
  <si>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</si>
  <si>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</si>
  <si>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</si>
  <si>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</si>
  <si>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</si>
  <si>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</si>
  <si>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</si>
  <si>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</si>
  <si>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</si>
  <si>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</si>
  <si>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</si>
  <si>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</si>
  <si>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</si>
  <si>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</si>
  <si>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</si>
  <si>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</si>
  <si>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</si>
  <si>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</si>
  <si>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</si>
  <si>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</si>
  <si>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</si>
  <si>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</si>
  <si>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</si>
  <si>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</si>
  <si>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</si>
  <si>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</si>
  <si>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</si>
  <si>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</si>
  <si>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</si>
  <si>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</si>
  <si>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</si>
  <si>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</si>
  <si>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</si>
  <si>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</si>
  <si>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</si>
  <si>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</si>
  <si>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</si>
  <si>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</si>
  <si>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</si>
  <si>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</si>
  <si>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</si>
  <si>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</si>
  <si>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</si>
  <si>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</si>
  <si>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</si>
  <si>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</si>
  <si>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</si>
  <si>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</si>
  <si>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</si>
  <si>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</si>
  <si>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</si>
  <si>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</si>
  <si>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</si>
  <si>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</si>
  <si>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</si>
  <si>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</si>
  <si>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</si>
  <si>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</si>
  <si>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</si>
  <si>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</si>
  <si>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</si>
  <si>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</si>
  <si>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</si>
  <si>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</si>
  <si>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</si>
  <si>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</si>
  <si>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</si>
  <si>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</si>
  <si>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</si>
  <si>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</si>
  <si>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</si>
  <si>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</si>
  <si>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</si>
  <si>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</si>
  <si>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</si>
  <si>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</si>
  <si>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</si>
  <si>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</si>
  <si>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</si>
  <si>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</si>
  <si>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</si>
  <si>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</si>
  <si>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</si>
  <si>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</si>
  <si>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</si>
  <si>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</si>
  <si>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</si>
  <si>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</si>
  <si>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</si>
  <si>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</si>
  <si>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</si>
  <si>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</si>
  <si>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</si>
  <si>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</si>
  <si>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</si>
  <si>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</si>
  <si>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</si>
  <si>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</si>
  <si>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</si>
  <si>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</si>
  <si>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</si>
  <si>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</si>
  <si>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</si>
  <si>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</si>
  <si>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</si>
  <si>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</si>
  <si>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</si>
  <si>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</si>
  <si>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</si>
  <si>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</si>
  <si>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</si>
  <si>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</si>
  <si>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</si>
  <si>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</si>
  <si>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</si>
  <si>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</si>
  <si>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</si>
  <si>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</si>
  <si>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</si>
  <si>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</si>
  <si>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</si>
  <si>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</si>
  <si>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</si>
  <si>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</si>
  <si>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</si>
  <si>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</si>
  <si>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</si>
  <si>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</si>
  <si>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</si>
  <si>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</si>
  <si>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</si>
  <si>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</si>
  <si>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</si>
  <si>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</si>
  <si>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</si>
  <si>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</si>
  <si>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</si>
  <si>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</si>
  <si>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</si>
  <si>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</si>
  <si>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</si>
  <si>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</si>
  <si>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</si>
  <si>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</si>
  <si>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</si>
  <si>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</si>
  <si>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</si>
  <si>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</si>
  <si>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</si>
  <si>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</si>
  <si>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</si>
  <si>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</si>
  <si>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</si>
  <si>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</si>
  <si>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</si>
  <si>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</si>
  <si>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</si>
  <si>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</si>
  <si>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</si>
  <si>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</si>
  <si>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</si>
  <si>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</si>
  <si>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</si>
  <si>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</si>
  <si>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</si>
  <si>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</si>
  <si>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</si>
  <si>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</si>
  <si>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</si>
  <si>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</si>
  <si>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</si>
  <si>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</si>
  <si>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</si>
  <si>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</si>
  <si>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</si>
  <si>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</si>
  <si>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</si>
  <si>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</si>
  <si>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</si>
  <si>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</si>
  <si>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</si>
  <si>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</si>
  <si>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</si>
  <si>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</si>
  <si>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</si>
  <si>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</si>
  <si>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</si>
  <si>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</si>
  <si>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</si>
  <si>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</si>
  <si>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</si>
  <si>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</si>
  <si>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</si>
  <si>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</si>
  <si>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</si>
  <si>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</si>
  <si>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</si>
  <si>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</si>
  <si>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</si>
  <si>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</si>
  <si>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</si>
  <si>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</si>
  <si>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</si>
  <si>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</si>
  <si>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</si>
  <si>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</si>
  <si>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</si>
  <si>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</si>
  <si>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</si>
  <si>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</si>
  <si>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</si>
  <si>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</si>
  <si>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</si>
  <si>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</si>
  <si>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</si>
  <si>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</si>
  <si>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</si>
  <si>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</si>
  <si>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</si>
  <si>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</si>
  <si>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</si>
  <si>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</si>
  <si>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</si>
  <si>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</si>
  <si>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</si>
  <si>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</si>
  <si>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</si>
  <si>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</si>
  <si>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</si>
  <si>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</si>
  <si>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</si>
  <si>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</si>
  <si>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</si>
  <si>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</si>
  <si>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</si>
  <si>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</si>
  <si>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</si>
  <si>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</si>
  <si>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</si>
  <si>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</si>
  <si>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</si>
  <si>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</si>
  <si>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</si>
  <si>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</si>
  <si>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</si>
  <si>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</si>
  <si>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</si>
  <si>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</si>
  <si>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</si>
  <si>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</si>
  <si>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</si>
  <si>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</si>
  <si>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</si>
  <si>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</si>
  <si>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</si>
  <si>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</si>
  <si>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</si>
  <si>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</si>
  <si>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</si>
  <si>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</si>
  <si>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</si>
  <si>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</si>
  <si>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</si>
  <si>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</si>
  <si>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</si>
  <si>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</si>
  <si>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</si>
  <si>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</si>
  <si>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</si>
  <si>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</si>
  <si>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</si>
  <si>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</si>
  <si>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</si>
  <si>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</si>
  <si>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</si>
  <si>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</si>
  <si>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</si>
  <si>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</si>
  <si>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</si>
  <si>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</si>
  <si>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</si>
  <si>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</si>
  <si>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</si>
  <si>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</si>
  <si>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</si>
  <si>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</si>
  <si>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</si>
  <si>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</si>
  <si>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</si>
  <si>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</si>
  <si>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</si>
  <si>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</si>
  <si>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</si>
  <si>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</si>
  <si>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</si>
  <si>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</si>
  <si>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</si>
  <si>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</si>
  <si>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</si>
  <si>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</si>
  <si>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</si>
  <si>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</si>
  <si>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</si>
  <si>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</si>
  <si>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</si>
  <si>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</si>
  <si>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</si>
  <si>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</si>
  <si>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</si>
  <si>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</si>
  <si>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</si>
  <si>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</si>
  <si>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</si>
  <si>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</si>
  <si>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</si>
  <si>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</si>
  <si>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</si>
  <si>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</si>
  <si>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</si>
  <si>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</si>
  <si>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</si>
  <si>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</si>
  <si>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</si>
  <si>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</si>
  <si>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</si>
  <si>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</si>
  <si>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</si>
  <si>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</si>
  <si>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</si>
  <si>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</si>
  <si>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</si>
  <si>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</si>
  <si>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</si>
  <si>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</si>
  <si>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</si>
  <si>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</si>
  <si>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</si>
  <si>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</si>
  <si>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</si>
  <si>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</si>
  <si>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</si>
  <si>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</si>
  <si>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</si>
  <si>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</si>
  <si>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</si>
  <si>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</si>
  <si>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</si>
  <si>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</si>
  <si>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</si>
  <si>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</si>
  <si>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</si>
  <si>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</si>
  <si>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</si>
  <si>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</si>
  <si>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</si>
  <si>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</si>
  <si>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</si>
  <si>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</si>
  <si>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</si>
  <si>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</si>
  <si>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</si>
  <si>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</si>
  <si>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</si>
  <si>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</si>
  <si>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</si>
  <si>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</si>
  <si>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</si>
  <si>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</si>
  <si>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</si>
  <si>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</si>
  <si>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</si>
  <si>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</si>
  <si>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</si>
  <si>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</si>
  <si>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</si>
  <si>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</si>
  <si>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</si>
  <si>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</si>
  <si>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</si>
  <si>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</si>
  <si>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</si>
  <si>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</si>
  <si>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</si>
  <si>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</si>
  <si>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</si>
  <si>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</si>
  <si>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</si>
  <si>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</si>
  <si>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</si>
  <si>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</si>
  <si>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</si>
  <si>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</si>
  <si>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</si>
  <si>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</si>
  <si>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</si>
  <si>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</si>
  <si>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</si>
  <si>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</si>
  <si>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</si>
  <si>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</si>
  <si>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</si>
  <si>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</si>
  <si>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</si>
  <si>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</si>
  <si>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</si>
  <si>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</si>
  <si>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</si>
  <si>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</si>
  <si>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</si>
  <si>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</si>
  <si>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</si>
  <si>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</si>
  <si>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</si>
  <si>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</si>
  <si>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</si>
  <si>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</si>
  <si>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</si>
  <si>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</si>
  <si>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</si>
  <si>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</si>
  <si>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</si>
  <si>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</si>
  <si>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</si>
  <si>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</si>
  <si>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</si>
  <si>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</si>
  <si>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</si>
  <si>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</si>
  <si>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</si>
  <si>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</si>
  <si>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</si>
  <si>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</si>
  <si>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</si>
  <si>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</si>
  <si>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</si>
  <si>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</si>
  <si>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</si>
  <si>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</si>
  <si>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</si>
  <si>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</si>
  <si>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</si>
  <si>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</si>
  <si>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</si>
  <si>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</si>
  <si>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</si>
  <si>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</si>
  <si>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</si>
  <si>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</si>
  <si>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</si>
  <si>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</si>
  <si>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</si>
  <si>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</si>
  <si>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</si>
  <si>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</si>
  <si>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</si>
  <si>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</si>
  <si>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</si>
  <si>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</si>
  <si>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</si>
  <si>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</si>
  <si>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</si>
  <si>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</si>
  <si>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</si>
  <si>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</si>
  <si>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</si>
  <si>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</si>
  <si>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</si>
  <si>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</si>
  <si>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</si>
  <si>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</si>
  <si>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</si>
  <si>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</si>
  <si>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</si>
  <si>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</si>
  <si>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</si>
  <si>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</si>
  <si>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</si>
  <si>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</si>
  <si>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</si>
  <si>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</si>
  <si>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</si>
  <si>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</si>
  <si>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</si>
  <si>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</si>
  <si>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</si>
  <si>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</si>
  <si>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</si>
  <si>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</si>
  <si>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</si>
  <si>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</si>
  <si>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</si>
  <si>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</si>
  <si>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</si>
  <si>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</si>
  <si>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</si>
  <si>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</si>
  <si>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</si>
  <si>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</si>
  <si>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</si>
  <si>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</si>
  <si>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</si>
  <si>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</si>
  <si>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</si>
  <si>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</si>
  <si>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</si>
  <si>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</si>
  <si>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</si>
  <si>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</si>
  <si>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</si>
  <si>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</si>
  <si>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</si>
  <si>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</si>
  <si>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</si>
  <si>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</si>
  <si>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</si>
  <si>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</si>
  <si>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</si>
  <si>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</si>
  <si>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</si>
  <si>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</si>
  <si>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</si>
  <si>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</si>
  <si>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</si>
  <si>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</si>
  <si>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</si>
  <si>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</si>
  <si>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</si>
  <si>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</si>
  <si>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</si>
  <si>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</si>
  <si>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</si>
  <si>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</si>
  <si>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</si>
  <si>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</si>
  <si>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</si>
  <si>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</si>
  <si>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</si>
  <si>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</si>
  <si>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</si>
  <si>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</si>
  <si>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</si>
  <si>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</si>
  <si>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</si>
  <si>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</si>
  <si>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</si>
  <si>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</si>
  <si>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</si>
  <si>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</si>
  <si>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</si>
  <si>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</si>
  <si>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</si>
  <si>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</si>
  <si>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</si>
  <si>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</si>
  <si>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</si>
  <si>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</si>
  <si>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</si>
  <si>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</si>
  <si>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</si>
  <si>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</si>
  <si>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</si>
  <si>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</si>
  <si>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</si>
  <si>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</si>
  <si>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</si>
  <si>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</si>
  <si>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</si>
  <si>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</si>
  <si>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</si>
  <si>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</si>
  <si>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</si>
  <si>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</si>
  <si>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</si>
  <si>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</si>
  <si>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</si>
  <si>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</si>
  <si>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</si>
  <si>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</si>
  <si>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</si>
  <si>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</si>
  <si>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</si>
  <si>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</si>
  <si>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</si>
  <si>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</si>
  <si>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</si>
  <si>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</si>
  <si>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</si>
  <si>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</si>
  <si>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</si>
  <si>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</si>
  <si>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</si>
  <si>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</si>
  <si>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</si>
  <si>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</si>
  <si>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</si>
  <si>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</si>
  <si>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</si>
  <si>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</si>
  <si>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</si>
  <si>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</si>
  <si>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</si>
  <si>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</si>
  <si>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</si>
  <si>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</si>
  <si>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</si>
  <si>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</si>
  <si>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</si>
  <si>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</si>
  <si>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</si>
  <si>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</si>
  <si>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</si>
  <si>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</si>
  <si>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</si>
  <si>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</si>
  <si>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</si>
  <si>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</si>
  <si>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</si>
  <si>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</si>
  <si>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</si>
  <si>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</si>
  <si>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</si>
  <si>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</si>
  <si>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</si>
  <si>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</si>
  <si>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</si>
  <si>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</si>
  <si>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</si>
  <si>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</si>
  <si>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</si>
  <si>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</si>
  <si>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</si>
  <si>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</si>
  <si>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</si>
  <si>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</si>
  <si>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</si>
  <si>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</si>
  <si>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</si>
  <si>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</si>
  <si>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</si>
  <si>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</si>
  <si>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</si>
  <si>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</si>
  <si>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</si>
  <si>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</si>
  <si>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</si>
  <si>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</si>
  <si>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</si>
  <si>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</si>
  <si>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</si>
  <si>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</si>
  <si>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</si>
  <si>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</si>
  <si>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</si>
  <si>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</si>
  <si>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</si>
  <si>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</si>
  <si>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</si>
  <si>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</si>
  <si>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</si>
  <si>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</si>
  <si>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</si>
  <si>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</si>
  <si>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</si>
  <si>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</si>
  <si>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</si>
  <si>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</si>
  <si>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</si>
  <si>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</si>
  <si>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</si>
  <si>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</si>
  <si>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</si>
  <si>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</si>
  <si>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</si>
  <si>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</si>
  <si>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</si>
  <si>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</si>
  <si>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</si>
  <si>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</si>
  <si>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</si>
  <si>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</si>
  <si>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</si>
  <si>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</si>
  <si>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</si>
  <si>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</si>
  <si>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</si>
  <si>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</si>
  <si>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</si>
  <si>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</si>
  <si>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</si>
  <si>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</si>
  <si>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</si>
  <si>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</si>
  <si>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</si>
  <si>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</si>
  <si>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</si>
  <si>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</si>
  <si>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</si>
  <si>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</si>
  <si>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</si>
  <si>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</si>
  <si>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</si>
  <si>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</si>
  <si>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</si>
  <si>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</si>
  <si>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</si>
  <si>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</si>
  <si>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</si>
  <si>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</si>
  <si>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</si>
  <si>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</si>
  <si>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</si>
  <si>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</si>
  <si>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</si>
  <si>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</si>
  <si>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</si>
  <si>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</si>
  <si>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</si>
  <si>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</si>
  <si>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</si>
  <si>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</si>
  <si>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</si>
  <si>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</si>
  <si>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</si>
  <si>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</si>
  <si>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</si>
  <si>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</si>
  <si>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</si>
  <si>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</si>
  <si>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</si>
  <si>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</si>
  <si>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</si>
  <si>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</si>
  <si>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</si>
  <si>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</si>
  <si>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</si>
  <si>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</si>
  <si>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</si>
  <si>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</si>
  <si>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</si>
  <si>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</si>
  <si>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</si>
  <si>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</si>
  <si>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</si>
  <si>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</si>
  <si>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</si>
  <si>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</si>
  <si>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</si>
  <si>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</si>
  <si>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</si>
  <si>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</si>
  <si>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</si>
  <si>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</si>
  <si>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</si>
  <si>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</si>
  <si>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</si>
  <si>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</si>
  <si>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</si>
  <si>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</si>
  <si>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</si>
  <si>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</si>
  <si>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</si>
  <si>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</si>
  <si>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</si>
  <si>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</si>
  <si>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</si>
  <si>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</si>
  <si>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</si>
  <si>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</si>
  <si>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</si>
  <si>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</si>
  <si>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</si>
  <si>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</si>
  <si>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</si>
  <si>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</si>
  <si>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</si>
  <si>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</si>
  <si>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</si>
  <si>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</si>
  <si>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</si>
  <si>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</si>
  <si>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</si>
  <si>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</si>
  <si>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</si>
  <si>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</si>
  <si>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</si>
  <si>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</si>
  <si>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</si>
  <si>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</si>
  <si>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</si>
  <si>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</si>
  <si>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</si>
  <si>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</si>
  <si>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</si>
  <si>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</si>
  <si>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</si>
  <si>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</si>
  <si>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</si>
  <si>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</si>
  <si>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</si>
  <si>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</si>
  <si>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</si>
  <si>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</si>
  <si>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</si>
  <si>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</si>
  <si>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</si>
  <si>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</si>
  <si>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</si>
  <si>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</si>
  <si>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</si>
  <si>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</si>
  <si>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</si>
  <si>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</si>
  <si>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</si>
  <si>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</si>
  <si>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</si>
  <si>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</si>
  <si>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</si>
  <si>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</si>
  <si>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</si>
  <si>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</si>
  <si>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</si>
  <si>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</si>
  <si>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</si>
  <si>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</si>
  <si>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</si>
  <si>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</si>
  <si>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</si>
  <si>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</si>
  <si>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</si>
  <si>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</si>
  <si>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</si>
  <si>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</si>
  <si>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</si>
  <si>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</si>
  <si>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</si>
  <si>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</si>
  <si>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</si>
  <si>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</si>
  <si>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</si>
  <si>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</si>
  <si>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</si>
  <si>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</si>
  <si>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</si>
  <si>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</si>
  <si>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</si>
  <si>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</si>
  <si>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</si>
  <si>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</si>
  <si>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</si>
  <si>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</si>
  <si>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</si>
  <si>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</si>
  <si>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</si>
  <si>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</si>
  <si>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</si>
  <si>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</si>
  <si>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</si>
  <si>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</si>
  <si>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</si>
  <si>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</si>
  <si>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</si>
  <si>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</si>
  <si>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</si>
  <si>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</si>
  <si>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</si>
  <si>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</si>
  <si>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</si>
  <si>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</si>
  <si>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</si>
  <si>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</si>
  <si>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</si>
  <si>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</si>
  <si>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</si>
  <si>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</si>
  <si>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</si>
  <si>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</si>
  <si>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</si>
  <si>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</si>
  <si>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</si>
  <si>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</si>
  <si>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</si>
  <si>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</si>
  <si>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</si>
  <si>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</si>
  <si>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</si>
  <si>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</si>
  <si>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</si>
  <si>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</si>
  <si>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</si>
  <si>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</si>
  <si>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</si>
  <si>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</si>
  <si>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</si>
  <si>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</si>
  <si>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</si>
  <si>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</si>
  <si>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</si>
  <si>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</si>
  <si>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</si>
  <si>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</si>
  <si>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</si>
  <si>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</si>
  <si>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</si>
  <si>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</si>
  <si>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</si>
  <si>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</si>
  <si>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</si>
  <si>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</si>
  <si>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</si>
  <si>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</si>
  <si>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</si>
  <si>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</si>
  <si>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</si>
  <si>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</si>
  <si>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</si>
  <si>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</si>
  <si>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</si>
  <si>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</si>
  <si>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</si>
  <si>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</si>
  <si>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</si>
  <si>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</si>
  <si>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</si>
  <si>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</si>
  <si>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</si>
  <si>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</si>
  <si>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</si>
  <si>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</si>
  <si>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</si>
  <si>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</si>
  <si>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</si>
  <si>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</si>
  <si>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</si>
  <si>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</si>
  <si>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</si>
  <si>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</si>
  <si>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</si>
  <si>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</si>
  <si>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</si>
  <si>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</si>
  <si>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</si>
  <si>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</si>
  <si>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</si>
  <si>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</si>
  <si>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</si>
  <si>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</si>
  <si>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</si>
  <si>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</si>
  <si>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</si>
  <si>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</si>
  <si>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</si>
  <si>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</si>
  <si>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</si>
  <si>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</si>
  <si>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</si>
  <si>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</si>
  <si>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</si>
  <si>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</si>
  <si>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</si>
  <si>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</si>
  <si>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</si>
  <si>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</si>
  <si>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</si>
  <si>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</si>
  <si>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</si>
  <si>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</si>
  <si>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</si>
  <si>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</si>
  <si>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</si>
  <si>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</si>
  <si>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</si>
  <si>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</si>
  <si>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</si>
  <si>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</si>
  <si>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</si>
  <si>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</si>
  <si>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</si>
  <si>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</si>
  <si>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</si>
  <si>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</si>
  <si>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</si>
  <si>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</si>
  <si>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</si>
  <si>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</si>
  <si>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</si>
  <si>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</si>
  <si>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</si>
  <si>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</si>
  <si>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</si>
  <si>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</si>
  <si>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</si>
  <si>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</si>
  <si>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</si>
  <si>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</si>
  <si>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</si>
  <si>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</si>
  <si>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</si>
  <si>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</si>
  <si>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</si>
  <si>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</si>
  <si>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</si>
  <si>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</si>
  <si>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</si>
  <si>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</si>
  <si>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</si>
  <si>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</si>
  <si>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</si>
  <si>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</si>
  <si>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</si>
  <si>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</si>
  <si>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</si>
  <si>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</si>
  <si>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</si>
  <si>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</si>
  <si>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</si>
  <si>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</si>
  <si>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</si>
  <si>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</si>
  <si>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</si>
  <si>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</si>
  <si>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</si>
  <si>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</si>
  <si>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</si>
  <si>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</si>
  <si>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</si>
  <si>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</si>
  <si>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</si>
  <si>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</si>
  <si>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</si>
  <si>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</si>
  <si>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</si>
  <si>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</si>
  <si>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</si>
  <si>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</si>
  <si>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</si>
  <si>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</si>
  <si>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</si>
  <si>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</si>
  <si>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</si>
  <si>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</si>
  <si>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</si>
  <si>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</si>
  <si>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</si>
  <si>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</si>
  <si>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</si>
  <si>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</si>
  <si>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</si>
  <si>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</si>
  <si>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</si>
  <si>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</si>
  <si>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</si>
  <si>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</si>
  <si>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</si>
  <si>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</si>
  <si>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</si>
  <si>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</si>
  <si>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</si>
  <si>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</si>
  <si>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</si>
  <si>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</si>
  <si>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</si>
  <si>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</si>
  <si>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</si>
  <si>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</si>
  <si>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</si>
  <si>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</si>
  <si>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</si>
  <si>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</si>
  <si>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</si>
  <si>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</si>
  <si>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</si>
  <si>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</si>
  <si>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</si>
  <si>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</si>
  <si>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</si>
  <si>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</si>
  <si>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</si>
  <si>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</si>
  <si>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</si>
  <si>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</si>
  <si>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</si>
  <si>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</si>
  <si>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</si>
  <si>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</si>
  <si>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</si>
  <si>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</si>
  <si>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</si>
  <si>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</si>
  <si>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</si>
  <si>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</si>
  <si>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</si>
  <si>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</si>
  <si>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</si>
  <si>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</si>
  <si>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</si>
  <si>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</si>
  <si>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</si>
  <si>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</si>
  <si>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</si>
  <si>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</si>
  <si>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</si>
  <si>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</si>
  <si>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</si>
  <si>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</si>
  <si>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</si>
  <si>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</si>
  <si>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</si>
  <si>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</si>
  <si>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</si>
  <si>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</si>
  <si>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</si>
  <si>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</si>
  <si>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</si>
  <si>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</si>
  <si>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</si>
  <si>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</si>
  <si>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</si>
  <si>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</si>
  <si>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</si>
  <si>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</si>
  <si>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</si>
  <si>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</si>
  <si>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</si>
  <si>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</si>
  <si>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</si>
  <si>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</si>
  <si>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</si>
  <si>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</si>
  <si>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</si>
  <si>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</si>
  <si>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</si>
  <si>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</si>
  <si>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</si>
  <si>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</si>
  <si>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</si>
  <si>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</si>
  <si>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</si>
  <si>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</si>
  <si>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</si>
  <si>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</si>
  <si>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</si>
  <si>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</si>
  <si>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</si>
  <si>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</si>
  <si>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</si>
  <si>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</si>
  <si>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</si>
  <si>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</si>
  <si>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</si>
  <si>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</si>
  <si>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</si>
  <si>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</si>
  <si>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</si>
  <si>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</si>
  <si>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</si>
  <si>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</si>
  <si>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</si>
  <si>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</si>
  <si>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</si>
  <si>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</si>
  <si>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</si>
  <si>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</si>
  <si>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</si>
  <si>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</si>
  <si>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</si>
  <si>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</si>
  <si>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</si>
  <si>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</si>
  <si>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</si>
  <si>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</si>
  <si>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</si>
  <si>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</si>
  <si>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</si>
  <si>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</si>
  <si>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</si>
  <si>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</si>
  <si>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</si>
  <si>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</si>
  <si>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</si>
  <si>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</si>
  <si>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</si>
  <si>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</si>
  <si>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</si>
  <si>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</si>
  <si>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</si>
  <si>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</si>
  <si>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</si>
  <si>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</si>
  <si>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</si>
  <si>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</si>
  <si>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</si>
  <si>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</si>
  <si>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</si>
  <si>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</si>
  <si>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</si>
  <si>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</si>
  <si>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</si>
  <si>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</si>
  <si>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</si>
  <si>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</si>
  <si>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</si>
  <si>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</si>
  <si>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</si>
  <si>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</si>
  <si>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</si>
  <si>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</si>
  <si>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</si>
  <si>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</si>
  <si>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</si>
  <si>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</si>
  <si>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</si>
  <si>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</si>
  <si>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</si>
  <si>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</si>
  <si>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</si>
  <si>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</si>
  <si>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</si>
  <si>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</si>
  <si>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</si>
  <si>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</si>
  <si>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</si>
  <si>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</si>
  <si>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</si>
  <si>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</si>
  <si>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</si>
  <si>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</si>
  <si>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</si>
  <si>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</si>
  <si>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</si>
  <si>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</si>
  <si>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</si>
  <si>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</si>
  <si>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</si>
  <si>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</si>
  <si>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</si>
  <si>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</si>
  <si>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</si>
  <si>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</si>
  <si>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</si>
  <si>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</si>
  <si>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</si>
  <si>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</si>
  <si>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</si>
  <si>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</si>
  <si>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</si>
  <si>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</si>
  <si>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</si>
  <si>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</si>
  <si>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</si>
  <si>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</si>
  <si>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</si>
  <si>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</si>
  <si>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</si>
  <si>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</si>
  <si>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</si>
  <si>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</si>
  <si>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</si>
  <si>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</si>
  <si>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</si>
  <si>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</si>
  <si>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</si>
  <si>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</si>
  <si>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</si>
  <si>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</si>
  <si>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</si>
  <si>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</si>
  <si>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</si>
  <si>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</si>
  <si>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</si>
  <si>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</si>
  <si>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</si>
  <si>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</si>
  <si>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</si>
  <si>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</si>
  <si>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</si>
  <si>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</si>
  <si>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</si>
  <si>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</si>
  <si>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</si>
  <si>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</si>
  <si>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</si>
  <si>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</si>
  <si>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</si>
  <si>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</si>
  <si>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</si>
  <si>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</si>
  <si>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</si>
  <si>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</si>
  <si>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</si>
  <si>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</si>
  <si>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</si>
  <si>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</si>
  <si>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</si>
  <si>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</si>
  <si>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</si>
  <si>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</si>
  <si>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</si>
  <si>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</si>
  <si>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</si>
  <si>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</si>
  <si>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</si>
  <si>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</si>
  <si>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</si>
  <si>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</si>
  <si>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</si>
  <si>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</si>
  <si>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</si>
  <si>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</si>
  <si>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</si>
  <si>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</si>
  <si>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</si>
  <si>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</si>
  <si>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</si>
  <si>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</si>
  <si>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</si>
  <si>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</si>
  <si>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</si>
  <si>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</si>
  <si>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</si>
  <si>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</si>
  <si>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</si>
  <si>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</si>
  <si>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</si>
  <si>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</si>
  <si>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</si>
  <si>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</si>
  <si>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</si>
  <si>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</si>
  <si>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</si>
  <si>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</si>
  <si>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</si>
  <si>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</si>
  <si>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</si>
  <si>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</si>
  <si>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</si>
  <si>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</si>
  <si>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</si>
  <si>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</si>
  <si>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</si>
  <si>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</si>
  <si>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</si>
  <si>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</si>
  <si>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</si>
  <si>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</si>
  <si>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</si>
  <si>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</si>
  <si>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</si>
  <si>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</si>
  <si>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</si>
  <si>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</si>
  <si>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</si>
  <si>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</si>
  <si>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</si>
  <si>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</si>
  <si>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</si>
  <si>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</si>
  <si>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</si>
  <si>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</si>
  <si>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</si>
  <si>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</si>
  <si>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</si>
  <si>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</si>
  <si>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</si>
  <si>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</si>
  <si>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</si>
  <si>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</si>
  <si>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</si>
  <si>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</si>
  <si>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</si>
  <si>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</si>
  <si>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</si>
  <si>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</si>
  <si>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</si>
  <si>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</si>
  <si>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</si>
  <si>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</si>
  <si>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</si>
  <si>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</si>
  <si>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</si>
  <si>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</si>
  <si>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</si>
  <si>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</si>
  <si>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</si>
  <si>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</si>
  <si>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</si>
  <si>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</si>
  <si>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</si>
  <si>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</si>
  <si>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</si>
  <si>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</si>
  <si>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</si>
  <si>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</si>
  <si>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</si>
  <si>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</si>
  <si>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</si>
  <si>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</si>
  <si>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</si>
  <si>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</si>
  <si>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</si>
  <si>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</si>
  <si>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</si>
  <si>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</si>
  <si>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</si>
  <si>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</si>
  <si>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</si>
  <si>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</si>
  <si>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</si>
  <si>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</si>
  <si>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</si>
  <si>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</si>
  <si>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</si>
  <si>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</si>
  <si>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</si>
  <si>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</si>
  <si>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</si>
  <si>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</si>
  <si>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</si>
  <si>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</si>
  <si>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</si>
  <si>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</si>
  <si>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</si>
  <si>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</si>
  <si>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</si>
  <si>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</si>
  <si>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</si>
  <si>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</si>
  <si>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</si>
  <si>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</si>
  <si>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</si>
  <si>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</si>
  <si>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</si>
  <si>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</si>
  <si>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</si>
  <si>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</si>
  <si>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</si>
  <si>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</si>
  <si>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</si>
  <si>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</si>
  <si>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</si>
  <si>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</si>
  <si>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</si>
  <si>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</si>
  <si>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</si>
  <si>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</si>
  <si>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</si>
  <si>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</si>
  <si>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</si>
  <si>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</si>
  <si>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</si>
  <si>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</si>
  <si>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</si>
  <si>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</si>
  <si>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</si>
  <si>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</si>
  <si>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</si>
  <si>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</si>
  <si>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</si>
  <si>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</si>
  <si>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</si>
  <si>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</si>
  <si>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</si>
  <si>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</si>
  <si>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</si>
  <si>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</si>
  <si>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</si>
  <si>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</si>
  <si>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</si>
  <si>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</si>
  <si>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</si>
  <si>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</si>
  <si>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</si>
  <si>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</si>
  <si>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</si>
  <si>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</si>
  <si>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</si>
  <si>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</si>
  <si>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</si>
  <si>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</si>
  <si>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</si>
  <si>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</si>
  <si>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</si>
  <si>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</si>
  <si>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</si>
  <si>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</si>
  <si>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</si>
  <si>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</si>
  <si>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</si>
  <si>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</si>
  <si>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</si>
  <si>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</si>
  <si>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</si>
  <si>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</si>
  <si>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</si>
  <si>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</si>
  <si>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</si>
  <si>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</si>
  <si>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</si>
  <si>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</si>
  <si>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</si>
  <si>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</si>
  <si>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</si>
  <si>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</si>
  <si>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</si>
  <si>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</si>
  <si>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</si>
  <si>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</si>
  <si>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</si>
  <si>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</si>
  <si>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</si>
  <si>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</si>
  <si>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</si>
  <si>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</si>
  <si>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</si>
  <si>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</si>
  <si>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</si>
  <si>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</si>
  <si>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</si>
  <si>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</si>
  <si>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</si>
  <si>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</si>
  <si>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</si>
  <si>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</si>
  <si>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</si>
  <si>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</si>
  <si>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</si>
  <si>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</si>
  <si>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</si>
  <si>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</si>
  <si>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</si>
  <si>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</si>
  <si>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</si>
  <si>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</si>
  <si>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</si>
  <si>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</si>
  <si>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</si>
  <si>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</si>
  <si>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</si>
  <si>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</si>
  <si>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</si>
  <si>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</si>
  <si>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</si>
  <si>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</si>
  <si>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</si>
  <si>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</si>
  <si>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</si>
  <si>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</si>
  <si>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</si>
  <si>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</si>
  <si>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</si>
  <si>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</si>
  <si>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</si>
  <si>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</si>
  <si>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</si>
  <si>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</si>
  <si>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</si>
  <si>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</si>
  <si>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</si>
  <si>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</si>
  <si>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</si>
  <si>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</si>
  <si>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</si>
  <si>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</si>
  <si>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</si>
  <si>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</si>
  <si>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</si>
  <si>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</si>
  <si>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</si>
  <si>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</si>
  <si>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</si>
  <si>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</si>
  <si>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</si>
  <si>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</si>
  <si>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</si>
  <si>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</si>
  <si>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</si>
  <si>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</si>
  <si>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</si>
  <si>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</si>
  <si>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</si>
  <si>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</si>
  <si>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</si>
  <si>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</si>
  <si>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</si>
  <si>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</si>
  <si>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</si>
  <si>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</si>
  <si>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</si>
  <si>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</si>
  <si>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</si>
  <si>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</si>
  <si>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</si>
  <si>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</si>
  <si>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</si>
  <si>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</si>
  <si>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</si>
  <si>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</si>
  <si>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</si>
  <si>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</si>
  <si>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</si>
  <si>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</si>
  <si>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</si>
  <si>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</si>
  <si>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</si>
  <si>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</si>
  <si>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</si>
  <si>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</si>
  <si>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</si>
  <si>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</si>
  <si>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</si>
  <si>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</si>
  <si>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</si>
  <si>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</si>
  <si>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</si>
  <si>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</si>
  <si>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</si>
  <si>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</si>
  <si>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</si>
  <si>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</si>
  <si>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</si>
  <si>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</si>
  <si>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</si>
  <si>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</si>
  <si>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</si>
  <si>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</si>
  <si>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</si>
  <si>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</si>
  <si>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</si>
  <si>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</si>
  <si>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</si>
  <si>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</si>
  <si>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</si>
  <si>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</si>
  <si>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</si>
  <si>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</si>
  <si>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</si>
  <si>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</si>
  <si>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</si>
  <si>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</si>
  <si>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</si>
  <si>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</si>
  <si>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</si>
  <si>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</si>
  <si>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</si>
  <si>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</si>
  <si>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</si>
  <si>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</si>
  <si>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</si>
  <si>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</si>
  <si>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</si>
  <si>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</si>
  <si>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</si>
  <si>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</si>
  <si>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</si>
  <si>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</si>
  <si>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</si>
  <si>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</si>
  <si>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</si>
  <si>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</si>
  <si>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</si>
  <si>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</si>
  <si>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</si>
  <si>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</si>
  <si>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</si>
  <si>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</si>
  <si>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</si>
  <si>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</si>
  <si>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</si>
  <si>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</si>
  <si>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</si>
  <si>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</si>
  <si>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</si>
  <si>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</si>
  <si>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</si>
  <si>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</si>
  <si>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</si>
  <si>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</si>
  <si>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</si>
  <si>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</si>
  <si>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</si>
  <si>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</si>
  <si>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</si>
  <si>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</si>
  <si>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</si>
  <si>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</si>
  <si>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</si>
  <si>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</si>
  <si>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</si>
  <si>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</si>
  <si>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</si>
  <si>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</si>
  <si>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</si>
  <si>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</si>
  <si>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</si>
  <si>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</si>
  <si>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</si>
  <si>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</si>
  <si>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</si>
  <si>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</si>
  <si>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</si>
  <si>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</si>
  <si>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</si>
  <si>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</si>
  <si>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</si>
  <si>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</si>
  <si>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</si>
  <si>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</si>
  <si>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</si>
  <si>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</si>
  <si>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</si>
  <si>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</si>
  <si>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</si>
  <si>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</si>
  <si>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</si>
  <si>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</si>
  <si>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</si>
  <si>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</si>
  <si>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</si>
  <si>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</si>
  <si>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</si>
  <si>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</si>
  <si>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</si>
  <si>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</si>
  <si>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</si>
  <si>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</si>
  <si>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</si>
  <si>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</si>
  <si>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</si>
  <si>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</si>
  <si>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</si>
  <si>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</si>
  <si>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</si>
  <si>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</si>
  <si>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</si>
  <si>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</si>
  <si>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</si>
  <si>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</si>
  <si>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</si>
  <si>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</si>
  <si>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</si>
  <si>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</si>
  <si>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</si>
  <si>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</si>
  <si>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</si>
  <si>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</si>
  <si>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</si>
  <si>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</si>
  <si>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</si>
  <si>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</si>
  <si>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</si>
  <si>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</si>
  <si>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</si>
  <si>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</si>
  <si>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</si>
  <si>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</si>
  <si>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</si>
  <si>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</si>
  <si>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</si>
  <si>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</si>
  <si>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</si>
  <si>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</si>
  <si>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</si>
  <si>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</si>
  <si>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</si>
  <si>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</si>
  <si>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</si>
  <si>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</si>
  <si>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</si>
  <si>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</si>
  <si>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</si>
  <si>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</si>
  <si>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</si>
  <si>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</si>
  <si>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</si>
  <si>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</si>
  <si>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</si>
  <si>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</si>
  <si>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</si>
  <si>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</si>
  <si>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</si>
  <si>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</si>
  <si>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</si>
  <si>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</si>
  <si>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</si>
  <si>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</si>
  <si>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</si>
  <si>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</si>
  <si>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</si>
  <si>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</si>
  <si>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</si>
  <si>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</si>
  <si>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</si>
  <si>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</si>
  <si>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</si>
  <si>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</si>
  <si>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</si>
  <si>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</si>
  <si>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</si>
  <si>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</si>
  <si>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</si>
  <si>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</si>
  <si>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</si>
  <si>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</si>
  <si>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</si>
  <si>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</si>
  <si>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</si>
  <si>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</si>
  <si>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</si>
  <si>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</si>
  <si>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</si>
  <si>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</si>
  <si>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</si>
  <si>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</si>
  <si>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</si>
  <si>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</si>
  <si>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</si>
  <si>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</si>
  <si>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</si>
  <si>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</si>
  <si>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</si>
  <si>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</si>
  <si>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</si>
  <si>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</si>
  <si>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</si>
  <si>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</si>
  <si>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</si>
  <si>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</si>
  <si>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</si>
  <si>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</si>
  <si>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</si>
  <si>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</si>
  <si>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</si>
  <si>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</si>
  <si>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</si>
  <si>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</si>
  <si>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</si>
  <si>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</si>
  <si>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</si>
  <si>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</si>
  <si>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</si>
  <si>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</si>
  <si>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</si>
  <si>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</si>
  <si>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</si>
  <si>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</si>
  <si>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</si>
  <si>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</si>
  <si>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</si>
  <si>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</si>
  <si>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</si>
  <si>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</si>
  <si>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</si>
  <si>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</si>
  <si>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</si>
  <si>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</si>
  <si>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</si>
  <si>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</si>
  <si>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</si>
  <si>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</si>
  <si>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</si>
  <si>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</si>
  <si>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</si>
  <si>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</si>
  <si>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</si>
  <si>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</si>
  <si>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</si>
  <si>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</si>
  <si>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</si>
  <si>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</si>
  <si>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</si>
  <si>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</si>
  <si>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</si>
  <si>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</si>
  <si>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</si>
  <si>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</si>
  <si>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</si>
  <si>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</si>
  <si>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</si>
  <si>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</si>
  <si>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</si>
  <si>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</si>
  <si>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</si>
  <si>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</si>
  <si>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</si>
  <si>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</si>
  <si>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</si>
  <si>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</si>
  <si>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</si>
  <si>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</si>
  <si>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</si>
  <si>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</si>
  <si>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</si>
  <si>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</si>
  <si>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</si>
  <si>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</si>
  <si>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</si>
  <si>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</si>
  <si>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</si>
  <si>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</si>
  <si>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</si>
  <si>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</si>
  <si>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</si>
  <si>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</si>
  <si>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</si>
  <si>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</si>
  <si>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</si>
  <si>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</si>
  <si>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</si>
  <si>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</si>
  <si>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</si>
  <si>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</si>
  <si>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</si>
  <si>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</si>
  <si>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</si>
  <si>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</si>
  <si>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</si>
  <si>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</si>
  <si>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</si>
  <si>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</si>
  <si>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</si>
  <si>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</si>
  <si>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</si>
  <si>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</si>
  <si>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</si>
  <si>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</si>
  <si>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</si>
  <si>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</si>
  <si>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</si>
  <si>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</si>
  <si>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</si>
  <si>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</si>
  <si>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</si>
  <si>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</si>
  <si>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</si>
  <si>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</si>
  <si>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</si>
  <si>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</si>
  <si>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</si>
  <si>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</si>
  <si>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</si>
  <si>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</si>
  <si>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</si>
  <si>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</si>
  <si>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</si>
  <si>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</si>
  <si>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</si>
  <si>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</si>
  <si>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</si>
  <si>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</si>
  <si>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</si>
  <si>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</si>
  <si>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</si>
  <si>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</si>
  <si>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</si>
  <si>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</si>
  <si>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</si>
  <si>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</si>
  <si>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</si>
  <si>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</si>
  <si>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</si>
  <si>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</si>
  <si>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</si>
  <si>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</si>
  <si>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</si>
  <si>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</si>
  <si>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</si>
  <si>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</si>
  <si>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</si>
  <si>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</si>
  <si>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</si>
  <si>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</si>
  <si>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</si>
  <si>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</si>
  <si>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</si>
  <si>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</si>
  <si>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</si>
  <si>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</si>
  <si>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</si>
  <si>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</si>
  <si>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</si>
  <si>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</si>
  <si>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</si>
  <si>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</si>
  <si>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</si>
  <si>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</si>
  <si>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</si>
  <si>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</si>
  <si>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</si>
  <si>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</si>
  <si>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</si>
  <si>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</si>
  <si>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</si>
  <si>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</si>
  <si>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</si>
  <si>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</si>
  <si>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</si>
  <si>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</si>
  <si>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</si>
  <si>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</si>
  <si>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</si>
  <si>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</si>
  <si>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</si>
  <si>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</si>
  <si>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</si>
  <si>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</si>
  <si>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</si>
  <si>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</si>
  <si>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</si>
  <si>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</si>
  <si>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</si>
  <si>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</si>
  <si>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</si>
  <si>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</si>
  <si>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</si>
  <si>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</si>
  <si>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</si>
  <si>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</si>
  <si>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</si>
  <si>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</si>
  <si>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</si>
  <si>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</si>
  <si>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</si>
  <si>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</si>
  <si>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</si>
  <si>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</si>
  <si>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</si>
  <si>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</si>
  <si>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</si>
  <si>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</si>
  <si>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</si>
  <si>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</si>
  <si>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</si>
  <si>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</si>
  <si>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</si>
  <si>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</si>
  <si>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</si>
  <si>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</si>
  <si>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</si>
  <si>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</si>
  <si>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</si>
  <si>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</si>
  <si>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</si>
  <si>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</si>
  <si>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</si>
  <si>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</si>
  <si>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</si>
  <si>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</si>
  <si>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</si>
  <si>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</si>
  <si>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</si>
  <si>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</si>
  <si>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</si>
  <si>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</si>
  <si>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</si>
  <si>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</si>
  <si>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</si>
  <si>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</si>
  <si>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</si>
  <si>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</si>
  <si>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</si>
  <si>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</si>
  <si>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</si>
  <si>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</si>
  <si>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</si>
  <si>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</si>
  <si>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</si>
  <si>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</si>
  <si>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</si>
  <si>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</si>
  <si>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</si>
  <si>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</si>
  <si>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</si>
  <si>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</si>
  <si>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</si>
  <si>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</si>
  <si>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</si>
  <si>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</si>
  <si>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</si>
  <si>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</si>
  <si>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</si>
  <si>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</si>
  <si>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</si>
  <si>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</si>
  <si>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</si>
  <si>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</si>
  <si>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</si>
  <si>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</si>
  <si>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</si>
  <si>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</si>
  <si>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</si>
  <si>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</si>
  <si>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</si>
  <si>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</si>
  <si>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</si>
  <si>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</si>
  <si>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</si>
  <si>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</si>
  <si>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</si>
  <si>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</si>
  <si>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</si>
  <si>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</si>
  <si>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</si>
  <si>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</si>
  <si>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</si>
  <si>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</si>
  <si>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</si>
  <si>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</si>
  <si>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</si>
  <si>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</si>
  <si>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</si>
  <si>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</si>
  <si>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</si>
  <si>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</si>
  <si>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</si>
  <si>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</si>
  <si>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</si>
  <si>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</si>
  <si>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</si>
  <si>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</si>
  <si>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</si>
  <si>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</si>
  <si>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</si>
  <si>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</si>
  <si>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</si>
  <si>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</si>
  <si>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</si>
  <si>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</si>
  <si>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</si>
  <si>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</si>
  <si>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</si>
  <si>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</si>
  <si>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</si>
  <si>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</si>
  <si>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</si>
  <si>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</si>
  <si>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</si>
  <si>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</si>
  <si>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</si>
  <si>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</si>
  <si>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</si>
  <si>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</si>
  <si>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</si>
  <si>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</si>
  <si>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</si>
  <si>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</si>
  <si>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</si>
  <si>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</si>
  <si>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</si>
  <si>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</si>
  <si>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</si>
  <si>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</si>
  <si>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</si>
  <si>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</si>
  <si>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</si>
  <si>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</si>
  <si>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</si>
  <si>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</si>
  <si>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</si>
  <si>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</si>
  <si>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</si>
  <si>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</si>
  <si>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</si>
  <si>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</si>
  <si>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</si>
  <si>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</si>
  <si>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</si>
  <si>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</si>
  <si>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</si>
  <si>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</si>
  <si>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</si>
  <si>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</si>
  <si>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</si>
  <si>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</si>
  <si>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</si>
  <si>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</si>
  <si>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</si>
  <si>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</si>
  <si>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</si>
  <si>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</si>
  <si>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</si>
  <si>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</si>
  <si>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</si>
  <si>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</si>
  <si>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</si>
  <si>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</si>
  <si>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</si>
  <si>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</si>
  <si>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</si>
  <si>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</si>
  <si>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</si>
  <si>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</si>
  <si>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</si>
  <si>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</si>
  <si>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</si>
  <si>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</si>
  <si>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</si>
  <si>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</si>
  <si>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</si>
  <si>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</si>
  <si>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</si>
  <si>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</si>
  <si>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</si>
  <si>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</si>
  <si>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</si>
  <si>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</si>
  <si>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</si>
  <si>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</si>
  <si>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</si>
  <si>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</si>
  <si>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</si>
  <si>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</si>
  <si>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</si>
  <si>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</si>
  <si>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</si>
  <si>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</si>
  <si>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</si>
  <si>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</si>
  <si>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</si>
  <si>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</si>
  <si>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</si>
  <si>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</si>
  <si>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</si>
  <si>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</si>
  <si>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</si>
  <si>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</si>
  <si>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</si>
  <si>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</si>
  <si>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</si>
  <si>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</si>
  <si>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</si>
  <si>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</si>
  <si>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</si>
  <si>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</si>
  <si>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</si>
  <si>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</si>
  <si>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</si>
  <si>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</si>
  <si>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</si>
  <si>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</si>
  <si>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</si>
  <si>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</si>
  <si>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</si>
  <si>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</si>
  <si>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</si>
  <si>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</si>
  <si>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</si>
  <si>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</si>
  <si>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</si>
  <si>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</si>
  <si>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</si>
  <si>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</si>
  <si>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</si>
  <si>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</si>
  <si>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</si>
  <si>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</si>
  <si>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</si>
  <si>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</si>
  <si>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</si>
  <si>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</si>
  <si>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</si>
  <si>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</si>
  <si>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</si>
  <si>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</si>
  <si>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</si>
  <si>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</si>
  <si>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</si>
  <si>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</si>
  <si>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</si>
  <si>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</si>
  <si>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</si>
  <si>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</si>
  <si>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</si>
  <si>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</si>
  <si>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</si>
  <si>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</si>
  <si>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</si>
  <si>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</si>
  <si>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</si>
  <si>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</si>
  <si>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</si>
  <si>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</si>
  <si>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</si>
  <si>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</si>
  <si>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</si>
  <si>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</si>
  <si>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</si>
  <si>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</si>
  <si>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</si>
  <si>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</si>
  <si>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</si>
  <si>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</si>
  <si>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</si>
  <si>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</si>
  <si>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</si>
  <si>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</si>
  <si>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</si>
  <si>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</si>
  <si>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</si>
  <si>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</si>
  <si>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</si>
  <si>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</si>
  <si>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</si>
  <si>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</si>
  <si>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</si>
  <si>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</si>
  <si>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</si>
  <si>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</si>
  <si>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</si>
  <si>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</si>
  <si>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</si>
  <si>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</si>
  <si>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</si>
  <si>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</si>
  <si>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</si>
  <si>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</si>
  <si>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</si>
  <si>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</si>
  <si>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</si>
  <si>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</si>
  <si>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</si>
  <si>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</si>
  <si>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</si>
  <si>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</si>
  <si>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</si>
  <si>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</si>
  <si>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</si>
  <si>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</si>
  <si>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</si>
  <si>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</si>
  <si>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</si>
  <si>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</si>
  <si>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</si>
  <si>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</si>
  <si>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</si>
  <si>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</si>
  <si>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</si>
  <si>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</si>
  <si>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</si>
  <si>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</si>
  <si>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</si>
  <si>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</si>
  <si>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</si>
  <si>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</si>
  <si>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</si>
  <si>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</si>
  <si>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</si>
  <si>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</si>
  <si>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</si>
  <si>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</si>
  <si>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</si>
  <si>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</si>
  <si>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</si>
  <si>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</si>
  <si>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</si>
  <si>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</si>
  <si>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</si>
  <si>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</si>
  <si>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</si>
  <si>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</si>
  <si>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</si>
  <si>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</si>
  <si>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</si>
  <si>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</si>
  <si>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</si>
  <si>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</si>
  <si>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</si>
  <si>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</si>
  <si>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</si>
  <si>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</si>
  <si>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</si>
  <si>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</si>
  <si>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</si>
  <si>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</si>
  <si>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</si>
  <si>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</si>
  <si>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</si>
  <si>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</si>
  <si>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</si>
  <si>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</si>
  <si>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</si>
  <si>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</si>
  <si>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</si>
  <si>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</si>
  <si>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</si>
  <si>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</si>
  <si>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</si>
  <si>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</si>
  <si>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</si>
  <si>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</si>
  <si>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</si>
  <si>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</si>
  <si>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</si>
  <si>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</si>
  <si>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</si>
  <si>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</si>
  <si>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</si>
  <si>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</si>
  <si>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</si>
  <si>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</si>
  <si>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</si>
  <si>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</si>
  <si>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</si>
  <si>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</si>
  <si>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</si>
  <si>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</si>
  <si>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</si>
  <si>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</si>
  <si>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</si>
  <si>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</si>
  <si>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</si>
  <si>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</si>
  <si>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</si>
  <si>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</si>
  <si>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</si>
  <si>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</si>
  <si>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</si>
  <si>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</si>
  <si>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</si>
  <si>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</si>
  <si>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</si>
  <si>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</si>
  <si>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</si>
  <si>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</si>
  <si>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</si>
  <si>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</si>
  <si>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</si>
  <si>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</si>
  <si>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</si>
  <si>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</si>
  <si>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</si>
  <si>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</si>
  <si>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</si>
  <si>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</si>
  <si>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</si>
  <si>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</si>
  <si>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</si>
  <si>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</si>
  <si>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</si>
  <si>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</si>
  <si>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</si>
  <si>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</si>
  <si>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</si>
  <si>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</si>
  <si>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</si>
  <si>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</si>
  <si>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</si>
  <si>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</si>
  <si>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</si>
  <si>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</si>
  <si>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</si>
  <si>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</si>
  <si>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</si>
  <si>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</si>
  <si>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</si>
  <si>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</si>
  <si>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</si>
  <si>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</si>
  <si>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</si>
  <si>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</si>
  <si>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</si>
  <si>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</si>
  <si>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</si>
  <si>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</si>
  <si>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</si>
  <si>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</si>
  <si>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</si>
  <si>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</si>
  <si>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</si>
  <si>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</si>
  <si>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</si>
  <si>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</si>
  <si>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</si>
  <si>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</si>
  <si>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</si>
  <si>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</si>
  <si>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</si>
  <si>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</si>
  <si>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</si>
  <si>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</si>
  <si>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</si>
  <si>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</si>
  <si>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</si>
  <si>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</si>
  <si>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</si>
  <si>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</si>
  <si>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</si>
  <si>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</si>
  <si>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</si>
  <si>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</si>
  <si>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</si>
  <si>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</si>
  <si>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</si>
  <si>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</si>
  <si>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</si>
  <si>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</si>
  <si>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</si>
  <si>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</si>
  <si>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</si>
  <si>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</si>
  <si>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</si>
  <si>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</si>
  <si>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</si>
  <si>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</si>
  <si>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</si>
  <si>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</si>
  <si>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</si>
  <si>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</si>
  <si>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</si>
  <si>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</si>
  <si>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</si>
  <si>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</si>
  <si>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</si>
  <si>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</si>
  <si>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</si>
  <si>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</si>
  <si>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</si>
  <si>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</si>
  <si>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</si>
  <si>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</si>
  <si>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</si>
  <si>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</si>
  <si>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</si>
  <si>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</si>
  <si>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</si>
  <si>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</si>
  <si>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</si>
  <si>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</si>
  <si>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</si>
  <si>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</si>
  <si>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</si>
  <si>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</si>
  <si>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</si>
  <si>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</si>
  <si>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</si>
  <si>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</si>
  <si>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</si>
  <si>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</si>
  <si>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</si>
  <si>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</si>
  <si>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</si>
  <si>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</si>
  <si>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</si>
  <si>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</si>
  <si>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</si>
  <si>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</si>
  <si>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</si>
  <si>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</si>
  <si>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</si>
  <si>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</si>
  <si>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</si>
  <si>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</si>
  <si>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</si>
  <si>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</si>
  <si>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</si>
  <si>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</si>
  <si>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</si>
  <si>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</si>
  <si>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</si>
  <si>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</si>
  <si>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</si>
  <si>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</si>
  <si>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</si>
  <si>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</si>
  <si>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</si>
  <si>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</si>
  <si>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</si>
  <si>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</si>
  <si>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</si>
  <si>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</si>
  <si>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</si>
  <si>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</si>
  <si>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</si>
  <si>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</si>
  <si>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</si>
  <si>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</si>
  <si>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</si>
  <si>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</si>
  <si>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</si>
  <si>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</si>
  <si>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</si>
  <si>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</si>
  <si>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</si>
  <si>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</si>
  <si>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</si>
  <si>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</si>
  <si>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</si>
  <si>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</si>
  <si>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</si>
  <si>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</si>
  <si>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</si>
  <si>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</si>
  <si>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</si>
  <si>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</si>
  <si>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</si>
  <si>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</si>
  <si>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</si>
  <si>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</si>
  <si>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</si>
  <si>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</si>
  <si>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</si>
  <si>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</si>
  <si>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</si>
  <si>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</si>
  <si>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</si>
  <si>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</si>
  <si>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</si>
  <si>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</si>
  <si>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</si>
  <si>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</si>
  <si>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</si>
  <si>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</si>
  <si>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</si>
  <si>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</si>
  <si>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</si>
  <si>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</si>
  <si>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</si>
  <si>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</si>
  <si>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</si>
  <si>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</si>
  <si>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</si>
  <si>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</si>
  <si>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</si>
  <si>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</si>
  <si>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</si>
  <si>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</si>
  <si>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</si>
  <si>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</si>
  <si>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</si>
  <si>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</si>
  <si>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</si>
  <si>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</si>
  <si>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</si>
  <si>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</si>
  <si>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</si>
  <si>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</si>
  <si>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</si>
  <si>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</si>
  <si>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</si>
  <si>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</si>
  <si>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</si>
  <si>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</si>
  <si>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</si>
  <si>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</si>
  <si>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</si>
  <si>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</si>
  <si>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</si>
  <si>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</si>
  <si>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</si>
  <si>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</si>
  <si>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</si>
  <si>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</si>
  <si>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</si>
  <si>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</si>
  <si>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</si>
  <si>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</si>
  <si>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</si>
  <si>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</si>
  <si>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</si>
  <si>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</si>
  <si>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</si>
  <si>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</si>
  <si>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</si>
  <si>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</si>
  <si>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</si>
  <si>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</si>
  <si>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</si>
  <si>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</si>
  <si>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</si>
  <si>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</si>
  <si>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</si>
  <si>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</si>
  <si>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</si>
  <si>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</si>
  <si>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</si>
  <si>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</si>
  <si>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</si>
  <si>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</si>
  <si>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</si>
  <si>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</si>
  <si>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</si>
  <si>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</si>
  <si>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</si>
  <si>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</si>
  <si>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</si>
  <si>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</si>
  <si>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</si>
  <si>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</si>
  <si>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</si>
  <si>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</si>
  <si>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</si>
  <si>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</si>
  <si>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</si>
  <si>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</si>
  <si>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</si>
  <si>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</si>
  <si>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</si>
  <si>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</si>
  <si>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</si>
  <si>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</si>
  <si>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</si>
  <si>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</si>
  <si>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</si>
  <si>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</si>
  <si>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</si>
  <si>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</si>
  <si>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</si>
  <si>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</si>
  <si>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</si>
  <si>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</si>
  <si>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</si>
  <si>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</si>
  <si>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</si>
  <si>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</si>
  <si>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</si>
  <si>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</si>
  <si>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</si>
  <si>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</si>
  <si>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</si>
  <si>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</si>
  <si>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</si>
  <si>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</si>
  <si>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</si>
  <si>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</si>
  <si>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</si>
  <si>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</si>
  <si>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</si>
  <si>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</si>
  <si>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</si>
  <si>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</si>
  <si>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</si>
  <si>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</si>
  <si>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</si>
  <si>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</si>
  <si>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</si>
  <si>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</si>
  <si>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</si>
  <si>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</si>
  <si>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</si>
  <si>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</si>
  <si>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</si>
  <si>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</si>
  <si>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</si>
  <si>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</si>
  <si>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</si>
  <si>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</si>
  <si>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</si>
  <si>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</si>
  <si>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</si>
  <si>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</si>
  <si>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</si>
  <si>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</si>
  <si>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</si>
  <si>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</si>
  <si>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</si>
  <si>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</si>
  <si>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</si>
  <si>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</si>
  <si>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</si>
  <si>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</si>
  <si>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</si>
  <si>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</si>
  <si>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</si>
  <si>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</si>
  <si>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</si>
  <si>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</si>
  <si>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</si>
  <si>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</si>
  <si>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</si>
  <si>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</si>
  <si>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</si>
  <si>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</si>
  <si>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</si>
  <si>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</si>
  <si>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</si>
  <si>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</si>
  <si>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</si>
  <si>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</si>
  <si>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</si>
  <si>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</si>
  <si>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</si>
  <si>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</si>
  <si>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</si>
  <si>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</si>
  <si>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</si>
  <si>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</si>
  <si>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</si>
  <si>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</si>
  <si>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</si>
  <si>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</si>
  <si>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</si>
  <si>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</si>
  <si>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</si>
  <si>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</si>
  <si>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</si>
  <si>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</si>
  <si>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</si>
  <si>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</si>
  <si>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</si>
  <si>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</si>
  <si>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</si>
  <si>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</si>
  <si>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</si>
  <si>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</si>
  <si>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</si>
  <si>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</si>
  <si>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</si>
  <si>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</si>
  <si>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</si>
  <si>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</si>
  <si>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</si>
  <si>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</si>
  <si>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</si>
  <si>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</si>
  <si>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</si>
  <si>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</si>
  <si>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</si>
  <si>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</si>
  <si>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</si>
  <si>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</si>
  <si>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</si>
  <si>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</si>
  <si>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</si>
  <si>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</si>
  <si>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</si>
  <si>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</si>
  <si>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</si>
  <si>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</si>
  <si>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</si>
  <si>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</si>
  <si>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</si>
  <si>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</si>
  <si>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</si>
  <si>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</si>
  <si>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</si>
  <si>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</si>
  <si>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</si>
  <si>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</si>
  <si>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</si>
  <si>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</si>
  <si>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</si>
  <si>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</si>
  <si>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</si>
  <si>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</si>
  <si>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</si>
  <si>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</si>
  <si>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</si>
  <si>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</si>
  <si>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</si>
  <si>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</si>
  <si>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</si>
  <si>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</si>
  <si>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</si>
  <si>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</si>
  <si>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</si>
  <si>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</si>
  <si>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</si>
  <si>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</si>
  <si>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</si>
  <si>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</si>
  <si>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</si>
  <si>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</si>
  <si>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</si>
  <si>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</si>
  <si>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</si>
  <si>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</si>
  <si>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</si>
  <si>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</si>
  <si>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</si>
  <si>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</si>
  <si>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</si>
  <si>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</si>
  <si>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</si>
  <si>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</si>
  <si>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</si>
  <si>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</si>
  <si>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</si>
  <si>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</si>
  <si>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</si>
  <si>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</si>
  <si>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</si>
  <si>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</si>
  <si>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</si>
  <si>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</si>
  <si>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</si>
  <si>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</si>
  <si>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</si>
  <si>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</si>
  <si>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</si>
  <si>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</si>
  <si>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</si>
  <si>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</si>
  <si>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</si>
  <si>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</si>
  <si>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</si>
  <si>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</si>
  <si>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</si>
  <si>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</si>
  <si>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</si>
  <si>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</si>
  <si>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</si>
  <si>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</si>
  <si>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</si>
  <si>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</si>
  <si>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</si>
  <si>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</si>
  <si>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</si>
  <si>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</si>
  <si>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</si>
  <si>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</si>
  <si>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</si>
  <si>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</si>
  <si>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</si>
  <si>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</si>
  <si>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</si>
  <si>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</si>
  <si>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</si>
  <si>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</si>
  <si>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</si>
  <si>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</si>
  <si>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</si>
  <si>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</si>
  <si>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</si>
  <si>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</si>
  <si>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</si>
  <si>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</si>
  <si>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</si>
  <si>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</si>
  <si>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</si>
  <si>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</si>
  <si>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</si>
  <si>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</si>
  <si>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</si>
  <si>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</si>
  <si>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</si>
  <si>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</si>
  <si>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</si>
  <si>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</si>
  <si>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</si>
  <si>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</si>
  <si>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</si>
  <si>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</si>
  <si>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</si>
  <si>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</si>
  <si>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</si>
  <si>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</si>
  <si>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</si>
  <si>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</si>
  <si>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</si>
  <si>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</si>
  <si>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</si>
  <si>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</si>
  <si>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</si>
  <si>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</si>
  <si>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</si>
  <si>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</si>
  <si>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</si>
  <si>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</si>
  <si>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</si>
  <si>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</si>
  <si>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</si>
  <si>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</si>
  <si>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</si>
  <si>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</si>
  <si>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</si>
  <si>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</si>
  <si>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</si>
  <si>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</si>
  <si>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</si>
  <si>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</si>
  <si>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</si>
  <si>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</si>
  <si>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</si>
  <si>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</si>
  <si>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</si>
  <si>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</si>
  <si>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</si>
  <si>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</si>
  <si>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</si>
  <si>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</si>
  <si>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</si>
  <si>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</si>
  <si>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</si>
  <si>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</si>
  <si>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</si>
  <si>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</si>
  <si>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</si>
  <si>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</si>
  <si>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</si>
  <si>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</si>
  <si>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</si>
  <si>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</si>
  <si>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</si>
  <si>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</si>
  <si>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</si>
  <si>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</si>
  <si>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</si>
  <si>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</si>
  <si>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</si>
  <si>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</si>
  <si>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</si>
  <si>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</si>
  <si>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</si>
  <si>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</si>
  <si>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</si>
  <si>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</si>
  <si>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</si>
  <si>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</si>
  <si>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</si>
  <si>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</si>
  <si>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</si>
  <si>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</si>
  <si>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</si>
  <si>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</si>
  <si>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</si>
  <si>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</si>
  <si>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</si>
  <si>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</si>
  <si>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</si>
  <si>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</si>
  <si>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</si>
  <si>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</si>
  <si>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</si>
  <si>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</si>
  <si>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</si>
  <si>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</si>
  <si>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</si>
  <si>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</si>
  <si>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</si>
  <si>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</si>
  <si>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</si>
  <si>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</si>
  <si>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</si>
  <si>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</si>
  <si>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</si>
  <si>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</si>
  <si>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</si>
  <si>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</si>
  <si>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</si>
  <si>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</si>
  <si>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</si>
  <si>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</si>
  <si>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</si>
  <si>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</si>
  <si>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</si>
  <si>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</si>
  <si>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</si>
  <si>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</si>
  <si>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</si>
  <si>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</si>
  <si>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</si>
  <si>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</si>
  <si>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</si>
  <si>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</si>
  <si>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</si>
  <si>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</si>
  <si>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</si>
  <si>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</si>
  <si>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</si>
  <si>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</si>
  <si>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</si>
  <si>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</si>
  <si>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</si>
  <si>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</si>
  <si>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</si>
  <si>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</si>
  <si>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</si>
  <si>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</si>
  <si>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</si>
  <si>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</si>
  <si>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</si>
  <si>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</si>
  <si>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</si>
  <si>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</si>
  <si>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</si>
  <si>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</si>
  <si>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</si>
  <si>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</si>
  <si>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</si>
  <si>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</si>
  <si>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</si>
  <si>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</si>
  <si>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</si>
  <si>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</si>
  <si>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</si>
  <si>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</si>
  <si>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</si>
  <si>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</si>
  <si>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</si>
  <si>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</si>
  <si>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</si>
  <si>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</si>
  <si>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</si>
  <si>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</si>
  <si>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</si>
  <si>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</si>
  <si>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</si>
  <si>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</si>
  <si>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</si>
  <si>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</si>
  <si>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</si>
  <si>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</si>
  <si>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</si>
  <si>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</si>
  <si>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</si>
  <si>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</si>
  <si>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</si>
  <si>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</si>
  <si>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</si>
  <si>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</si>
  <si>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</si>
  <si>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</si>
  <si>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</si>
  <si>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</si>
  <si>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</si>
  <si>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</si>
  <si>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</si>
  <si>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</si>
  <si>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</si>
  <si>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</si>
  <si>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</si>
  <si>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</si>
  <si>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</si>
  <si>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</si>
  <si>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</si>
  <si>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</si>
  <si>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</si>
  <si>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</si>
  <si>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</si>
  <si>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</si>
  <si>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</si>
  <si>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</si>
  <si>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</si>
  <si>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</si>
  <si>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</si>
  <si>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</si>
  <si>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</si>
  <si>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</si>
  <si>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</si>
  <si>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</si>
  <si>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</si>
  <si>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</si>
  <si>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</si>
  <si>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</si>
  <si>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</si>
  <si>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</si>
  <si>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</si>
  <si>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</si>
  <si>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</si>
  <si>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</si>
  <si>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</si>
  <si>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</si>
  <si>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</si>
  <si>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</si>
  <si>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</si>
  <si>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</si>
  <si>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</si>
  <si>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</si>
  <si>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</si>
  <si>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</si>
  <si>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</si>
  <si>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</si>
  <si>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</si>
  <si>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</si>
  <si>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</si>
  <si>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</si>
  <si>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</si>
  <si>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</si>
  <si>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</si>
  <si>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</si>
  <si>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</si>
  <si>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</si>
  <si>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</si>
  <si>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</si>
  <si>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</si>
  <si>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</si>
  <si>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</si>
  <si>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</si>
  <si>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</si>
  <si>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</si>
  <si>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</si>
  <si>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</si>
  <si>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</si>
  <si>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</si>
  <si>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</si>
  <si>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</si>
  <si>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</si>
  <si>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</si>
  <si>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</si>
  <si>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</si>
  <si>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</si>
  <si>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</si>
  <si>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</si>
  <si>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</si>
  <si>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</si>
  <si>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</si>
  <si>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</si>
  <si>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</si>
  <si>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</si>
  <si>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</si>
  <si>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</si>
  <si>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</si>
  <si>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</si>
  <si>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</si>
  <si>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</si>
  <si>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</si>
  <si>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</si>
  <si>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</si>
  <si>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</si>
  <si>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</si>
  <si>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</si>
  <si>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</si>
  <si>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</si>
  <si>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</si>
  <si>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</si>
  <si>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</si>
  <si>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</si>
  <si>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</si>
  <si>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</si>
  <si>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</si>
  <si>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</si>
  <si>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</si>
  <si>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</si>
  <si>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</si>
  <si>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</si>
  <si>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</si>
  <si>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</si>
  <si>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</si>
  <si>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</si>
  <si>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</si>
  <si>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</si>
  <si>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</si>
  <si>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</si>
  <si>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</si>
  <si>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</si>
  <si>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</si>
  <si>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</si>
  <si>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</si>
  <si>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</si>
  <si>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</si>
  <si>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</si>
  <si>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</si>
  <si>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</si>
  <si>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</si>
  <si>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</si>
  <si>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</si>
  <si>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</si>
  <si>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</si>
  <si>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</si>
  <si>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</si>
  <si>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</si>
  <si>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</si>
  <si>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</si>
  <si>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</si>
  <si>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</si>
  <si>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</si>
  <si>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</si>
  <si>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</si>
  <si>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</si>
  <si>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</si>
  <si>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</si>
  <si>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</si>
  <si>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</si>
  <si>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</si>
  <si>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</si>
  <si>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</si>
  <si>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</si>
  <si>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</si>
  <si>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</si>
  <si>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</si>
  <si>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</si>
  <si>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</si>
  <si>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</si>
  <si>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</si>
  <si>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</si>
  <si>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</si>
  <si>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</si>
  <si>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</si>
  <si>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</si>
  <si>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</si>
  <si>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</si>
  <si>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</si>
  <si>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</si>
  <si>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</si>
  <si>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</si>
  <si>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</si>
  <si>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</si>
  <si>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</si>
  <si>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</si>
  <si>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</si>
  <si>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</si>
  <si>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</si>
  <si>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</si>
  <si>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</si>
  <si>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</si>
  <si>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</si>
  <si>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</si>
  <si>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</si>
  <si>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</si>
  <si>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</si>
  <si>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</si>
  <si>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</si>
  <si>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</si>
  <si>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</si>
  <si>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</si>
  <si>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</si>
  <si>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</si>
  <si>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</si>
  <si>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</si>
  <si>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</si>
  <si>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</si>
  <si>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</si>
  <si>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</si>
  <si>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</si>
  <si>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</si>
  <si>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</si>
  <si>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</si>
  <si>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</si>
  <si>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</si>
  <si>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</si>
  <si>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</si>
  <si>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</si>
  <si>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</si>
  <si>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</si>
  <si>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</si>
  <si>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</si>
  <si>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</si>
  <si>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</si>
  <si>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</si>
  <si>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</si>
  <si>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</si>
  <si>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</si>
  <si>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</si>
  <si>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</si>
  <si>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</si>
  <si>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</si>
  <si>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</si>
  <si>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</si>
  <si>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</si>
  <si>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</si>
  <si>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</si>
  <si>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</si>
  <si>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</si>
  <si>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</si>
  <si>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</si>
  <si>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</si>
  <si>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</si>
  <si>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</si>
  <si>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</si>
  <si>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</si>
  <si>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</si>
  <si>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</si>
  <si>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</si>
  <si>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</si>
  <si>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</si>
  <si>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</si>
  <si>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</si>
  <si>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</si>
  <si>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</si>
  <si>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</si>
  <si>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</si>
  <si>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</si>
  <si>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</si>
  <si>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</si>
  <si>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</si>
  <si>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</si>
  <si>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</si>
  <si>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</si>
  <si>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</si>
  <si>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</si>
  <si>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</si>
  <si>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</si>
  <si>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</si>
  <si>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</si>
  <si>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</si>
  <si>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</si>
  <si>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</si>
  <si>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</si>
  <si>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</si>
  <si>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</si>
  <si>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</si>
  <si>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</si>
  <si>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</si>
  <si>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</si>
  <si>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</si>
  <si>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</si>
  <si>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</si>
  <si>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</si>
  <si>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</si>
  <si>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</si>
  <si>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</si>
  <si>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</si>
  <si>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</si>
  <si>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</si>
  <si>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</si>
  <si>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</si>
  <si>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</si>
  <si>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</si>
  <si>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</si>
  <si>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</si>
  <si>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</si>
  <si>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</si>
  <si>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</si>
  <si>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</si>
  <si>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</si>
  <si>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</si>
  <si>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</si>
  <si>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</si>
  <si>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</si>
  <si>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</si>
  <si>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</si>
  <si>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</si>
  <si>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</si>
  <si>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</si>
  <si>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</si>
  <si>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</si>
  <si>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</si>
  <si>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</si>
  <si>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</si>
  <si>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</si>
  <si>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</si>
  <si>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</si>
  <si>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</si>
  <si>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</si>
  <si>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</si>
  <si>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</si>
  <si>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</si>
  <si>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</si>
  <si>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</si>
  <si>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</si>
  <si>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</si>
  <si>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</si>
  <si>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</si>
  <si>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</si>
  <si>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</si>
  <si>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</si>
  <si>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</si>
  <si>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</si>
  <si>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</si>
  <si>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</si>
  <si>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</si>
  <si>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</si>
  <si>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</si>
  <si>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</si>
  <si>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</si>
  <si>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</si>
  <si>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</si>
  <si>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</si>
  <si>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</si>
  <si>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</si>
  <si>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</si>
  <si>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</si>
  <si>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</si>
  <si>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</si>
  <si>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</si>
  <si>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</si>
  <si>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</si>
  <si>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</si>
  <si>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</si>
  <si>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</si>
  <si>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</si>
  <si>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</si>
  <si>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</si>
  <si>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</si>
  <si>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</si>
  <si>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</si>
  <si>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</si>
  <si>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</si>
  <si>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</si>
  <si>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</si>
  <si>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</si>
  <si>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</si>
  <si>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</si>
  <si>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</si>
  <si>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</si>
  <si>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</si>
  <si>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</si>
  <si>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</si>
  <si>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</si>
  <si>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</si>
  <si>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</si>
  <si>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</si>
  <si>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</si>
  <si>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</si>
  <si>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</si>
  <si>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</si>
  <si>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</si>
  <si>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</si>
  <si>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</si>
  <si>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</si>
  <si>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</si>
  <si>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</si>
  <si>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</si>
  <si>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</si>
  <si>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</si>
  <si>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</si>
  <si>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</si>
  <si>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</si>
  <si>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</si>
  <si>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</si>
  <si>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</si>
  <si>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</si>
  <si>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</si>
  <si>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</si>
  <si>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</si>
  <si>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</si>
  <si>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</si>
  <si>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</si>
  <si>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</si>
  <si>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</si>
  <si>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</si>
  <si>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</si>
  <si>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</si>
  <si>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</si>
  <si>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</si>
  <si>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</si>
  <si>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</si>
  <si>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</si>
  <si>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</si>
  <si>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</si>
  <si>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</si>
  <si>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</si>
  <si>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</si>
  <si>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</si>
  <si>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</si>
  <si>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</si>
  <si>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</si>
  <si>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</si>
  <si>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</si>
  <si>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</si>
  <si>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</si>
  <si>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</si>
  <si>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</si>
  <si>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</si>
  <si>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</si>
  <si>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</si>
  <si>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</si>
  <si>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</si>
  <si>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</si>
  <si>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</si>
  <si>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</si>
  <si>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</si>
  <si>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</si>
  <si>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</si>
  <si>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</si>
  <si>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</si>
  <si>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</si>
  <si>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</si>
  <si>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</si>
  <si>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</si>
  <si>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</si>
  <si>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</si>
  <si>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</si>
  <si>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</si>
  <si>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</si>
  <si>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</si>
  <si>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</si>
  <si>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</si>
  <si>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</si>
  <si>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</si>
  <si>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</si>
  <si>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</si>
  <si>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</si>
  <si>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</si>
  <si>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</si>
  <si>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</si>
  <si>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</si>
  <si>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</si>
  <si>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</si>
  <si>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</si>
  <si>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</si>
  <si>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</si>
  <si>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</si>
  <si>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</si>
  <si>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</si>
  <si>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</si>
  <si>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</si>
  <si>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</si>
  <si>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</si>
  <si>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</si>
  <si>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</si>
  <si>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</si>
  <si>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</si>
  <si>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</si>
  <si>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</si>
  <si>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</si>
  <si>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</si>
  <si>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</si>
  <si>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</si>
  <si>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</si>
  <si>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</si>
  <si>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</si>
  <si>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</si>
  <si>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</si>
  <si>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</si>
  <si>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</si>
  <si>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</si>
  <si>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</si>
  <si>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</si>
  <si>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</si>
  <si>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</si>
  <si>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</si>
  <si>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</si>
  <si>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</si>
  <si>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</si>
  <si>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</si>
  <si>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</si>
  <si>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</si>
  <si>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</si>
  <si>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</si>
  <si>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</si>
  <si>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</si>
  <si>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</si>
  <si>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</si>
  <si>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</si>
  <si>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</si>
  <si>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</si>
  <si>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</si>
  <si>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</si>
  <si>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</si>
  <si>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</si>
  <si>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</si>
  <si>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</si>
  <si>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</si>
  <si>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</si>
  <si>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</si>
  <si>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</si>
  <si>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</si>
  <si>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</si>
  <si>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</si>
  <si>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</si>
  <si>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</si>
  <si>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</si>
  <si>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</si>
  <si>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</si>
  <si>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</si>
  <si>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</si>
  <si>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</si>
  <si>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</si>
  <si>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</si>
  <si>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</si>
  <si>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</si>
  <si>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</si>
  <si>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</si>
  <si>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</si>
  <si>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</si>
  <si>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</si>
  <si>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</si>
  <si>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</si>
  <si>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</si>
  <si>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</si>
  <si>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</si>
  <si>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</si>
  <si>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</si>
  <si>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</si>
  <si>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</si>
  <si>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</si>
  <si>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</si>
  <si>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</si>
  <si>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</si>
  <si>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</si>
  <si>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</si>
  <si>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</si>
  <si>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</si>
  <si>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</si>
  <si>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</si>
  <si>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</si>
  <si>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</si>
  <si>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</si>
  <si>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</si>
  <si>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</si>
  <si>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</si>
  <si>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</si>
  <si>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</si>
  <si>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</si>
  <si>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</si>
  <si>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</si>
  <si>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</si>
  <si>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</si>
  <si>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</si>
  <si>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</si>
  <si>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</si>
  <si>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</si>
  <si>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</si>
  <si>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</si>
  <si>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</si>
  <si>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</si>
  <si>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</si>
  <si>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</si>
  <si>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</si>
  <si>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</si>
  <si>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</si>
  <si>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</si>
  <si>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</si>
  <si>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</si>
  <si>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</si>
  <si>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</si>
  <si>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</si>
  <si>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</si>
  <si>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</si>
  <si>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</si>
  <si>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</si>
  <si>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</si>
  <si>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</si>
  <si>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</si>
  <si>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</si>
  <si>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</si>
  <si>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</si>
  <si>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</si>
  <si>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</si>
  <si>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</si>
  <si>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</si>
  <si>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</si>
  <si>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</si>
  <si>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</si>
  <si>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</si>
  <si>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</si>
  <si>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</si>
  <si>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</si>
  <si>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</si>
  <si>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</si>
  <si>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</si>
  <si>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</si>
  <si>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</si>
  <si>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</si>
  <si>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</si>
  <si>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</si>
  <si>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</si>
  <si>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</si>
  <si>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</si>
  <si>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</si>
  <si>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</si>
  <si>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</si>
  <si>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</si>
  <si>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</si>
  <si>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</si>
  <si>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</si>
  <si>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</si>
  <si>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</si>
  <si>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</si>
  <si>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</si>
  <si>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</si>
  <si>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</si>
  <si>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</si>
  <si>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</si>
  <si>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</si>
  <si>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</si>
  <si>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</si>
  <si>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</si>
  <si>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</si>
  <si>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</si>
  <si>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</si>
  <si>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</si>
  <si>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</si>
  <si>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</si>
  <si>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</si>
  <si>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</si>
  <si>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</si>
  <si>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</si>
  <si>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</si>
  <si>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</si>
  <si>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</si>
  <si>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</si>
  <si>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</si>
  <si>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</si>
  <si>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</si>
  <si>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</si>
  <si>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</si>
  <si>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</si>
  <si>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</si>
  <si>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</si>
  <si>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</si>
  <si>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</si>
  <si>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</si>
  <si>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</si>
  <si>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</si>
  <si>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</si>
  <si>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</si>
  <si>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</si>
  <si>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</si>
  <si>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</si>
  <si>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</si>
  <si>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</si>
  <si>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</si>
  <si>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</si>
  <si>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</si>
  <si>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</si>
  <si>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</si>
  <si>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</si>
  <si>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</si>
  <si>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</si>
  <si>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</si>
  <si>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</si>
  <si>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</si>
  <si>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</si>
  <si>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</si>
  <si>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</si>
  <si>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</si>
  <si>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</si>
  <si>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</si>
  <si>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</si>
  <si>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</si>
  <si>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</si>
  <si>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</si>
  <si>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</si>
  <si>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</si>
  <si>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</si>
  <si>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</si>
  <si>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</si>
  <si>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</si>
  <si>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</si>
  <si>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</si>
  <si>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</si>
  <si>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</si>
  <si>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</si>
  <si>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</si>
  <si>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</si>
  <si>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</si>
  <si>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</si>
  <si>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</si>
  <si>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</si>
  <si>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</si>
  <si>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</si>
  <si>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</si>
  <si>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</si>
  <si>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</si>
  <si>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</si>
  <si>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</si>
  <si>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</si>
  <si>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</si>
  <si>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</si>
  <si>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</si>
  <si>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</si>
  <si>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</si>
  <si>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</si>
  <si>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</si>
  <si>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</si>
  <si>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</si>
  <si>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</si>
  <si>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</si>
  <si>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</si>
  <si>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</si>
  <si>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</si>
  <si>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</si>
  <si>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</si>
  <si>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</si>
  <si>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</si>
  <si>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</si>
  <si>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</si>
  <si>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</si>
  <si>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</si>
  <si>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</si>
  <si>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</si>
  <si>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</si>
  <si>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</si>
  <si>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</si>
  <si>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</si>
  <si>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</si>
  <si>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</si>
  <si>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</si>
  <si>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</si>
  <si>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</si>
  <si>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</si>
  <si>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</si>
  <si>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</si>
  <si>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</si>
  <si>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</si>
  <si>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</si>
  <si>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</si>
  <si>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</si>
  <si>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</si>
  <si>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</si>
  <si>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</si>
  <si>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</si>
  <si>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</si>
  <si>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</si>
  <si>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</si>
  <si>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</si>
  <si>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</si>
  <si>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</si>
  <si>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</si>
  <si>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</si>
  <si>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</si>
  <si>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</si>
  <si>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</si>
  <si>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</si>
  <si>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</si>
  <si>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</si>
  <si>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</si>
  <si>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</si>
  <si>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</si>
  <si>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</si>
  <si>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</si>
  <si>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</si>
  <si>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</si>
  <si>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</si>
  <si>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</si>
  <si>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</si>
  <si>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</si>
  <si>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</si>
  <si>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</si>
  <si>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</si>
  <si>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</si>
  <si>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</si>
  <si>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</si>
  <si>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</si>
  <si>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</si>
  <si>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</si>
  <si>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</si>
  <si>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</si>
  <si>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</si>
  <si>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</si>
  <si>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</si>
  <si>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</si>
  <si>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</si>
  <si>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</si>
  <si>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</si>
  <si>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</si>
  <si>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</si>
  <si>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</si>
  <si>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</si>
  <si>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</si>
  <si>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</si>
  <si>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</si>
  <si>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</si>
  <si>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</si>
  <si>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</si>
  <si>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</si>
  <si>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</si>
  <si>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</si>
  <si>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</si>
  <si>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</si>
  <si>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</si>
  <si>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</si>
  <si>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</si>
  <si>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</si>
  <si>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</si>
  <si>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</si>
  <si>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</si>
  <si>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</si>
  <si>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</si>
  <si>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</si>
  <si>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</si>
  <si>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</si>
  <si>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</si>
  <si>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</si>
  <si>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</si>
  <si>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</si>
  <si>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</si>
  <si>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</si>
  <si>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</si>
  <si>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</si>
  <si>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</si>
  <si>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</si>
  <si>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</si>
  <si>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</si>
  <si>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</si>
  <si>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</si>
  <si>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</si>
  <si>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</si>
  <si>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</si>
  <si>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</si>
  <si>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</si>
  <si>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</si>
  <si>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</si>
  <si>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</si>
  <si>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</si>
  <si>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</si>
  <si>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</si>
  <si>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</si>
  <si>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</si>
  <si>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</si>
  <si>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</si>
  <si>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</si>
  <si>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</si>
  <si>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</si>
  <si>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</si>
  <si>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</si>
  <si>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</si>
  <si>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</si>
  <si>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</si>
  <si>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</si>
  <si>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</si>
  <si>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</si>
  <si>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</si>
  <si>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</si>
  <si>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</si>
  <si>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</si>
  <si>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</si>
  <si>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</si>
  <si>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</si>
  <si>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</si>
  <si>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</si>
  <si>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</si>
  <si>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</si>
  <si>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</si>
  <si>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</si>
  <si>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</si>
  <si>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</si>
  <si>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</si>
  <si>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</si>
  <si>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</si>
  <si>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</si>
  <si>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</si>
  <si>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</si>
  <si>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</si>
  <si>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</si>
  <si>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</si>
  <si>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</si>
  <si>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</si>
  <si>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</si>
  <si>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</si>
  <si>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</si>
  <si>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</si>
  <si>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</si>
  <si>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</si>
  <si>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</si>
  <si>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</si>
  <si>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</si>
  <si>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</si>
  <si>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</si>
  <si>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</si>
  <si>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</si>
  <si>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</si>
  <si>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</si>
  <si>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</si>
  <si>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</si>
  <si>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</si>
  <si>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</si>
  <si>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</si>
  <si>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</si>
  <si>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</si>
  <si>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</si>
  <si>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</si>
  <si>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</si>
  <si>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</si>
  <si>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</si>
  <si>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</si>
  <si>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</si>
  <si>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</si>
  <si>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</si>
  <si>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</si>
  <si>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</si>
  <si>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</si>
  <si>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</si>
  <si>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</si>
  <si>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</si>
  <si>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</si>
  <si>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</si>
  <si>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</si>
  <si>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</si>
  <si>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</si>
  <si>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</si>
  <si>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</si>
  <si>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</si>
  <si>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</si>
  <si>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</si>
  <si>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</si>
  <si>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</si>
  <si>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</si>
  <si>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</si>
  <si>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</si>
  <si>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</si>
  <si>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</si>
  <si>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</si>
  <si>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</si>
  <si>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</si>
  <si>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</si>
  <si>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</si>
  <si>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</si>
  <si>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</si>
  <si>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</si>
  <si>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</si>
  <si>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</si>
  <si>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</si>
  <si>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</si>
  <si>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</si>
  <si>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</si>
  <si>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</si>
  <si>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</si>
  <si>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</si>
  <si>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</si>
  <si>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</si>
  <si>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</si>
  <si>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</si>
  <si>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</si>
  <si>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</si>
  <si>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</si>
  <si>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</si>
  <si>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</si>
  <si>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</si>
  <si>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</si>
  <si>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</si>
  <si>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</si>
  <si>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</si>
  <si>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</si>
  <si>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</si>
  <si>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</si>
  <si>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</si>
  <si>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</si>
  <si>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</si>
  <si>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</si>
  <si>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</si>
  <si>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</si>
  <si>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</si>
  <si>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</si>
  <si>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</si>
  <si>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</si>
  <si>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</si>
  <si>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</si>
  <si>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</si>
  <si>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</si>
  <si>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</si>
  <si>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</si>
  <si>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</si>
  <si>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</si>
  <si>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</si>
  <si>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</si>
  <si>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</si>
  <si>
    <t>EspSoftwareSerial</t>
  </si>
  <si>
    <t>SoftwareSerial.h</t>
  </si>
  <si>
    <t>6.13.2</t>
  </si>
  <si>
    <t>Library for ESP32 SoftwareSerial support</t>
  </si>
  <si>
    <t xml:space="preserve"> 2 3 4 5 6 7 8 9 A0 A1 A2 A3 A4 A5 A6 A7 </t>
  </si>
  <si>
    <t xml:space="preserve"> 2 3 4 5 6 7 8 9 13 A0 A1 A2 A3 A4 A5 </t>
  </si>
  <si>
    <t>.\Icons</t>
  </si>
  <si>
    <t>Die Version #1# wird nicht unterstützt.</t>
  </si>
  <si>
    <t>Bitte besuchen sie die Webseite #1# für weitergehende Informationen.</t>
  </si>
  <si>
    <t>Das Programm wird weiter ausgeführt, es kann jedoch zu unerwarteten Fehlfunktionen, Fehlermeldung und Abstürzen kommen.</t>
  </si>
  <si>
    <t>Versionsprüfung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</si>
</sst>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8">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0" fontId="0" fillId="0" borderId="0" xfId="0"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2.11.2021 19:36:3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19:36:3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19:36:3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19:36:3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2.11.2021 19:36:34"/>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5"/>
      <c r="C1" s="406"/>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6"/>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30"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45"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9921</v>
      </c>
      <c r="E1058" s="36" t="s">
        <v>9923</v>
      </c>
      <c r="F1058" s="36" t="s">
        <v>9924</v>
      </c>
      <c r="G1058" s="36" t="s">
        <v>9925</v>
      </c>
      <c r="H1058" s="36" t="s">
        <v>9926</v>
      </c>
      <c r="I1058" s="36" t="s">
        <v>9927</v>
      </c>
    </row>
    <row r="1059" spans="3:9" x14ac:dyDescent="0.2">
      <c r="C1059" s="36" t="s">
        <v>9553</v>
      </c>
      <c r="D1059" s="36" t="s">
        <v>9922</v>
      </c>
      <c r="E1059" s="36" t="s">
        <v>9928</v>
      </c>
      <c r="F1059" s="36" t="s">
        <v>9929</v>
      </c>
      <c r="G1059" s="36" t="s">
        <v>9930</v>
      </c>
      <c r="H1059" s="36" t="s">
        <v>9931</v>
      </c>
      <c r="I1059" s="36" t="s">
        <v>9932</v>
      </c>
    </row>
    <row r="1060" spans="3:9" x14ac:dyDescent="0.2">
      <c r="C1060" s="36" t="s">
        <v>10248</v>
      </c>
      <c r="D1060" s="361" t="s">
        <v>10250</v>
      </c>
      <c r="E1060" s="36" t="s">
        <v>10251</v>
      </c>
      <c r="F1060" s="36" t="s">
        <v>10252</v>
      </c>
      <c r="G1060" s="36" t="s">
        <v>10253</v>
      </c>
      <c r="H1060" s="36" t="s">
        <v>10254</v>
      </c>
      <c r="I1060" s="36" t="s">
        <v>10255</v>
      </c>
    </row>
    <row r="1061" spans="3:9" x14ac:dyDescent="0.2">
      <c r="C1061" s="36" t="s">
        <v>10313</v>
      </c>
    </row>
    <row r="1062" spans="3:9" x14ac:dyDescent="0.2">
      <c r="C1062" s="36" t="s">
        <v>10314</v>
      </c>
    </row>
    <row r="1063" spans="3:9" x14ac:dyDescent="0.2">
      <c r="C1063" s="36" t="s">
        <v>12685</v>
      </c>
    </row>
    <row r="1064" spans="3:9" x14ac:dyDescent="0.2">
      <c r="C1064" s="36" t="s">
        <v>12686</v>
      </c>
    </row>
    <row r="1065" spans="3:9" ht="30" x14ac:dyDescent="0.2">
      <c r="C1065" s="36" t="s">
        <v>12687</v>
      </c>
    </row>
    <row r="1066" spans="3:9" x14ac:dyDescent="0.2">
      <c r="C1066" s="36" t="s">
        <v>12688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12684</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9911</v>
      </c>
      <c r="T3" s="3" t="s">
        <v>106</v>
      </c>
      <c r="U3" s="3" t="s">
        <v>107</v>
      </c>
      <c r="V3" s="272" t="s">
        <v>9116</v>
      </c>
      <c r="W3" s="272" t="s">
        <v>9899</v>
      </c>
      <c r="X3" s="73" t="s">
        <v>3187</v>
      </c>
      <c r="Y3" s="73" t="s">
        <v>3188</v>
      </c>
      <c r="Z3" s="272" t="s">
        <v>9117</v>
      </c>
      <c r="AA3" s="272" t="s">
        <v>9900</v>
      </c>
      <c r="AB3" s="73" t="s">
        <v>3189</v>
      </c>
      <c r="AC3" s="73" t="s">
        <v>3190</v>
      </c>
      <c r="AD3" s="272" t="s">
        <v>9118</v>
      </c>
      <c r="AE3" s="272" t="s">
        <v>9901</v>
      </c>
      <c r="AF3" s="73" t="s">
        <v>3191</v>
      </c>
      <c r="AG3" s="73" t="s">
        <v>3192</v>
      </c>
      <c r="AH3" s="272" t="s">
        <v>9119</v>
      </c>
      <c r="AI3" s="272" t="s">
        <v>9902</v>
      </c>
      <c r="AJ3" s="73" t="s">
        <v>4145</v>
      </c>
      <c r="AK3" s="73" t="s">
        <v>4146</v>
      </c>
      <c r="AL3" s="272" t="s">
        <v>9120</v>
      </c>
      <c r="AM3" s="272" t="s">
        <v>9903</v>
      </c>
      <c r="AN3" s="73" t="s">
        <v>4147</v>
      </c>
      <c r="AO3" s="73" t="s">
        <v>4148</v>
      </c>
      <c r="AP3" s="272" t="s">
        <v>9121</v>
      </c>
      <c r="AQ3" s="272" t="s">
        <v>9904</v>
      </c>
      <c r="AR3" s="73" t="s">
        <v>7587</v>
      </c>
      <c r="AS3" s="73" t="s">
        <v>7588</v>
      </c>
    </row>
    <row r="4" spans="1:45" ht="63.75" x14ac:dyDescent="0.2">
      <c r="A4" s="281"/>
      <c r="B4" s="281"/>
      <c r="C4" s="337"/>
      <c r="D4" s="281"/>
      <c r="E4" s="281"/>
      <c r="F4" s="281"/>
      <c r="G4" s="281"/>
      <c r="H4" s="281"/>
      <c r="I4" s="281"/>
      <c r="J4" s="281"/>
      <c r="K4" s="281">
        <v>306</v>
      </c>
      <c r="L4" s="281">
        <v>1</v>
      </c>
      <c r="M4" s="281"/>
      <c r="N4" s="283" t="s">
        <v>9645</v>
      </c>
      <c r="O4" s="284"/>
      <c r="P4" s="284"/>
      <c r="Q4" s="284"/>
      <c r="R4" s="275" t="s">
        <v>9016</v>
      </c>
      <c r="S4" s="275"/>
      <c r="T4" s="285" t="s">
        <v>9646</v>
      </c>
      <c r="U4" s="293" t="s">
        <v>9647</v>
      </c>
      <c r="V4" s="293" t="s">
        <v>9916</v>
      </c>
      <c r="W4" s="293"/>
      <c r="X4" s="286" t="s">
        <v>9913</v>
      </c>
      <c r="Y4" s="349" t="s">
        <v>9914</v>
      </c>
      <c r="Z4" s="293" t="s">
        <v>9016</v>
      </c>
      <c r="AA4" s="293"/>
      <c r="AB4" s="286" t="s">
        <v>11922</v>
      </c>
      <c r="AC4" s="349" t="s">
        <v>11923</v>
      </c>
      <c r="AD4" s="293" t="s">
        <v>10309</v>
      </c>
      <c r="AE4" s="293"/>
      <c r="AF4" s="286" t="s">
        <v>11924</v>
      </c>
      <c r="AG4" s="349" t="s">
        <v>11925</v>
      </c>
      <c r="AH4" s="293" t="s">
        <v>10310</v>
      </c>
      <c r="AI4" s="293"/>
      <c r="AJ4" s="286" t="s">
        <v>11926</v>
      </c>
      <c r="AK4" s="349" t="s">
        <v>11927</v>
      </c>
      <c r="AL4" s="293" t="s">
        <v>10311</v>
      </c>
      <c r="AM4" s="293"/>
      <c r="AN4" s="286" t="s">
        <v>11928</v>
      </c>
      <c r="AO4" s="349" t="s">
        <v>11929</v>
      </c>
      <c r="AP4" s="293" t="s">
        <v>10442</v>
      </c>
      <c r="AQ4" s="293"/>
      <c r="AR4" s="285" t="s">
        <v>11930</v>
      </c>
      <c r="AS4" s="293" t="s">
        <v>11931</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9905</v>
      </c>
      <c r="T5" s="171" t="s">
        <v>108</v>
      </c>
      <c r="U5" s="126" t="s">
        <v>15</v>
      </c>
      <c r="V5" s="126" t="s">
        <v>9916</v>
      </c>
      <c r="W5" s="126" t="s">
        <v>9912</v>
      </c>
      <c r="X5" s="153" t="s">
        <v>2798</v>
      </c>
      <c r="Y5" s="153" t="s">
        <v>2801</v>
      </c>
      <c r="Z5" s="126" t="s">
        <v>9016</v>
      </c>
      <c r="AA5" s="126" t="s">
        <v>9945</v>
      </c>
      <c r="AB5" s="153" t="s">
        <v>2799</v>
      </c>
      <c r="AC5" s="153" t="s">
        <v>2802</v>
      </c>
      <c r="AD5" s="126" t="s">
        <v>10309</v>
      </c>
      <c r="AE5" s="126" t="s">
        <v>9946</v>
      </c>
      <c r="AF5" s="153" t="s">
        <v>2800</v>
      </c>
      <c r="AG5" s="153" t="s">
        <v>2803</v>
      </c>
      <c r="AH5" s="126" t="s">
        <v>10310</v>
      </c>
      <c r="AI5" s="126" t="s">
        <v>9947</v>
      </c>
      <c r="AJ5" s="153" t="s">
        <v>4153</v>
      </c>
      <c r="AK5" s="153" t="s">
        <v>4155</v>
      </c>
      <c r="AL5" s="126" t="s">
        <v>10311</v>
      </c>
      <c r="AM5" s="126" t="s">
        <v>9948</v>
      </c>
      <c r="AN5" s="153" t="s">
        <v>4154</v>
      </c>
      <c r="AO5" s="153" t="s">
        <v>4156</v>
      </c>
      <c r="AP5" s="126" t="s">
        <v>9944</v>
      </c>
      <c r="AQ5" s="126" t="s">
        <v>9949</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10312</v>
      </c>
      <c r="T6" s="171" t="s">
        <v>9648</v>
      </c>
      <c r="U6" s="126" t="s">
        <v>110</v>
      </c>
      <c r="V6" s="126" t="s">
        <v>9916</v>
      </c>
      <c r="W6" s="126" t="s">
        <v>9915</v>
      </c>
      <c r="X6" s="153" t="s">
        <v>2804</v>
      </c>
      <c r="Y6" s="153" t="s">
        <v>2807</v>
      </c>
      <c r="Z6" s="126" t="s">
        <v>9016</v>
      </c>
      <c r="AA6" s="126" t="s">
        <v>9906</v>
      </c>
      <c r="AB6" s="153" t="s">
        <v>2805</v>
      </c>
      <c r="AC6" s="153" t="s">
        <v>2808</v>
      </c>
      <c r="AD6" s="126" t="s">
        <v>10309</v>
      </c>
      <c r="AE6" s="126" t="s">
        <v>9950</v>
      </c>
      <c r="AF6" s="153" t="s">
        <v>2806</v>
      </c>
      <c r="AG6" s="153" t="s">
        <v>2809</v>
      </c>
      <c r="AH6" s="126" t="s">
        <v>10310</v>
      </c>
      <c r="AI6" s="126" t="s">
        <v>9951</v>
      </c>
      <c r="AJ6" s="153" t="s">
        <v>4157</v>
      </c>
      <c r="AK6" s="153" t="s">
        <v>4159</v>
      </c>
      <c r="AL6" s="126" t="s">
        <v>10311</v>
      </c>
      <c r="AM6" s="126" t="s">
        <v>9952</v>
      </c>
      <c r="AN6" s="153" t="s">
        <v>4158</v>
      </c>
      <c r="AO6" s="153" t="s">
        <v>4160</v>
      </c>
      <c r="AP6" s="126" t="s">
        <v>9944</v>
      </c>
      <c r="AQ6" s="126" t="s">
        <v>9953</v>
      </c>
      <c r="AR6" s="171" t="s">
        <v>7595</v>
      </c>
      <c r="AS6" s="126" t="s">
        <v>7596</v>
      </c>
    </row>
    <row r="7" spans="1:45" ht="153" x14ac:dyDescent="0.2">
      <c r="A7" s="281"/>
      <c r="B7" s="281"/>
      <c r="C7" s="337"/>
      <c r="D7" s="281"/>
      <c r="E7" s="281"/>
      <c r="F7" s="281"/>
      <c r="G7" s="281"/>
      <c r="H7" s="281"/>
      <c r="I7" s="281"/>
      <c r="J7" s="281"/>
      <c r="K7" s="281">
        <v>307</v>
      </c>
      <c r="L7" s="281">
        <v>4</v>
      </c>
      <c r="M7" s="281"/>
      <c r="N7" s="283" t="s">
        <v>9649</v>
      </c>
      <c r="O7" s="284"/>
      <c r="P7" s="284"/>
      <c r="Q7" s="284"/>
      <c r="R7" s="275" t="s">
        <v>9202</v>
      </c>
      <c r="S7" s="275"/>
      <c r="T7" s="285" t="s">
        <v>9650</v>
      </c>
      <c r="U7" s="293" t="s">
        <v>9651</v>
      </c>
      <c r="V7" s="293" t="s">
        <v>10443</v>
      </c>
      <c r="W7" s="293"/>
      <c r="X7" s="286" t="s">
        <v>9917</v>
      </c>
      <c r="Y7" s="349" t="s">
        <v>9918</v>
      </c>
      <c r="Z7" s="293" t="s">
        <v>10444</v>
      </c>
      <c r="AA7" s="293"/>
      <c r="AB7" s="286" t="s">
        <v>11932</v>
      </c>
      <c r="AC7" s="349" t="s">
        <v>11933</v>
      </c>
      <c r="AD7" s="293" t="s">
        <v>10445</v>
      </c>
      <c r="AE7" s="293"/>
      <c r="AF7" s="286" t="s">
        <v>11934</v>
      </c>
      <c r="AG7" s="349" t="s">
        <v>11935</v>
      </c>
      <c r="AH7" s="293" t="s">
        <v>10446</v>
      </c>
      <c r="AI7" s="293"/>
      <c r="AJ7" s="286" t="s">
        <v>11936</v>
      </c>
      <c r="AK7" s="349" t="s">
        <v>11937</v>
      </c>
      <c r="AL7" s="293" t="s">
        <v>10447</v>
      </c>
      <c r="AM7" s="293"/>
      <c r="AN7" s="286" t="s">
        <v>11938</v>
      </c>
      <c r="AO7" s="349" t="s">
        <v>11939</v>
      </c>
      <c r="AP7" s="293" t="s">
        <v>10448</v>
      </c>
      <c r="AQ7" s="293"/>
      <c r="AR7" s="285" t="s">
        <v>11940</v>
      </c>
      <c r="AS7" s="293" t="s">
        <v>11941</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10260</v>
      </c>
      <c r="T8" s="290" t="s">
        <v>14</v>
      </c>
      <c r="U8" s="348" t="s">
        <v>111</v>
      </c>
      <c r="V8" s="348" t="s">
        <v>10443</v>
      </c>
      <c r="W8" s="395" t="s">
        <v>9919</v>
      </c>
      <c r="X8" s="171" t="s">
        <v>4621</v>
      </c>
      <c r="Y8" s="171" t="s">
        <v>4623</v>
      </c>
      <c r="Z8" s="396" t="s">
        <v>10444</v>
      </c>
      <c r="AA8" s="396" t="s">
        <v>10449</v>
      </c>
      <c r="AB8" s="153" t="s">
        <v>2794</v>
      </c>
      <c r="AC8" s="153" t="s">
        <v>2796</v>
      </c>
      <c r="AD8" s="396" t="s">
        <v>10445</v>
      </c>
      <c r="AE8" s="396" t="s">
        <v>10450</v>
      </c>
      <c r="AF8" s="153" t="s">
        <v>2795</v>
      </c>
      <c r="AG8" s="153" t="s">
        <v>2797</v>
      </c>
      <c r="AH8" s="396" t="s">
        <v>10446</v>
      </c>
      <c r="AI8" s="396" t="s">
        <v>10451</v>
      </c>
      <c r="AJ8" s="153" t="s">
        <v>4149</v>
      </c>
      <c r="AK8" s="153" t="s">
        <v>4151</v>
      </c>
      <c r="AL8" s="396" t="s">
        <v>10447</v>
      </c>
      <c r="AM8" s="396" t="s">
        <v>10450</v>
      </c>
      <c r="AN8" s="153" t="s">
        <v>4150</v>
      </c>
      <c r="AO8" s="153" t="s">
        <v>4152</v>
      </c>
      <c r="AP8" s="396" t="s">
        <v>10448</v>
      </c>
      <c r="AQ8" s="396" t="s">
        <v>10452</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10261</v>
      </c>
      <c r="T9" s="348" t="s">
        <v>4619</v>
      </c>
      <c r="U9" s="348" t="s">
        <v>4618</v>
      </c>
      <c r="V9" s="348" t="s">
        <v>10443</v>
      </c>
      <c r="W9" s="396" t="s">
        <v>9920</v>
      </c>
      <c r="X9" s="171" t="s">
        <v>4620</v>
      </c>
      <c r="Y9" s="182" t="s">
        <v>4622</v>
      </c>
      <c r="Z9" s="396" t="s">
        <v>10444</v>
      </c>
      <c r="AA9" s="396" t="s">
        <v>10453</v>
      </c>
      <c r="AB9" s="153" t="s">
        <v>4564</v>
      </c>
      <c r="AC9" s="153" t="s">
        <v>4568</v>
      </c>
      <c r="AD9" s="396" t="s">
        <v>10445</v>
      </c>
      <c r="AE9" s="396" t="s">
        <v>10454</v>
      </c>
      <c r="AF9" s="153" t="s">
        <v>4565</v>
      </c>
      <c r="AG9" s="153" t="s">
        <v>4569</v>
      </c>
      <c r="AH9" s="396" t="s">
        <v>10446</v>
      </c>
      <c r="AI9" s="396" t="s">
        <v>10455</v>
      </c>
      <c r="AJ9" s="153" t="s">
        <v>4566</v>
      </c>
      <c r="AK9" s="153" t="s">
        <v>4570</v>
      </c>
      <c r="AL9" s="396" t="s">
        <v>10447</v>
      </c>
      <c r="AM9" s="396" t="s">
        <v>10456</v>
      </c>
      <c r="AN9" s="153" t="s">
        <v>4567</v>
      </c>
      <c r="AO9" s="153" t="s">
        <v>4571</v>
      </c>
      <c r="AP9" s="396" t="s">
        <v>10448</v>
      </c>
      <c r="AQ9" s="396" t="s">
        <v>10457</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10262</v>
      </c>
      <c r="T10" s="171" t="s">
        <v>100</v>
      </c>
      <c r="U10" s="126" t="s">
        <v>5423</v>
      </c>
      <c r="V10" s="348" t="s">
        <v>10443</v>
      </c>
      <c r="W10" s="398" t="s">
        <v>10262</v>
      </c>
      <c r="X10" s="153" t="s">
        <v>3101</v>
      </c>
      <c r="Y10" s="153" t="s">
        <v>5424</v>
      </c>
      <c r="Z10" s="126" t="s">
        <v>10444</v>
      </c>
      <c r="AA10" s="126" t="s">
        <v>10458</v>
      </c>
      <c r="AB10" s="153" t="s">
        <v>3102</v>
      </c>
      <c r="AC10" s="153" t="s">
        <v>5425</v>
      </c>
      <c r="AD10" s="126" t="s">
        <v>10445</v>
      </c>
      <c r="AE10" s="126" t="s">
        <v>10459</v>
      </c>
      <c r="AF10" s="153" t="s">
        <v>3103</v>
      </c>
      <c r="AG10" s="153" t="s">
        <v>5426</v>
      </c>
      <c r="AH10" s="126" t="s">
        <v>10446</v>
      </c>
      <c r="AI10" s="126" t="s">
        <v>10460</v>
      </c>
      <c r="AJ10" s="153" t="s">
        <v>4360</v>
      </c>
      <c r="AK10" s="153" t="s">
        <v>5427</v>
      </c>
      <c r="AL10" s="126" t="s">
        <v>10447</v>
      </c>
      <c r="AM10" s="126" t="s">
        <v>10461</v>
      </c>
      <c r="AN10" s="153" t="s">
        <v>4361</v>
      </c>
      <c r="AO10" s="153" t="s">
        <v>5428</v>
      </c>
      <c r="AP10" s="126" t="s">
        <v>10448</v>
      </c>
      <c r="AQ10" s="126" t="s">
        <v>10462</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10263</v>
      </c>
      <c r="T11" s="171" t="s">
        <v>101</v>
      </c>
      <c r="U11" s="126" t="s">
        <v>5429</v>
      </c>
      <c r="V11" s="348" t="s">
        <v>10443</v>
      </c>
      <c r="W11" s="398" t="s">
        <v>10463</v>
      </c>
      <c r="X11" s="153" t="s">
        <v>3104</v>
      </c>
      <c r="Y11" s="153" t="s">
        <v>5430</v>
      </c>
      <c r="Z11" s="126" t="s">
        <v>10444</v>
      </c>
      <c r="AA11" s="126" t="s">
        <v>10464</v>
      </c>
      <c r="AB11" s="153" t="s">
        <v>3105</v>
      </c>
      <c r="AC11" s="153" t="s">
        <v>5431</v>
      </c>
      <c r="AD11" s="126" t="s">
        <v>10445</v>
      </c>
      <c r="AE11" s="126" t="s">
        <v>10465</v>
      </c>
      <c r="AF11" s="153" t="s">
        <v>3106</v>
      </c>
      <c r="AG11" s="153" t="s">
        <v>5432</v>
      </c>
      <c r="AH11" s="126" t="s">
        <v>10446</v>
      </c>
      <c r="AI11" s="126" t="s">
        <v>10466</v>
      </c>
      <c r="AJ11" s="153" t="s">
        <v>4362</v>
      </c>
      <c r="AK11" s="153" t="s">
        <v>5433</v>
      </c>
      <c r="AL11" s="126" t="s">
        <v>10447</v>
      </c>
      <c r="AM11" s="126" t="s">
        <v>10467</v>
      </c>
      <c r="AN11" s="153" t="s">
        <v>4363</v>
      </c>
      <c r="AO11" s="153" t="s">
        <v>5434</v>
      </c>
      <c r="AP11" s="126" t="s">
        <v>10448</v>
      </c>
      <c r="AQ11" s="126" t="s">
        <v>10468</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9907</v>
      </c>
      <c r="T12" s="312" t="s">
        <v>183</v>
      </c>
      <c r="U12" s="51" t="s">
        <v>182</v>
      </c>
      <c r="V12" s="348" t="s">
        <v>10443</v>
      </c>
      <c r="W12" s="51" t="s">
        <v>10469</v>
      </c>
      <c r="X12" s="153" t="s">
        <v>2876</v>
      </c>
      <c r="Y12" s="153" t="s">
        <v>2879</v>
      </c>
      <c r="Z12" s="51" t="s">
        <v>10444</v>
      </c>
      <c r="AA12" s="51" t="s">
        <v>10470</v>
      </c>
      <c r="AB12" s="153" t="s">
        <v>2877</v>
      </c>
      <c r="AC12" s="153" t="s">
        <v>2880</v>
      </c>
      <c r="AD12" s="51" t="s">
        <v>10445</v>
      </c>
      <c r="AE12" s="51" t="s">
        <v>10471</v>
      </c>
      <c r="AF12" s="153" t="s">
        <v>2878</v>
      </c>
      <c r="AG12" s="153" t="s">
        <v>2881</v>
      </c>
      <c r="AH12" s="51" t="s">
        <v>10446</v>
      </c>
      <c r="AI12" s="51" t="s">
        <v>10472</v>
      </c>
      <c r="AJ12" s="153" t="s">
        <v>4205</v>
      </c>
      <c r="AK12" s="153" t="s">
        <v>4207</v>
      </c>
      <c r="AL12" s="51" t="s">
        <v>10447</v>
      </c>
      <c r="AM12" s="51" t="s">
        <v>10472</v>
      </c>
      <c r="AN12" s="153" t="s">
        <v>4206</v>
      </c>
      <c r="AO12" s="153" t="s">
        <v>4208</v>
      </c>
      <c r="AP12" s="51" t="s">
        <v>10448</v>
      </c>
      <c r="AQ12" s="51" t="s">
        <v>10473</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9908</v>
      </c>
      <c r="T13" s="171" t="s">
        <v>187</v>
      </c>
      <c r="U13" s="126" t="s">
        <v>194</v>
      </c>
      <c r="V13" s="348" t="s">
        <v>10443</v>
      </c>
      <c r="W13" s="398" t="s">
        <v>10474</v>
      </c>
      <c r="X13" s="153" t="s">
        <v>2896</v>
      </c>
      <c r="Y13" s="153" t="s">
        <v>5449</v>
      </c>
      <c r="Z13" s="126" t="s">
        <v>10444</v>
      </c>
      <c r="AA13" s="126" t="s">
        <v>10475</v>
      </c>
      <c r="AB13" s="153" t="s">
        <v>5455</v>
      </c>
      <c r="AC13" s="153" t="s">
        <v>5456</v>
      </c>
      <c r="AD13" s="126" t="s">
        <v>10445</v>
      </c>
      <c r="AE13" s="126" t="s">
        <v>10476</v>
      </c>
      <c r="AF13" s="153" t="s">
        <v>2897</v>
      </c>
      <c r="AG13" s="153" t="s">
        <v>5457</v>
      </c>
      <c r="AH13" s="126" t="s">
        <v>10446</v>
      </c>
      <c r="AI13" s="126" t="s">
        <v>10477</v>
      </c>
      <c r="AJ13" s="153" t="s">
        <v>4221</v>
      </c>
      <c r="AK13" s="153" t="s">
        <v>5458</v>
      </c>
      <c r="AL13" s="126" t="s">
        <v>10447</v>
      </c>
      <c r="AM13" s="126" t="s">
        <v>10478</v>
      </c>
      <c r="AN13" s="153" t="s">
        <v>4222</v>
      </c>
      <c r="AO13" s="153" t="s">
        <v>5459</v>
      </c>
      <c r="AP13" s="126" t="s">
        <v>10448</v>
      </c>
      <c r="AQ13" s="126" t="s">
        <v>10479</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9909</v>
      </c>
      <c r="T14" s="171" t="s">
        <v>109</v>
      </c>
      <c r="U14" s="126" t="s">
        <v>6791</v>
      </c>
      <c r="V14" s="348" t="s">
        <v>10443</v>
      </c>
      <c r="W14" s="398" t="s">
        <v>10480</v>
      </c>
      <c r="X14" s="153" t="s">
        <v>2934</v>
      </c>
      <c r="Y14" s="153" t="s">
        <v>6792</v>
      </c>
      <c r="Z14" s="126" t="s">
        <v>10444</v>
      </c>
      <c r="AA14" s="126" t="s">
        <v>10481</v>
      </c>
      <c r="AB14" s="153" t="s">
        <v>2935</v>
      </c>
      <c r="AC14" s="153" t="s">
        <v>6793</v>
      </c>
      <c r="AD14" s="126" t="s">
        <v>10445</v>
      </c>
      <c r="AE14" s="126" t="s">
        <v>10482</v>
      </c>
      <c r="AF14" s="153" t="s">
        <v>2936</v>
      </c>
      <c r="AG14" s="153" t="s">
        <v>6794</v>
      </c>
      <c r="AH14" s="126" t="s">
        <v>10446</v>
      </c>
      <c r="AI14" s="126" t="s">
        <v>10483</v>
      </c>
      <c r="AJ14" s="153" t="s">
        <v>4247</v>
      </c>
      <c r="AK14" s="153" t="s">
        <v>6795</v>
      </c>
      <c r="AL14" s="126" t="s">
        <v>10447</v>
      </c>
      <c r="AM14" s="126" t="s">
        <v>10484</v>
      </c>
      <c r="AN14" s="153" t="s">
        <v>4248</v>
      </c>
      <c r="AO14" s="153" t="s">
        <v>6796</v>
      </c>
      <c r="AP14" s="126" t="s">
        <v>10448</v>
      </c>
      <c r="AQ14" s="126" t="s">
        <v>10485</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9910</v>
      </c>
      <c r="T15" s="171" t="s">
        <v>600</v>
      </c>
      <c r="U15" s="126" t="s">
        <v>6797</v>
      </c>
      <c r="V15" s="348" t="s">
        <v>10443</v>
      </c>
      <c r="W15" s="398" t="s">
        <v>10486</v>
      </c>
      <c r="X15" s="153" t="s">
        <v>2937</v>
      </c>
      <c r="Y15" s="153" t="s">
        <v>6798</v>
      </c>
      <c r="Z15" s="126" t="s">
        <v>10444</v>
      </c>
      <c r="AA15" s="126" t="s">
        <v>10487</v>
      </c>
      <c r="AB15" s="153" t="s">
        <v>2938</v>
      </c>
      <c r="AC15" s="153" t="s">
        <v>6799</v>
      </c>
      <c r="AD15" s="126" t="s">
        <v>10445</v>
      </c>
      <c r="AE15" s="126" t="s">
        <v>10488</v>
      </c>
      <c r="AF15" s="153" t="s">
        <v>2939</v>
      </c>
      <c r="AG15" s="153" t="s">
        <v>6800</v>
      </c>
      <c r="AH15" s="126" t="s">
        <v>10446</v>
      </c>
      <c r="AI15" s="126" t="s">
        <v>10489</v>
      </c>
      <c r="AJ15" s="153" t="s">
        <v>4249</v>
      </c>
      <c r="AK15" s="153" t="s">
        <v>6801</v>
      </c>
      <c r="AL15" s="126" t="s">
        <v>10447</v>
      </c>
      <c r="AM15" s="126" t="s">
        <v>10490</v>
      </c>
      <c r="AN15" s="153" t="s">
        <v>4250</v>
      </c>
      <c r="AO15" s="153" t="s">
        <v>6802</v>
      </c>
      <c r="AP15" s="126" t="s">
        <v>10448</v>
      </c>
      <c r="AQ15" s="126" t="s">
        <v>10491</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9652</v>
      </c>
      <c r="O16" s="284"/>
      <c r="P16" s="284"/>
      <c r="Q16" s="284"/>
      <c r="R16" s="275" t="s">
        <v>9206</v>
      </c>
      <c r="S16" s="275"/>
      <c r="T16" s="285" t="s">
        <v>9653</v>
      </c>
      <c r="U16" s="293" t="s">
        <v>9654</v>
      </c>
      <c r="V16" s="293" t="s">
        <v>10492</v>
      </c>
      <c r="W16" s="293"/>
      <c r="X16" s="286" t="s">
        <v>10493</v>
      </c>
      <c r="Y16" s="349" t="s">
        <v>10494</v>
      </c>
      <c r="Z16" s="293" t="s">
        <v>10495</v>
      </c>
      <c r="AA16" s="293"/>
      <c r="AB16" s="286" t="s">
        <v>11942</v>
      </c>
      <c r="AC16" s="349" t="s">
        <v>11943</v>
      </c>
      <c r="AD16" s="293" t="s">
        <v>10496</v>
      </c>
      <c r="AE16" s="293"/>
      <c r="AF16" s="286" t="s">
        <v>11944</v>
      </c>
      <c r="AG16" s="349" t="s">
        <v>11945</v>
      </c>
      <c r="AH16" s="293" t="s">
        <v>10497</v>
      </c>
      <c r="AI16" s="293"/>
      <c r="AJ16" s="286" t="s">
        <v>11946</v>
      </c>
      <c r="AK16" s="349" t="s">
        <v>11947</v>
      </c>
      <c r="AL16" s="293" t="s">
        <v>10498</v>
      </c>
      <c r="AM16" s="293"/>
      <c r="AN16" s="286" t="s">
        <v>11948</v>
      </c>
      <c r="AO16" s="349" t="s">
        <v>11949</v>
      </c>
      <c r="AP16" s="293" t="s">
        <v>10499</v>
      </c>
      <c r="AQ16" s="293"/>
      <c r="AR16" s="285" t="s">
        <v>11950</v>
      </c>
      <c r="AS16" s="293" t="s">
        <v>11951</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10050</v>
      </c>
      <c r="T17" s="171" t="s">
        <v>185</v>
      </c>
      <c r="U17" s="126" t="s">
        <v>5447</v>
      </c>
      <c r="V17" s="126" t="s">
        <v>10500</v>
      </c>
      <c r="W17" s="126" t="s">
        <v>10501</v>
      </c>
      <c r="X17" s="153" t="s">
        <v>2894</v>
      </c>
      <c r="Y17" s="153" t="s">
        <v>5448</v>
      </c>
      <c r="Z17" s="126" t="s">
        <v>10502</v>
      </c>
      <c r="AA17" s="126" t="s">
        <v>10503</v>
      </c>
      <c r="AB17" s="153" t="s">
        <v>5450</v>
      </c>
      <c r="AC17" s="153" t="s">
        <v>5451</v>
      </c>
      <c r="AD17" s="126" t="s">
        <v>10504</v>
      </c>
      <c r="AE17" s="126" t="s">
        <v>10505</v>
      </c>
      <c r="AF17" s="153" t="s">
        <v>2895</v>
      </c>
      <c r="AG17" s="153" t="s">
        <v>5452</v>
      </c>
      <c r="AH17" s="126" t="s">
        <v>10506</v>
      </c>
      <c r="AI17" s="126" t="s">
        <v>10507</v>
      </c>
      <c r="AJ17" s="153" t="s">
        <v>4219</v>
      </c>
      <c r="AK17" s="153" t="s">
        <v>5453</v>
      </c>
      <c r="AL17" s="126" t="s">
        <v>10508</v>
      </c>
      <c r="AM17" s="126" t="s">
        <v>10509</v>
      </c>
      <c r="AN17" s="153" t="s">
        <v>4220</v>
      </c>
      <c r="AO17" s="153" t="s">
        <v>5454</v>
      </c>
      <c r="AP17" s="126" t="s">
        <v>10510</v>
      </c>
      <c r="AQ17" s="126" t="s">
        <v>10511</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10051</v>
      </c>
      <c r="T18" s="171" t="s">
        <v>186</v>
      </c>
      <c r="U18" s="126" t="s">
        <v>5435</v>
      </c>
      <c r="V18" s="126" t="s">
        <v>10500</v>
      </c>
      <c r="W18" s="126" t="s">
        <v>10512</v>
      </c>
      <c r="X18" s="153" t="s">
        <v>2888</v>
      </c>
      <c r="Y18" s="153" t="s">
        <v>5437</v>
      </c>
      <c r="Z18" s="126" t="s">
        <v>10502</v>
      </c>
      <c r="AA18" s="126" t="s">
        <v>10513</v>
      </c>
      <c r="AB18" s="153" t="s">
        <v>2889</v>
      </c>
      <c r="AC18" s="153" t="s">
        <v>5439</v>
      </c>
      <c r="AD18" s="126" t="s">
        <v>10504</v>
      </c>
      <c r="AE18" s="126" t="s">
        <v>10514</v>
      </c>
      <c r="AF18" s="153" t="s">
        <v>2890</v>
      </c>
      <c r="AG18" s="153" t="s">
        <v>5440</v>
      </c>
      <c r="AH18" s="126" t="s">
        <v>10506</v>
      </c>
      <c r="AI18" s="126" t="s">
        <v>10515</v>
      </c>
      <c r="AJ18" s="153" t="s">
        <v>4215</v>
      </c>
      <c r="AK18" s="153" t="s">
        <v>5441</v>
      </c>
      <c r="AL18" s="126" t="s">
        <v>10508</v>
      </c>
      <c r="AM18" s="126" t="s">
        <v>10516</v>
      </c>
      <c r="AN18" s="153" t="s">
        <v>4216</v>
      </c>
      <c r="AO18" s="153" t="s">
        <v>5442</v>
      </c>
      <c r="AP18" s="126" t="s">
        <v>10510</v>
      </c>
      <c r="AQ18" s="126" t="s">
        <v>10517</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10052</v>
      </c>
      <c r="T19" s="171" t="s">
        <v>603</v>
      </c>
      <c r="U19" s="126" t="s">
        <v>5436</v>
      </c>
      <c r="V19" s="126" t="s">
        <v>10500</v>
      </c>
      <c r="W19" s="126" t="s">
        <v>10518</v>
      </c>
      <c r="X19" s="153" t="s">
        <v>2891</v>
      </c>
      <c r="Y19" s="153" t="s">
        <v>5438</v>
      </c>
      <c r="Z19" s="126" t="s">
        <v>10502</v>
      </c>
      <c r="AA19" s="126" t="s">
        <v>10519</v>
      </c>
      <c r="AB19" s="153" t="s">
        <v>2892</v>
      </c>
      <c r="AC19" s="153" t="s">
        <v>5443</v>
      </c>
      <c r="AD19" s="126" t="s">
        <v>10504</v>
      </c>
      <c r="AE19" s="126" t="s">
        <v>10520</v>
      </c>
      <c r="AF19" s="153" t="s">
        <v>2893</v>
      </c>
      <c r="AG19" s="153" t="s">
        <v>5444</v>
      </c>
      <c r="AH19" s="126" t="s">
        <v>10506</v>
      </c>
      <c r="AI19" s="126" t="s">
        <v>10521</v>
      </c>
      <c r="AJ19" s="153" t="s">
        <v>4217</v>
      </c>
      <c r="AK19" s="153" t="s">
        <v>5445</v>
      </c>
      <c r="AL19" s="126" t="s">
        <v>10508</v>
      </c>
      <c r="AM19" s="126" t="s">
        <v>10522</v>
      </c>
      <c r="AN19" s="153" t="s">
        <v>4218</v>
      </c>
      <c r="AO19" s="153" t="s">
        <v>5446</v>
      </c>
      <c r="AP19" s="126" t="s">
        <v>10510</v>
      </c>
      <c r="AQ19" s="126" t="s">
        <v>10523</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10264</v>
      </c>
      <c r="T20" s="171" t="s">
        <v>5656</v>
      </c>
      <c r="U20" s="126" t="s">
        <v>5657</v>
      </c>
      <c r="V20" s="126" t="s">
        <v>10500</v>
      </c>
      <c r="W20" s="126" t="s">
        <v>10524</v>
      </c>
      <c r="X20" s="153" t="s">
        <v>2888</v>
      </c>
      <c r="Y20" s="153" t="s">
        <v>5658</v>
      </c>
      <c r="Z20" s="126" t="s">
        <v>10502</v>
      </c>
      <c r="AA20" s="126" t="s">
        <v>10525</v>
      </c>
      <c r="AB20" s="153" t="s">
        <v>2889</v>
      </c>
      <c r="AC20" s="153" t="s">
        <v>5659</v>
      </c>
      <c r="AD20" s="126" t="s">
        <v>10504</v>
      </c>
      <c r="AE20" s="126" t="s">
        <v>10526</v>
      </c>
      <c r="AF20" s="153" t="s">
        <v>2890</v>
      </c>
      <c r="AG20" s="153" t="s">
        <v>5660</v>
      </c>
      <c r="AH20" s="126" t="s">
        <v>10506</v>
      </c>
      <c r="AI20" s="126" t="s">
        <v>10527</v>
      </c>
      <c r="AJ20" s="153" t="s">
        <v>4215</v>
      </c>
      <c r="AK20" s="153" t="s">
        <v>5661</v>
      </c>
      <c r="AL20" s="126" t="s">
        <v>10508</v>
      </c>
      <c r="AM20" s="126" t="s">
        <v>10528</v>
      </c>
      <c r="AN20" s="153" t="s">
        <v>4216</v>
      </c>
      <c r="AO20" s="153" t="s">
        <v>5662</v>
      </c>
      <c r="AP20" s="126" t="s">
        <v>10510</v>
      </c>
      <c r="AQ20" s="126" t="s">
        <v>10529</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9655</v>
      </c>
      <c r="O21" s="284"/>
      <c r="P21" s="284"/>
      <c r="Q21" s="284"/>
      <c r="R21" s="275" t="s">
        <v>9205</v>
      </c>
      <c r="S21" s="275"/>
      <c r="T21" s="285" t="s">
        <v>9656</v>
      </c>
      <c r="U21" s="293" t="s">
        <v>9657</v>
      </c>
      <c r="V21" s="293" t="s">
        <v>10530</v>
      </c>
      <c r="W21" s="293"/>
      <c r="X21" s="285" t="s">
        <v>10531</v>
      </c>
      <c r="Y21" s="338" t="s">
        <v>10532</v>
      </c>
      <c r="Z21" s="293" t="s">
        <v>10533</v>
      </c>
      <c r="AA21" s="293"/>
      <c r="AB21" s="286" t="s">
        <v>11952</v>
      </c>
      <c r="AC21" s="349" t="s">
        <v>11953</v>
      </c>
      <c r="AD21" s="293" t="s">
        <v>10534</v>
      </c>
      <c r="AE21" s="293"/>
      <c r="AF21" s="286" t="s">
        <v>11954</v>
      </c>
      <c r="AG21" s="349" t="s">
        <v>11955</v>
      </c>
      <c r="AH21" s="293" t="s">
        <v>10535</v>
      </c>
      <c r="AI21" s="293"/>
      <c r="AJ21" s="286" t="s">
        <v>11956</v>
      </c>
      <c r="AK21" s="349" t="s">
        <v>11957</v>
      </c>
      <c r="AL21" s="293" t="s">
        <v>10536</v>
      </c>
      <c r="AM21" s="293"/>
      <c r="AN21" s="286" t="s">
        <v>11958</v>
      </c>
      <c r="AO21" s="349" t="s">
        <v>11959</v>
      </c>
      <c r="AP21" s="293" t="s">
        <v>10537</v>
      </c>
      <c r="AQ21" s="293"/>
      <c r="AR21" s="285" t="s">
        <v>11960</v>
      </c>
      <c r="AS21" s="293" t="s">
        <v>11961</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9943</v>
      </c>
      <c r="T22" s="171" t="s">
        <v>5236</v>
      </c>
      <c r="U22" s="126" t="s">
        <v>222</v>
      </c>
      <c r="V22" s="126" t="s">
        <v>10530</v>
      </c>
      <c r="W22" s="126" t="s">
        <v>10538</v>
      </c>
      <c r="X22" s="171" t="s">
        <v>11962</v>
      </c>
      <c r="Y22" s="171" t="s">
        <v>11963</v>
      </c>
      <c r="Z22" s="126" t="s">
        <v>10533</v>
      </c>
      <c r="AA22" s="126" t="s">
        <v>10539</v>
      </c>
      <c r="AB22" s="153" t="s">
        <v>2882</v>
      </c>
      <c r="AC22" s="153" t="s">
        <v>2884</v>
      </c>
      <c r="AD22" s="126" t="s">
        <v>10534</v>
      </c>
      <c r="AE22" s="126" t="s">
        <v>10540</v>
      </c>
      <c r="AF22" s="153" t="s">
        <v>2883</v>
      </c>
      <c r="AG22" s="153" t="s">
        <v>2885</v>
      </c>
      <c r="AH22" s="126" t="s">
        <v>10535</v>
      </c>
      <c r="AI22" s="126" t="s">
        <v>10541</v>
      </c>
      <c r="AJ22" s="153" t="s">
        <v>4209</v>
      </c>
      <c r="AK22" s="153" t="s">
        <v>4211</v>
      </c>
      <c r="AL22" s="126" t="s">
        <v>10536</v>
      </c>
      <c r="AM22" s="126" t="s">
        <v>10542</v>
      </c>
      <c r="AN22" s="153" t="s">
        <v>4210</v>
      </c>
      <c r="AO22" s="153" t="s">
        <v>4212</v>
      </c>
      <c r="AP22" s="126" t="s">
        <v>10537</v>
      </c>
      <c r="AQ22" s="126" t="s">
        <v>10543</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10053</v>
      </c>
      <c r="T23" s="171" t="s">
        <v>5239</v>
      </c>
      <c r="U23" s="129"/>
      <c r="V23" s="126" t="s">
        <v>10530</v>
      </c>
      <c r="W23" s="129" t="s">
        <v>10544</v>
      </c>
      <c r="X23" s="171" t="s">
        <v>11964</v>
      </c>
      <c r="Y23" s="153"/>
      <c r="Z23" s="129" t="s">
        <v>10533</v>
      </c>
      <c r="AA23" s="129" t="s">
        <v>10545</v>
      </c>
      <c r="AB23" s="153" t="s">
        <v>2886</v>
      </c>
      <c r="AC23" s="153"/>
      <c r="AD23" s="129" t="s">
        <v>10534</v>
      </c>
      <c r="AE23" s="129" t="s">
        <v>10546</v>
      </c>
      <c r="AF23" s="153" t="s">
        <v>2887</v>
      </c>
      <c r="AG23" s="153"/>
      <c r="AH23" s="129" t="s">
        <v>10535</v>
      </c>
      <c r="AI23" s="129" t="s">
        <v>10547</v>
      </c>
      <c r="AJ23" s="153" t="s">
        <v>4213</v>
      </c>
      <c r="AK23" s="153"/>
      <c r="AL23" s="129" t="s">
        <v>10536</v>
      </c>
      <c r="AM23" s="129" t="s">
        <v>10548</v>
      </c>
      <c r="AN23" s="153" t="s">
        <v>4214</v>
      </c>
      <c r="AO23" s="153"/>
      <c r="AP23" s="129" t="s">
        <v>10537</v>
      </c>
      <c r="AQ23" s="129" t="s">
        <v>10548</v>
      </c>
      <c r="AR23" s="171" t="s">
        <v>7625</v>
      </c>
      <c r="AS23" s="129"/>
    </row>
    <row r="24" spans="1:45" ht="51"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10054</v>
      </c>
      <c r="T24" s="171" t="s">
        <v>5237</v>
      </c>
      <c r="U24" s="126" t="s">
        <v>5242</v>
      </c>
      <c r="V24" s="126" t="s">
        <v>10530</v>
      </c>
      <c r="W24" s="126" t="s">
        <v>10549</v>
      </c>
      <c r="X24" s="171" t="s">
        <v>11965</v>
      </c>
      <c r="Y24" s="171" t="s">
        <v>11966</v>
      </c>
      <c r="Z24" s="126" t="s">
        <v>10533</v>
      </c>
      <c r="AA24" s="126" t="s">
        <v>10550</v>
      </c>
      <c r="AB24" s="153" t="s">
        <v>5246</v>
      </c>
      <c r="AC24" s="153" t="s">
        <v>5250</v>
      </c>
      <c r="AD24" s="126" t="s">
        <v>10534</v>
      </c>
      <c r="AE24" s="126" t="s">
        <v>10551</v>
      </c>
      <c r="AF24" s="153" t="s">
        <v>5247</v>
      </c>
      <c r="AG24" s="153" t="s">
        <v>5251</v>
      </c>
      <c r="AH24" s="126" t="s">
        <v>10535</v>
      </c>
      <c r="AI24" s="126" t="s">
        <v>10552</v>
      </c>
      <c r="AJ24" s="153" t="s">
        <v>5248</v>
      </c>
      <c r="AK24" s="153" t="s">
        <v>5252</v>
      </c>
      <c r="AL24" s="126" t="s">
        <v>10536</v>
      </c>
      <c r="AM24" s="126" t="s">
        <v>10553</v>
      </c>
      <c r="AN24" s="153" t="s">
        <v>5249</v>
      </c>
      <c r="AO24" s="153" t="s">
        <v>5253</v>
      </c>
      <c r="AP24" s="126" t="s">
        <v>10537</v>
      </c>
      <c r="AQ24" s="126" t="s">
        <v>10554</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10055</v>
      </c>
      <c r="T25" s="171" t="s">
        <v>5240</v>
      </c>
      <c r="U25" s="126" t="s">
        <v>5245</v>
      </c>
      <c r="V25" s="126" t="s">
        <v>10530</v>
      </c>
      <c r="W25" s="126" t="s">
        <v>10555</v>
      </c>
      <c r="X25" s="171" t="s">
        <v>11967</v>
      </c>
      <c r="Y25" s="171" t="s">
        <v>11968</v>
      </c>
      <c r="Z25" s="126" t="s">
        <v>10533</v>
      </c>
      <c r="AA25" s="126" t="s">
        <v>10556</v>
      </c>
      <c r="AB25" s="153" t="s">
        <v>5262</v>
      </c>
      <c r="AC25" s="153" t="s">
        <v>5266</v>
      </c>
      <c r="AD25" s="126" t="s">
        <v>10534</v>
      </c>
      <c r="AE25" s="126" t="s">
        <v>10557</v>
      </c>
      <c r="AF25" s="153" t="s">
        <v>5263</v>
      </c>
      <c r="AG25" s="153" t="s">
        <v>5267</v>
      </c>
      <c r="AH25" s="126" t="s">
        <v>10535</v>
      </c>
      <c r="AI25" s="126" t="s">
        <v>10558</v>
      </c>
      <c r="AJ25" s="153" t="s">
        <v>5264</v>
      </c>
      <c r="AK25" s="153" t="s">
        <v>5268</v>
      </c>
      <c r="AL25" s="126" t="s">
        <v>10536</v>
      </c>
      <c r="AM25" s="126" t="s">
        <v>10559</v>
      </c>
      <c r="AN25" s="153" t="s">
        <v>5265</v>
      </c>
      <c r="AO25" s="153" t="s">
        <v>5269</v>
      </c>
      <c r="AP25" s="126" t="s">
        <v>10537</v>
      </c>
      <c r="AQ25" s="126" t="s">
        <v>10560</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10056</v>
      </c>
      <c r="T26" s="171" t="s">
        <v>5238</v>
      </c>
      <c r="U26" s="126" t="s">
        <v>5243</v>
      </c>
      <c r="V26" s="126" t="s">
        <v>10530</v>
      </c>
      <c r="W26" s="126" t="s">
        <v>10561</v>
      </c>
      <c r="X26" s="171" t="s">
        <v>11969</v>
      </c>
      <c r="Y26" s="171" t="s">
        <v>11970</v>
      </c>
      <c r="Z26" s="126" t="s">
        <v>10533</v>
      </c>
      <c r="AA26" s="126" t="s">
        <v>10562</v>
      </c>
      <c r="AB26" s="153" t="s">
        <v>5254</v>
      </c>
      <c r="AC26" s="153" t="s">
        <v>5258</v>
      </c>
      <c r="AD26" s="126" t="s">
        <v>10534</v>
      </c>
      <c r="AE26" s="126" t="s">
        <v>10563</v>
      </c>
      <c r="AF26" s="153" t="s">
        <v>5255</v>
      </c>
      <c r="AG26" s="153" t="s">
        <v>5259</v>
      </c>
      <c r="AH26" s="126" t="s">
        <v>10535</v>
      </c>
      <c r="AI26" s="126" t="s">
        <v>10564</v>
      </c>
      <c r="AJ26" s="153" t="s">
        <v>5256</v>
      </c>
      <c r="AK26" s="153" t="s">
        <v>5260</v>
      </c>
      <c r="AL26" s="126" t="s">
        <v>10536</v>
      </c>
      <c r="AM26" s="126" t="s">
        <v>10565</v>
      </c>
      <c r="AN26" s="153" t="s">
        <v>5257</v>
      </c>
      <c r="AO26" s="153" t="s">
        <v>5261</v>
      </c>
      <c r="AP26" s="126" t="s">
        <v>10537</v>
      </c>
      <c r="AQ26" s="126" t="s">
        <v>10566</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10057</v>
      </c>
      <c r="T27" s="171" t="s">
        <v>5241</v>
      </c>
      <c r="U27" s="126" t="s">
        <v>5244</v>
      </c>
      <c r="V27" s="126" t="s">
        <v>10530</v>
      </c>
      <c r="W27" s="126" t="s">
        <v>10567</v>
      </c>
      <c r="X27" s="171" t="s">
        <v>11971</v>
      </c>
      <c r="Y27" s="171" t="s">
        <v>11972</v>
      </c>
      <c r="Z27" s="126" t="s">
        <v>10533</v>
      </c>
      <c r="AA27" s="126" t="s">
        <v>10568</v>
      </c>
      <c r="AB27" s="153" t="s">
        <v>5270</v>
      </c>
      <c r="AC27" s="153" t="s">
        <v>5274</v>
      </c>
      <c r="AD27" s="126" t="s">
        <v>10534</v>
      </c>
      <c r="AE27" s="126" t="s">
        <v>10569</v>
      </c>
      <c r="AF27" s="153" t="s">
        <v>5271</v>
      </c>
      <c r="AG27" s="153" t="s">
        <v>5275</v>
      </c>
      <c r="AH27" s="126" t="s">
        <v>10535</v>
      </c>
      <c r="AI27" s="126" t="s">
        <v>10570</v>
      </c>
      <c r="AJ27" s="153" t="s">
        <v>5272</v>
      </c>
      <c r="AK27" s="153" t="s">
        <v>5276</v>
      </c>
      <c r="AL27" s="126" t="s">
        <v>10536</v>
      </c>
      <c r="AM27" s="126" t="s">
        <v>10571</v>
      </c>
      <c r="AN27" s="153" t="s">
        <v>5273</v>
      </c>
      <c r="AO27" s="153" t="s">
        <v>5277</v>
      </c>
      <c r="AP27" s="126" t="s">
        <v>10537</v>
      </c>
      <c r="AQ27" s="126" t="s">
        <v>10572</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9658</v>
      </c>
      <c r="O28" s="284"/>
      <c r="P28" s="284"/>
      <c r="Q28" s="284"/>
      <c r="R28" s="275" t="s">
        <v>9207</v>
      </c>
      <c r="S28" s="275"/>
      <c r="T28" s="285" t="s">
        <v>9659</v>
      </c>
      <c r="U28" s="293" t="s">
        <v>9660</v>
      </c>
      <c r="V28" s="293" t="s">
        <v>10573</v>
      </c>
      <c r="W28" s="293"/>
      <c r="X28" s="286" t="s">
        <v>10574</v>
      </c>
      <c r="Y28" s="349" t="s">
        <v>10575</v>
      </c>
      <c r="Z28" s="293" t="s">
        <v>10576</v>
      </c>
      <c r="AA28" s="293"/>
      <c r="AB28" s="286" t="s">
        <v>11973</v>
      </c>
      <c r="AC28" s="349" t="s">
        <v>11974</v>
      </c>
      <c r="AD28" s="293" t="s">
        <v>10577</v>
      </c>
      <c r="AE28" s="293"/>
      <c r="AF28" s="286" t="s">
        <v>11975</v>
      </c>
      <c r="AG28" s="349" t="s">
        <v>11976</v>
      </c>
      <c r="AH28" s="293" t="s">
        <v>10578</v>
      </c>
      <c r="AI28" s="293"/>
      <c r="AJ28" s="286" t="s">
        <v>11977</v>
      </c>
      <c r="AK28" s="349" t="s">
        <v>11978</v>
      </c>
      <c r="AL28" s="293" t="s">
        <v>10579</v>
      </c>
      <c r="AM28" s="293"/>
      <c r="AN28" s="286" t="s">
        <v>11979</v>
      </c>
      <c r="AO28" s="349" t="s">
        <v>11980</v>
      </c>
      <c r="AP28" s="293" t="s">
        <v>10580</v>
      </c>
      <c r="AQ28" s="293"/>
      <c r="AR28" s="285" t="s">
        <v>11981</v>
      </c>
      <c r="AS28" s="293" t="s">
        <v>11982</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10058</v>
      </c>
      <c r="T29" s="171" t="s">
        <v>301</v>
      </c>
      <c r="U29" s="126" t="s">
        <v>300</v>
      </c>
      <c r="V29" s="126" t="s">
        <v>10573</v>
      </c>
      <c r="W29" s="126" t="s">
        <v>10581</v>
      </c>
      <c r="X29" s="153" t="s">
        <v>2898</v>
      </c>
      <c r="Y29" s="153" t="s">
        <v>2901</v>
      </c>
      <c r="Z29" s="126" t="s">
        <v>10576</v>
      </c>
      <c r="AA29" s="126" t="s">
        <v>10582</v>
      </c>
      <c r="AB29" s="153" t="s">
        <v>2899</v>
      </c>
      <c r="AC29" s="153" t="s">
        <v>2902</v>
      </c>
      <c r="AD29" s="126" t="s">
        <v>10577</v>
      </c>
      <c r="AE29" s="126" t="s">
        <v>10583</v>
      </c>
      <c r="AF29" s="153" t="s">
        <v>2900</v>
      </c>
      <c r="AG29" s="153" t="s">
        <v>2903</v>
      </c>
      <c r="AH29" s="126" t="s">
        <v>10578</v>
      </c>
      <c r="AI29" s="126" t="s">
        <v>10584</v>
      </c>
      <c r="AJ29" s="153" t="s">
        <v>4223</v>
      </c>
      <c r="AK29" s="153" t="s">
        <v>4225</v>
      </c>
      <c r="AL29" s="126" t="s">
        <v>10579</v>
      </c>
      <c r="AM29" s="126" t="s">
        <v>10585</v>
      </c>
      <c r="AN29" s="153" t="s">
        <v>4224</v>
      </c>
      <c r="AO29" s="153" t="s">
        <v>4226</v>
      </c>
      <c r="AP29" s="126" t="s">
        <v>10580</v>
      </c>
      <c r="AQ29" s="126" t="s">
        <v>10586</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10059</v>
      </c>
      <c r="T30" s="171" t="s">
        <v>304</v>
      </c>
      <c r="U30" s="126" t="s">
        <v>305</v>
      </c>
      <c r="V30" s="126" t="s">
        <v>10573</v>
      </c>
      <c r="W30" s="126" t="s">
        <v>10587</v>
      </c>
      <c r="X30" s="153" t="s">
        <v>2904</v>
      </c>
      <c r="Y30" s="153" t="s">
        <v>2907</v>
      </c>
      <c r="Z30" s="126" t="s">
        <v>10576</v>
      </c>
      <c r="AA30" s="126" t="s">
        <v>10588</v>
      </c>
      <c r="AB30" s="153" t="s">
        <v>2905</v>
      </c>
      <c r="AC30" s="153" t="s">
        <v>2908</v>
      </c>
      <c r="AD30" s="126" t="s">
        <v>10577</v>
      </c>
      <c r="AE30" s="126" t="s">
        <v>10589</v>
      </c>
      <c r="AF30" s="153" t="s">
        <v>2906</v>
      </c>
      <c r="AG30" s="153" t="s">
        <v>2909</v>
      </c>
      <c r="AH30" s="126" t="s">
        <v>10578</v>
      </c>
      <c r="AI30" s="126" t="s">
        <v>10590</v>
      </c>
      <c r="AJ30" s="153" t="s">
        <v>4227</v>
      </c>
      <c r="AK30" s="153" t="s">
        <v>4229</v>
      </c>
      <c r="AL30" s="126" t="s">
        <v>10579</v>
      </c>
      <c r="AM30" s="126" t="s">
        <v>10591</v>
      </c>
      <c r="AN30" s="153" t="s">
        <v>4228</v>
      </c>
      <c r="AO30" s="153" t="s">
        <v>4230</v>
      </c>
      <c r="AP30" s="126" t="s">
        <v>10580</v>
      </c>
      <c r="AQ30" s="126" t="s">
        <v>10592</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9661</v>
      </c>
      <c r="O31" s="284"/>
      <c r="P31" s="284"/>
      <c r="Q31" s="284"/>
      <c r="R31" s="275" t="s">
        <v>9204</v>
      </c>
      <c r="S31" s="275"/>
      <c r="T31" s="285" t="s">
        <v>9662</v>
      </c>
      <c r="U31" s="293" t="s">
        <v>9663</v>
      </c>
      <c r="V31" s="293" t="s">
        <v>10593</v>
      </c>
      <c r="W31" s="293"/>
      <c r="X31" s="286" t="s">
        <v>10594</v>
      </c>
      <c r="Y31" s="349" t="s">
        <v>10595</v>
      </c>
      <c r="Z31" s="293" t="s">
        <v>10596</v>
      </c>
      <c r="AA31" s="293"/>
      <c r="AB31" s="286" t="s">
        <v>11983</v>
      </c>
      <c r="AC31" s="349" t="s">
        <v>11984</v>
      </c>
      <c r="AD31" s="293" t="s">
        <v>10597</v>
      </c>
      <c r="AE31" s="293"/>
      <c r="AF31" s="286" t="s">
        <v>11985</v>
      </c>
      <c r="AG31" s="349" t="s">
        <v>11986</v>
      </c>
      <c r="AH31" s="293" t="s">
        <v>10598</v>
      </c>
      <c r="AI31" s="293"/>
      <c r="AJ31" s="286" t="s">
        <v>11987</v>
      </c>
      <c r="AK31" s="349" t="s">
        <v>11988</v>
      </c>
      <c r="AL31" s="293" t="s">
        <v>10599</v>
      </c>
      <c r="AM31" s="293"/>
      <c r="AN31" s="286" t="s">
        <v>11989</v>
      </c>
      <c r="AO31" s="349" t="s">
        <v>11990</v>
      </c>
      <c r="AP31" s="293" t="s">
        <v>10600</v>
      </c>
      <c r="AQ31" s="293"/>
      <c r="AR31" s="285" t="s">
        <v>11991</v>
      </c>
      <c r="AS31" s="293" t="s">
        <v>11992</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10060</v>
      </c>
      <c r="T32" s="171" t="s">
        <v>180</v>
      </c>
      <c r="U32" s="129"/>
      <c r="V32" s="129" t="s">
        <v>10593</v>
      </c>
      <c r="W32" s="129" t="s">
        <v>10601</v>
      </c>
      <c r="X32" s="153" t="s">
        <v>2867</v>
      </c>
      <c r="Y32" s="153"/>
      <c r="Z32" s="129" t="s">
        <v>10596</v>
      </c>
      <c r="AA32" s="129" t="s">
        <v>10602</v>
      </c>
      <c r="AB32" s="153" t="s">
        <v>2868</v>
      </c>
      <c r="AC32" s="153"/>
      <c r="AD32" s="129" t="s">
        <v>10597</v>
      </c>
      <c r="AE32" s="129" t="s">
        <v>10603</v>
      </c>
      <c r="AF32" s="153" t="s">
        <v>2869</v>
      </c>
      <c r="AG32" s="153"/>
      <c r="AH32" s="129" t="s">
        <v>10598</v>
      </c>
      <c r="AI32" s="129" t="s">
        <v>10604</v>
      </c>
      <c r="AJ32" s="153" t="s">
        <v>4199</v>
      </c>
      <c r="AK32" s="153"/>
      <c r="AL32" s="129" t="s">
        <v>10599</v>
      </c>
      <c r="AM32" s="129" t="s">
        <v>10605</v>
      </c>
      <c r="AN32" s="153" t="s">
        <v>4200</v>
      </c>
      <c r="AO32" s="153"/>
      <c r="AP32" s="129" t="s">
        <v>10600</v>
      </c>
      <c r="AQ32" s="129" t="s">
        <v>10606</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10061</v>
      </c>
      <c r="T33" s="290" t="s">
        <v>184</v>
      </c>
      <c r="U33" s="276" t="s">
        <v>181</v>
      </c>
      <c r="V33" s="276" t="s">
        <v>10593</v>
      </c>
      <c r="W33" s="276" t="s">
        <v>10607</v>
      </c>
      <c r="X33" s="153" t="s">
        <v>2870</v>
      </c>
      <c r="Y33" s="153" t="s">
        <v>2873</v>
      </c>
      <c r="Z33" s="276" t="s">
        <v>10596</v>
      </c>
      <c r="AA33" s="276" t="s">
        <v>10608</v>
      </c>
      <c r="AB33" s="153" t="s">
        <v>2871</v>
      </c>
      <c r="AC33" s="153" t="s">
        <v>2874</v>
      </c>
      <c r="AD33" s="276" t="s">
        <v>10597</v>
      </c>
      <c r="AE33" s="276" t="s">
        <v>10609</v>
      </c>
      <c r="AF33" s="153" t="s">
        <v>2872</v>
      </c>
      <c r="AG33" s="153" t="s">
        <v>2875</v>
      </c>
      <c r="AH33" s="276" t="s">
        <v>10598</v>
      </c>
      <c r="AI33" s="276" t="s">
        <v>10610</v>
      </c>
      <c r="AJ33" s="153" t="s">
        <v>4201</v>
      </c>
      <c r="AK33" s="153" t="s">
        <v>4203</v>
      </c>
      <c r="AL33" s="276" t="s">
        <v>10599</v>
      </c>
      <c r="AM33" s="276" t="s">
        <v>10611</v>
      </c>
      <c r="AN33" s="153" t="s">
        <v>4202</v>
      </c>
      <c r="AO33" s="153" t="s">
        <v>4204</v>
      </c>
      <c r="AP33" s="276" t="s">
        <v>10600</v>
      </c>
      <c r="AQ33" s="276" t="s">
        <v>10612</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9664</v>
      </c>
      <c r="O34" s="284"/>
      <c r="P34" s="284"/>
      <c r="Q34" s="284"/>
      <c r="R34" s="275" t="s">
        <v>9203</v>
      </c>
      <c r="S34" s="275"/>
      <c r="T34" s="285" t="s">
        <v>9665</v>
      </c>
      <c r="U34" s="293" t="s">
        <v>9666</v>
      </c>
      <c r="V34" s="293" t="s">
        <v>10613</v>
      </c>
      <c r="W34" s="293"/>
      <c r="X34" s="285" t="s">
        <v>10614</v>
      </c>
      <c r="Y34" s="338" t="s">
        <v>10615</v>
      </c>
      <c r="Z34" s="293" t="s">
        <v>10616</v>
      </c>
      <c r="AA34" s="293"/>
      <c r="AB34" s="286" t="s">
        <v>11993</v>
      </c>
      <c r="AC34" s="349" t="s">
        <v>11994</v>
      </c>
      <c r="AD34" s="293" t="s">
        <v>10617</v>
      </c>
      <c r="AE34" s="293"/>
      <c r="AF34" s="286" t="s">
        <v>11995</v>
      </c>
      <c r="AG34" s="349" t="s">
        <v>11996</v>
      </c>
      <c r="AH34" s="293" t="s">
        <v>10618</v>
      </c>
      <c r="AI34" s="293"/>
      <c r="AJ34" s="286" t="s">
        <v>11997</v>
      </c>
      <c r="AK34" s="349" t="s">
        <v>11998</v>
      </c>
      <c r="AL34" s="293" t="s">
        <v>10619</v>
      </c>
      <c r="AM34" s="293"/>
      <c r="AN34" s="286" t="s">
        <v>11999</v>
      </c>
      <c r="AO34" s="349" t="s">
        <v>12000</v>
      </c>
      <c r="AP34" s="293" t="s">
        <v>10620</v>
      </c>
      <c r="AQ34" s="293"/>
      <c r="AR34" s="285" t="s">
        <v>12001</v>
      </c>
      <c r="AS34" s="293" t="s">
        <v>12002</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10062</v>
      </c>
      <c r="T35" s="312" t="s">
        <v>175</v>
      </c>
      <c r="U35" s="51" t="s">
        <v>9101</v>
      </c>
      <c r="V35" s="51" t="s">
        <v>10613</v>
      </c>
      <c r="W35" s="51" t="s">
        <v>10621</v>
      </c>
      <c r="X35" s="153" t="s">
        <v>2852</v>
      </c>
      <c r="Y35" s="153" t="s">
        <v>9103</v>
      </c>
      <c r="Z35" s="51" t="s">
        <v>10616</v>
      </c>
      <c r="AA35" s="51" t="s">
        <v>10621</v>
      </c>
      <c r="AB35" s="153" t="s">
        <v>2853</v>
      </c>
      <c r="AC35" s="153" t="s">
        <v>9105</v>
      </c>
      <c r="AD35" s="51" t="s">
        <v>10617</v>
      </c>
      <c r="AE35" s="51" t="s">
        <v>10622</v>
      </c>
      <c r="AF35" s="153" t="s">
        <v>2854</v>
      </c>
      <c r="AG35" s="153" t="s">
        <v>9106</v>
      </c>
      <c r="AH35" s="51" t="s">
        <v>10618</v>
      </c>
      <c r="AI35" s="51" t="s">
        <v>10623</v>
      </c>
      <c r="AJ35" s="153" t="s">
        <v>4189</v>
      </c>
      <c r="AK35" s="153" t="s">
        <v>9107</v>
      </c>
      <c r="AL35" s="51" t="s">
        <v>10619</v>
      </c>
      <c r="AM35" s="51" t="s">
        <v>10624</v>
      </c>
      <c r="AN35" s="153" t="s">
        <v>4190</v>
      </c>
      <c r="AO35" s="153" t="s">
        <v>9108</v>
      </c>
      <c r="AP35" s="51" t="s">
        <v>10620</v>
      </c>
      <c r="AQ35" s="51" t="s">
        <v>10625</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10063</v>
      </c>
      <c r="T36" s="171" t="s">
        <v>176</v>
      </c>
      <c r="U36" s="126" t="s">
        <v>9102</v>
      </c>
      <c r="V36" s="51" t="s">
        <v>10613</v>
      </c>
      <c r="W36" s="126" t="s">
        <v>10626</v>
      </c>
      <c r="X36" s="153" t="s">
        <v>2855</v>
      </c>
      <c r="Y36" s="153" t="s">
        <v>9104</v>
      </c>
      <c r="Z36" s="126" t="s">
        <v>10616</v>
      </c>
      <c r="AA36" s="126" t="s">
        <v>10627</v>
      </c>
      <c r="AB36" s="153" t="s">
        <v>2856</v>
      </c>
      <c r="AC36" s="153" t="s">
        <v>9110</v>
      </c>
      <c r="AD36" s="126" t="s">
        <v>10617</v>
      </c>
      <c r="AE36" s="126" t="s">
        <v>10628</v>
      </c>
      <c r="AF36" s="153" t="s">
        <v>2857</v>
      </c>
      <c r="AG36" s="153" t="s">
        <v>9111</v>
      </c>
      <c r="AH36" s="126" t="s">
        <v>10618</v>
      </c>
      <c r="AI36" s="126" t="s">
        <v>10629</v>
      </c>
      <c r="AJ36" s="153" t="s">
        <v>4191</v>
      </c>
      <c r="AK36" s="153" t="s">
        <v>9112</v>
      </c>
      <c r="AL36" s="126" t="s">
        <v>10619</v>
      </c>
      <c r="AM36" s="126" t="s">
        <v>10630</v>
      </c>
      <c r="AN36" s="153" t="s">
        <v>4192</v>
      </c>
      <c r="AO36" s="153" t="s">
        <v>9113</v>
      </c>
      <c r="AP36" s="126" t="s">
        <v>10620</v>
      </c>
      <c r="AQ36" s="126" t="s">
        <v>10631</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10064</v>
      </c>
      <c r="T37" s="171" t="s">
        <v>177</v>
      </c>
      <c r="U37" s="129"/>
      <c r="V37" s="51" t="s">
        <v>10613</v>
      </c>
      <c r="W37" s="129" t="s">
        <v>10632</v>
      </c>
      <c r="X37" s="153" t="s">
        <v>2858</v>
      </c>
      <c r="Y37" s="153"/>
      <c r="Z37" s="129" t="s">
        <v>10616</v>
      </c>
      <c r="AA37" s="129" t="s">
        <v>10633</v>
      </c>
      <c r="AB37" s="153" t="s">
        <v>2859</v>
      </c>
      <c r="AC37" s="153"/>
      <c r="AD37" s="129" t="s">
        <v>10617</v>
      </c>
      <c r="AE37" s="129" t="s">
        <v>10634</v>
      </c>
      <c r="AF37" s="153" t="s">
        <v>2860</v>
      </c>
      <c r="AG37" s="153"/>
      <c r="AH37" s="129" t="s">
        <v>10618</v>
      </c>
      <c r="AI37" s="129" t="s">
        <v>10635</v>
      </c>
      <c r="AJ37" s="153" t="s">
        <v>4193</v>
      </c>
      <c r="AK37" s="153"/>
      <c r="AL37" s="129" t="s">
        <v>10619</v>
      </c>
      <c r="AM37" s="129" t="s">
        <v>10636</v>
      </c>
      <c r="AN37" s="153" t="s">
        <v>4194</v>
      </c>
      <c r="AO37" s="153"/>
      <c r="AP37" s="129" t="s">
        <v>10620</v>
      </c>
      <c r="AQ37" s="129" t="s">
        <v>10637</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10065</v>
      </c>
      <c r="T38" s="171" t="s">
        <v>178</v>
      </c>
      <c r="U38" s="129"/>
      <c r="V38" s="51" t="s">
        <v>10613</v>
      </c>
      <c r="W38" s="129" t="s">
        <v>10638</v>
      </c>
      <c r="X38" s="153" t="s">
        <v>2861</v>
      </c>
      <c r="Y38" s="153"/>
      <c r="Z38" s="129" t="s">
        <v>10616</v>
      </c>
      <c r="AA38" s="129" t="s">
        <v>10639</v>
      </c>
      <c r="AB38" s="153" t="s">
        <v>2862</v>
      </c>
      <c r="AC38" s="153"/>
      <c r="AD38" s="129" t="s">
        <v>10617</v>
      </c>
      <c r="AE38" s="129" t="s">
        <v>10640</v>
      </c>
      <c r="AF38" s="153" t="s">
        <v>2863</v>
      </c>
      <c r="AG38" s="153"/>
      <c r="AH38" s="129" t="s">
        <v>10618</v>
      </c>
      <c r="AI38" s="129" t="s">
        <v>10641</v>
      </c>
      <c r="AJ38" s="153" t="s">
        <v>4195</v>
      </c>
      <c r="AK38" s="153"/>
      <c r="AL38" s="129" t="s">
        <v>10619</v>
      </c>
      <c r="AM38" s="129" t="s">
        <v>10642</v>
      </c>
      <c r="AN38" s="153" t="s">
        <v>4196</v>
      </c>
      <c r="AO38" s="153"/>
      <c r="AP38" s="129" t="s">
        <v>10620</v>
      </c>
      <c r="AQ38" s="129" t="s">
        <v>10643</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10265</v>
      </c>
      <c r="T39" s="171" t="s">
        <v>179</v>
      </c>
      <c r="U39" s="129"/>
      <c r="V39" s="51" t="s">
        <v>10613</v>
      </c>
      <c r="W39" s="129" t="s">
        <v>10644</v>
      </c>
      <c r="X39" s="153" t="s">
        <v>2864</v>
      </c>
      <c r="Y39" s="153"/>
      <c r="Z39" s="129" t="s">
        <v>10616</v>
      </c>
      <c r="AA39" s="129" t="s">
        <v>10645</v>
      </c>
      <c r="AB39" s="153" t="s">
        <v>2865</v>
      </c>
      <c r="AC39" s="153"/>
      <c r="AD39" s="129" t="s">
        <v>10617</v>
      </c>
      <c r="AE39" s="129" t="s">
        <v>10646</v>
      </c>
      <c r="AF39" s="153" t="s">
        <v>2866</v>
      </c>
      <c r="AG39" s="153"/>
      <c r="AH39" s="129" t="s">
        <v>10618</v>
      </c>
      <c r="AI39" s="129" t="s">
        <v>10647</v>
      </c>
      <c r="AJ39" s="153" t="s">
        <v>4197</v>
      </c>
      <c r="AK39" s="153"/>
      <c r="AL39" s="129" t="s">
        <v>10619</v>
      </c>
      <c r="AM39" s="129" t="s">
        <v>10648</v>
      </c>
      <c r="AN39" s="153" t="s">
        <v>4198</v>
      </c>
      <c r="AO39" s="153"/>
      <c r="AP39" s="129" t="s">
        <v>10620</v>
      </c>
      <c r="AQ39" s="129" t="s">
        <v>10649</v>
      </c>
      <c r="AR39" s="171" t="s">
        <v>7617</v>
      </c>
      <c r="AS39" s="129"/>
    </row>
    <row r="40" spans="1:45" ht="204" x14ac:dyDescent="0.2">
      <c r="A40" s="281"/>
      <c r="B40" s="281"/>
      <c r="C40" s="337"/>
      <c r="D40" s="281"/>
      <c r="E40" s="281"/>
      <c r="F40" s="281"/>
      <c r="G40" s="281"/>
      <c r="H40" s="281"/>
      <c r="I40" s="281"/>
      <c r="J40" s="281"/>
      <c r="K40" s="281">
        <v>313</v>
      </c>
      <c r="L40" s="281">
        <v>37</v>
      </c>
      <c r="M40" s="281"/>
      <c r="N40" s="283" t="s">
        <v>9667</v>
      </c>
      <c r="O40" s="284"/>
      <c r="P40" s="284"/>
      <c r="Q40" s="284"/>
      <c r="R40" s="275" t="s">
        <v>9208</v>
      </c>
      <c r="S40" s="275"/>
      <c r="T40" s="285" t="s">
        <v>9668</v>
      </c>
      <c r="U40" s="293" t="s">
        <v>9669</v>
      </c>
      <c r="V40" s="293" t="s">
        <v>10650</v>
      </c>
      <c r="W40" s="293"/>
      <c r="X40" s="286" t="s">
        <v>10651</v>
      </c>
      <c r="Y40" s="349" t="s">
        <v>10652</v>
      </c>
      <c r="Z40" s="293" t="s">
        <v>10653</v>
      </c>
      <c r="AA40" s="293"/>
      <c r="AB40" s="286" t="s">
        <v>12003</v>
      </c>
      <c r="AC40" s="349" t="s">
        <v>12004</v>
      </c>
      <c r="AD40" s="293" t="s">
        <v>10654</v>
      </c>
      <c r="AE40" s="293"/>
      <c r="AF40" s="286" t="s">
        <v>12005</v>
      </c>
      <c r="AG40" s="349" t="s">
        <v>12006</v>
      </c>
      <c r="AH40" s="293" t="s">
        <v>10655</v>
      </c>
      <c r="AI40" s="293"/>
      <c r="AJ40" s="286" t="s">
        <v>12007</v>
      </c>
      <c r="AK40" s="349" t="s">
        <v>12008</v>
      </c>
      <c r="AL40" s="293" t="s">
        <v>10656</v>
      </c>
      <c r="AM40" s="293"/>
      <c r="AN40" s="286" t="s">
        <v>12009</v>
      </c>
      <c r="AO40" s="349" t="s">
        <v>12010</v>
      </c>
      <c r="AP40" s="293" t="s">
        <v>10657</v>
      </c>
      <c r="AQ40" s="293"/>
      <c r="AR40" s="285" t="s">
        <v>12011</v>
      </c>
      <c r="AS40" s="293" t="s">
        <v>12012</v>
      </c>
    </row>
    <row r="41" spans="1:45" ht="51"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10066</v>
      </c>
      <c r="T41" s="171" t="s">
        <v>8184</v>
      </c>
      <c r="U41" s="126" t="s">
        <v>8185</v>
      </c>
      <c r="V41" s="126" t="s">
        <v>10650</v>
      </c>
      <c r="W41" s="126" t="s">
        <v>10658</v>
      </c>
      <c r="X41" s="153" t="s">
        <v>8186</v>
      </c>
      <c r="Y41" s="153" t="s">
        <v>8187</v>
      </c>
      <c r="Z41" s="126" t="s">
        <v>10653</v>
      </c>
      <c r="AA41" s="126" t="s">
        <v>10659</v>
      </c>
      <c r="AB41" s="153" t="s">
        <v>8188</v>
      </c>
      <c r="AC41" s="153" t="s">
        <v>8193</v>
      </c>
      <c r="AD41" s="126" t="s">
        <v>10654</v>
      </c>
      <c r="AE41" s="126" t="s">
        <v>10660</v>
      </c>
      <c r="AF41" s="153" t="s">
        <v>8189</v>
      </c>
      <c r="AG41" s="153" t="s">
        <v>8194</v>
      </c>
      <c r="AH41" s="126" t="s">
        <v>10655</v>
      </c>
      <c r="AI41" s="126" t="s">
        <v>10661</v>
      </c>
      <c r="AJ41" s="153" t="s">
        <v>8190</v>
      </c>
      <c r="AK41" s="153" t="s">
        <v>8195</v>
      </c>
      <c r="AL41" s="126" t="s">
        <v>10656</v>
      </c>
      <c r="AM41" s="126" t="s">
        <v>10662</v>
      </c>
      <c r="AN41" s="153" t="s">
        <v>8191</v>
      </c>
      <c r="AO41" s="153" t="s">
        <v>8196</v>
      </c>
      <c r="AP41" s="126" t="s">
        <v>10657</v>
      </c>
      <c r="AQ41" s="126" t="s">
        <v>10663</v>
      </c>
      <c r="AR41" s="171" t="s">
        <v>8192</v>
      </c>
      <c r="AS41" s="126" t="s">
        <v>8197</v>
      </c>
    </row>
    <row r="42" spans="1:45" ht="76.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10067</v>
      </c>
      <c r="T42" s="171" t="s">
        <v>8182</v>
      </c>
      <c r="U42" s="126" t="s">
        <v>112</v>
      </c>
      <c r="V42" s="126" t="s">
        <v>10650</v>
      </c>
      <c r="W42" s="126" t="s">
        <v>10664</v>
      </c>
      <c r="X42" s="153" t="s">
        <v>2922</v>
      </c>
      <c r="Y42" s="153" t="s">
        <v>2925</v>
      </c>
      <c r="Z42" s="126" t="s">
        <v>10653</v>
      </c>
      <c r="AA42" s="126" t="s">
        <v>10665</v>
      </c>
      <c r="AB42" s="153" t="s">
        <v>2923</v>
      </c>
      <c r="AC42" s="153" t="s">
        <v>2926</v>
      </c>
      <c r="AD42" s="126" t="s">
        <v>10654</v>
      </c>
      <c r="AE42" s="126" t="s">
        <v>10666</v>
      </c>
      <c r="AF42" s="153" t="s">
        <v>2924</v>
      </c>
      <c r="AG42" s="153" t="s">
        <v>2927</v>
      </c>
      <c r="AH42" s="126" t="s">
        <v>10655</v>
      </c>
      <c r="AI42" s="126" t="s">
        <v>10667</v>
      </c>
      <c r="AJ42" s="153" t="s">
        <v>4239</v>
      </c>
      <c r="AK42" s="153" t="s">
        <v>4241</v>
      </c>
      <c r="AL42" s="126" t="s">
        <v>10656</v>
      </c>
      <c r="AM42" s="126" t="s">
        <v>10668</v>
      </c>
      <c r="AN42" s="153" t="s">
        <v>4240</v>
      </c>
      <c r="AO42" s="153" t="s">
        <v>4242</v>
      </c>
      <c r="AP42" s="126" t="s">
        <v>10657</v>
      </c>
      <c r="AQ42" s="126" t="s">
        <v>10669</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10068</v>
      </c>
      <c r="T43" s="171" t="s">
        <v>504</v>
      </c>
      <c r="U43" s="126" t="s">
        <v>218</v>
      </c>
      <c r="V43" s="126" t="s">
        <v>10650</v>
      </c>
      <c r="W43" s="126" t="s">
        <v>10670</v>
      </c>
      <c r="X43" s="153" t="s">
        <v>2928</v>
      </c>
      <c r="Y43" s="153" t="s">
        <v>2931</v>
      </c>
      <c r="Z43" s="126" t="s">
        <v>10653</v>
      </c>
      <c r="AA43" s="126" t="s">
        <v>10671</v>
      </c>
      <c r="AB43" s="153" t="s">
        <v>2929</v>
      </c>
      <c r="AC43" s="153" t="s">
        <v>2932</v>
      </c>
      <c r="AD43" s="126" t="s">
        <v>10654</v>
      </c>
      <c r="AE43" s="126" t="s">
        <v>10672</v>
      </c>
      <c r="AF43" s="153" t="s">
        <v>2930</v>
      </c>
      <c r="AG43" s="153" t="s">
        <v>2933</v>
      </c>
      <c r="AH43" s="126" t="s">
        <v>10655</v>
      </c>
      <c r="AI43" s="126" t="s">
        <v>10673</v>
      </c>
      <c r="AJ43" s="153" t="s">
        <v>4243</v>
      </c>
      <c r="AK43" s="153" t="s">
        <v>4245</v>
      </c>
      <c r="AL43" s="126" t="s">
        <v>10656</v>
      </c>
      <c r="AM43" s="126" t="s">
        <v>10674</v>
      </c>
      <c r="AN43" s="153" t="s">
        <v>4244</v>
      </c>
      <c r="AO43" s="153" t="s">
        <v>4246</v>
      </c>
      <c r="AP43" s="126" t="s">
        <v>10657</v>
      </c>
      <c r="AQ43" s="126" t="s">
        <v>10675</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9670</v>
      </c>
      <c r="U44" s="293" t="s">
        <v>9671</v>
      </c>
      <c r="V44" s="293" t="s">
        <v>10676</v>
      </c>
      <c r="W44" s="293"/>
      <c r="X44" s="286" t="s">
        <v>10677</v>
      </c>
      <c r="Y44" s="349" t="s">
        <v>10678</v>
      </c>
      <c r="Z44" s="293" t="s">
        <v>10679</v>
      </c>
      <c r="AA44" s="293"/>
      <c r="AB44" s="286" t="s">
        <v>12013</v>
      </c>
      <c r="AC44" s="349" t="s">
        <v>12014</v>
      </c>
      <c r="AD44" s="293" t="s">
        <v>10680</v>
      </c>
      <c r="AE44" s="293"/>
      <c r="AF44" s="286" t="s">
        <v>12015</v>
      </c>
      <c r="AG44" s="349" t="s">
        <v>12016</v>
      </c>
      <c r="AH44" s="293" t="s">
        <v>10681</v>
      </c>
      <c r="AI44" s="293"/>
      <c r="AJ44" s="286" t="s">
        <v>12017</v>
      </c>
      <c r="AK44" s="349" t="s">
        <v>12018</v>
      </c>
      <c r="AL44" s="293" t="s">
        <v>10682</v>
      </c>
      <c r="AM44" s="293"/>
      <c r="AN44" s="286" t="s">
        <v>12019</v>
      </c>
      <c r="AO44" s="349" t="s">
        <v>12020</v>
      </c>
      <c r="AP44" s="293" t="s">
        <v>10683</v>
      </c>
      <c r="AQ44" s="293"/>
      <c r="AR44" s="285" t="s">
        <v>12021</v>
      </c>
      <c r="AS44" s="293" t="s">
        <v>12022</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9672</v>
      </c>
      <c r="O45" s="202" t="s">
        <v>8725</v>
      </c>
      <c r="P45" s="202" t="str">
        <f>IF(O45&lt;&gt;"",LEFT(O45,FIND("(",O45)),"")</f>
        <v>EntrySignal3(</v>
      </c>
      <c r="Q45" s="202" t="str">
        <f>IF(O45&lt;&gt;"",LEFT(O45,FIND("(",O45)-1),"")</f>
        <v>EntrySignal3</v>
      </c>
      <c r="R45" s="273" t="s">
        <v>9209</v>
      </c>
      <c r="S45" s="171" t="s">
        <v>10069</v>
      </c>
      <c r="T45" s="171" t="s">
        <v>9673</v>
      </c>
      <c r="U45" s="126"/>
      <c r="V45" s="126" t="s">
        <v>10676</v>
      </c>
      <c r="W45" s="126" t="s">
        <v>10684</v>
      </c>
      <c r="X45" s="153" t="s">
        <v>3030</v>
      </c>
      <c r="Y45" s="153"/>
      <c r="Z45" s="126" t="s">
        <v>10679</v>
      </c>
      <c r="AA45" s="126" t="s">
        <v>10685</v>
      </c>
      <c r="AB45" s="153" t="s">
        <v>3031</v>
      </c>
      <c r="AC45" s="153"/>
      <c r="AD45" s="126" t="s">
        <v>10680</v>
      </c>
      <c r="AE45" s="126" t="s">
        <v>10686</v>
      </c>
      <c r="AF45" s="153" t="s">
        <v>3032</v>
      </c>
      <c r="AG45" s="153"/>
      <c r="AH45" s="126" t="s">
        <v>10681</v>
      </c>
      <c r="AI45" s="126" t="s">
        <v>10687</v>
      </c>
      <c r="AJ45" s="153" t="s">
        <v>4311</v>
      </c>
      <c r="AK45" s="153"/>
      <c r="AL45" s="126" t="s">
        <v>10682</v>
      </c>
      <c r="AM45" s="126" t="s">
        <v>10688</v>
      </c>
      <c r="AN45" s="153" t="s">
        <v>4312</v>
      </c>
      <c r="AO45" s="153"/>
      <c r="AP45" s="126" t="s">
        <v>10683</v>
      </c>
      <c r="AQ45" s="126" t="s">
        <v>10689</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9674</v>
      </c>
      <c r="O46" s="202" t="s">
        <v>395</v>
      </c>
      <c r="P46" s="202" t="str">
        <f>IF(O46&lt;&gt;"",LEFT(O46,FIND("(",O46)),"")</f>
        <v>EntrySignal3_RGB(</v>
      </c>
      <c r="Q46" s="202" t="str">
        <f>IF(O46&lt;&gt;"",LEFT(O46,FIND("(",O46)-1),"")</f>
        <v>EntrySignal3_RGB</v>
      </c>
      <c r="R46" s="273" t="s">
        <v>9209</v>
      </c>
      <c r="S46" s="171" t="s">
        <v>10070</v>
      </c>
      <c r="T46" s="171" t="s">
        <v>9675</v>
      </c>
      <c r="U46" s="126"/>
      <c r="V46" s="126" t="s">
        <v>10676</v>
      </c>
      <c r="W46" s="126" t="s">
        <v>10690</v>
      </c>
      <c r="X46" s="153" t="s">
        <v>3027</v>
      </c>
      <c r="Y46" s="153"/>
      <c r="Z46" s="126" t="s">
        <v>10679</v>
      </c>
      <c r="AA46" s="126" t="s">
        <v>10691</v>
      </c>
      <c r="AB46" s="153" t="s">
        <v>3028</v>
      </c>
      <c r="AC46" s="153"/>
      <c r="AD46" s="126" t="s">
        <v>10680</v>
      </c>
      <c r="AE46" s="126" t="s">
        <v>10692</v>
      </c>
      <c r="AF46" s="153" t="s">
        <v>3029</v>
      </c>
      <c r="AG46" s="153"/>
      <c r="AH46" s="126" t="s">
        <v>10681</v>
      </c>
      <c r="AI46" s="126" t="s">
        <v>10693</v>
      </c>
      <c r="AJ46" s="153" t="s">
        <v>4309</v>
      </c>
      <c r="AK46" s="153"/>
      <c r="AL46" s="126" t="s">
        <v>10682</v>
      </c>
      <c r="AM46" s="126" t="s">
        <v>10694</v>
      </c>
      <c r="AN46" s="153" t="s">
        <v>4310</v>
      </c>
      <c r="AO46" s="153"/>
      <c r="AP46" s="126" t="s">
        <v>10683</v>
      </c>
      <c r="AQ46" s="126" t="s">
        <v>10695</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9674</v>
      </c>
      <c r="O47" s="202" t="s">
        <v>8724</v>
      </c>
      <c r="P47" s="202" t="str">
        <f>IF(O47&lt;&gt;"",LEFT(O47,FIND("(",O47)),"")</f>
        <v>EntrySignal3_RGB_B(</v>
      </c>
      <c r="Q47" s="202" t="str">
        <f>IF(O47&lt;&gt;"",LEFT(O47,FIND("(",O47)-1),"")</f>
        <v>EntrySignal3_RGB_B</v>
      </c>
      <c r="R47" s="273" t="s">
        <v>9209</v>
      </c>
      <c r="S47" s="171" t="s">
        <v>10071</v>
      </c>
      <c r="T47" s="171" t="s">
        <v>9675</v>
      </c>
      <c r="U47" s="182"/>
      <c r="V47" s="126" t="s">
        <v>10676</v>
      </c>
      <c r="W47" s="126" t="s">
        <v>10696</v>
      </c>
      <c r="X47" s="153" t="s">
        <v>3027</v>
      </c>
      <c r="Y47" s="153"/>
      <c r="Z47" s="126" t="s">
        <v>10679</v>
      </c>
      <c r="AA47" s="126" t="s">
        <v>10697</v>
      </c>
      <c r="AB47" s="153" t="s">
        <v>3028</v>
      </c>
      <c r="AC47" s="153"/>
      <c r="AD47" s="126" t="s">
        <v>10680</v>
      </c>
      <c r="AE47" s="126" t="s">
        <v>10698</v>
      </c>
      <c r="AF47" s="153" t="s">
        <v>3029</v>
      </c>
      <c r="AG47" s="153"/>
      <c r="AH47" s="126" t="s">
        <v>10681</v>
      </c>
      <c r="AI47" s="126" t="s">
        <v>10699</v>
      </c>
      <c r="AJ47" s="153" t="s">
        <v>4309</v>
      </c>
      <c r="AK47" s="153"/>
      <c r="AL47" s="126" t="s">
        <v>10682</v>
      </c>
      <c r="AM47" s="126" t="s">
        <v>10700</v>
      </c>
      <c r="AN47" s="153" t="s">
        <v>4310</v>
      </c>
      <c r="AO47" s="153"/>
      <c r="AP47" s="126" t="s">
        <v>10683</v>
      </c>
      <c r="AQ47" s="126" t="s">
        <v>10701</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9676</v>
      </c>
      <c r="O48" s="202" t="s">
        <v>8727</v>
      </c>
      <c r="P48" s="202" t="str">
        <f>IF(O48&lt;&gt;"",LEFT(O48,FIND("(",O48)),"")</f>
        <v>DepSignal4(</v>
      </c>
      <c r="Q48" s="202" t="str">
        <f>IF(O48&lt;&gt;"",LEFT(O48,FIND("(",O48)-1),"")</f>
        <v>DepSignal4</v>
      </c>
      <c r="R48" s="273" t="s">
        <v>9209</v>
      </c>
      <c r="S48" s="171" t="s">
        <v>10072</v>
      </c>
      <c r="T48" s="171" t="s">
        <v>9677</v>
      </c>
      <c r="U48" s="126"/>
      <c r="V48" s="126" t="s">
        <v>10676</v>
      </c>
      <c r="W48" s="126" t="s">
        <v>10702</v>
      </c>
      <c r="X48" s="153" t="s">
        <v>3036</v>
      </c>
      <c r="Y48" s="153"/>
      <c r="Z48" s="126" t="s">
        <v>10679</v>
      </c>
      <c r="AA48" s="126" t="s">
        <v>10703</v>
      </c>
      <c r="AB48" s="153" t="s">
        <v>3037</v>
      </c>
      <c r="AC48" s="153"/>
      <c r="AD48" s="126" t="s">
        <v>10680</v>
      </c>
      <c r="AE48" s="126" t="s">
        <v>10704</v>
      </c>
      <c r="AF48" s="153" t="s">
        <v>3038</v>
      </c>
      <c r="AG48" s="153"/>
      <c r="AH48" s="126" t="s">
        <v>10681</v>
      </c>
      <c r="AI48" s="126" t="s">
        <v>10705</v>
      </c>
      <c r="AJ48" s="153" t="s">
        <v>4315</v>
      </c>
      <c r="AK48" s="153"/>
      <c r="AL48" s="126" t="s">
        <v>10682</v>
      </c>
      <c r="AM48" s="126" t="s">
        <v>10706</v>
      </c>
      <c r="AN48" s="153" t="s">
        <v>4316</v>
      </c>
      <c r="AO48" s="153"/>
      <c r="AP48" s="126" t="s">
        <v>10683</v>
      </c>
      <c r="AQ48" s="126" t="s">
        <v>10707</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9678</v>
      </c>
      <c r="O49" s="202" t="s">
        <v>8726</v>
      </c>
      <c r="P49" s="202" t="str">
        <f>IF(O49&lt;&gt;"",LEFT(O49,FIND("(",O49)),"")</f>
        <v>DepSignal4_RGB(</v>
      </c>
      <c r="Q49" s="202" t="str">
        <f>IF(O49&lt;&gt;"",LEFT(O49,FIND("(",O49)-1),"")</f>
        <v>DepSignal4_RGB</v>
      </c>
      <c r="R49" s="273" t="s">
        <v>9209</v>
      </c>
      <c r="S49" s="171" t="s">
        <v>10073</v>
      </c>
      <c r="T49" s="171" t="s">
        <v>9679</v>
      </c>
      <c r="U49" s="126"/>
      <c r="V49" s="126" t="s">
        <v>10676</v>
      </c>
      <c r="W49" s="126" t="s">
        <v>10708</v>
      </c>
      <c r="X49" s="153" t="s">
        <v>3033</v>
      </c>
      <c r="Y49" s="153"/>
      <c r="Z49" s="126" t="s">
        <v>10679</v>
      </c>
      <c r="AA49" s="126" t="s">
        <v>10709</v>
      </c>
      <c r="AB49" s="153" t="s">
        <v>3034</v>
      </c>
      <c r="AC49" s="153"/>
      <c r="AD49" s="126" t="s">
        <v>10680</v>
      </c>
      <c r="AE49" s="126" t="s">
        <v>10710</v>
      </c>
      <c r="AF49" s="153" t="s">
        <v>3035</v>
      </c>
      <c r="AG49" s="153"/>
      <c r="AH49" s="126" t="s">
        <v>10681</v>
      </c>
      <c r="AI49" s="126" t="s">
        <v>10711</v>
      </c>
      <c r="AJ49" s="153" t="s">
        <v>4313</v>
      </c>
      <c r="AK49" s="153"/>
      <c r="AL49" s="126" t="s">
        <v>10682</v>
      </c>
      <c r="AM49" s="126" t="s">
        <v>10712</v>
      </c>
      <c r="AN49" s="153" t="s">
        <v>4314</v>
      </c>
      <c r="AO49" s="153"/>
      <c r="AP49" s="126" t="s">
        <v>10683</v>
      </c>
      <c r="AQ49" s="126" t="s">
        <v>10713</v>
      </c>
      <c r="AR49" s="171" t="s">
        <v>7717</v>
      </c>
      <c r="AS49" s="126"/>
    </row>
    <row r="50" spans="1:45" ht="140.25" x14ac:dyDescent="0.2">
      <c r="A50" s="281"/>
      <c r="B50" s="281"/>
      <c r="C50" s="337"/>
      <c r="D50" s="281"/>
      <c r="E50" s="281"/>
      <c r="F50" s="281"/>
      <c r="G50" s="281"/>
      <c r="H50" s="281"/>
      <c r="I50" s="281"/>
      <c r="J50" s="281"/>
      <c r="K50" s="281">
        <v>315</v>
      </c>
      <c r="L50" s="281">
        <v>47</v>
      </c>
      <c r="M50" s="281"/>
      <c r="N50" s="283" t="s">
        <v>9680</v>
      </c>
      <c r="O50" s="284"/>
      <c r="P50" s="284"/>
      <c r="Q50" s="284"/>
      <c r="R50" s="275" t="s">
        <v>9681</v>
      </c>
      <c r="S50" s="275"/>
      <c r="T50" s="285" t="s">
        <v>9682</v>
      </c>
      <c r="U50" s="293" t="s">
        <v>9683</v>
      </c>
      <c r="V50" s="293" t="s">
        <v>10714</v>
      </c>
      <c r="W50" s="293"/>
      <c r="X50" s="286" t="s">
        <v>12023</v>
      </c>
      <c r="Y50" s="286" t="s">
        <v>12024</v>
      </c>
      <c r="Z50" s="293" t="s">
        <v>10715</v>
      </c>
      <c r="AA50" s="293"/>
      <c r="AB50" s="286" t="s">
        <v>12025</v>
      </c>
      <c r="AC50" s="286" t="s">
        <v>12026</v>
      </c>
      <c r="AD50" s="293" t="s">
        <v>10716</v>
      </c>
      <c r="AE50" s="293"/>
      <c r="AF50" s="286" t="s">
        <v>12027</v>
      </c>
      <c r="AG50" s="286" t="s">
        <v>12028</v>
      </c>
      <c r="AH50" s="293" t="s">
        <v>10717</v>
      </c>
      <c r="AI50" s="293"/>
      <c r="AJ50" s="286" t="s">
        <v>12029</v>
      </c>
      <c r="AK50" s="286" t="s">
        <v>12030</v>
      </c>
      <c r="AL50" s="293" t="s">
        <v>10718</v>
      </c>
      <c r="AM50" s="293"/>
      <c r="AN50" s="286" t="s">
        <v>12031</v>
      </c>
      <c r="AO50" s="286" t="s">
        <v>12032</v>
      </c>
      <c r="AP50" s="293" t="s">
        <v>10719</v>
      </c>
      <c r="AQ50" s="293"/>
      <c r="AR50" s="285" t="s">
        <v>12033</v>
      </c>
      <c r="AS50" s="293" t="s">
        <v>12034</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9684</v>
      </c>
      <c r="O51" s="202" t="s">
        <v>8729</v>
      </c>
      <c r="P51" s="202" t="str">
        <f t="shared" ref="P51:P56" si="4">IF(O51&lt;&gt;"",LEFT(O51,FIND("(",O51)),"")</f>
        <v>KS_Vorsignal_Zs3V(</v>
      </c>
      <c r="Q51" s="202" t="str">
        <f t="shared" ref="Q51:Q56" si="5">IF(O51&lt;&gt;"",LEFT(O51,FIND("(",O51)-1),"")</f>
        <v>KS_Vorsignal_Zs3V</v>
      </c>
      <c r="R51" s="273" t="s">
        <v>9681</v>
      </c>
      <c r="S51" s="171" t="s">
        <v>10074</v>
      </c>
      <c r="T51" s="171" t="s">
        <v>6590</v>
      </c>
      <c r="U51" s="126" t="s">
        <v>12035</v>
      </c>
      <c r="V51" s="126" t="s">
        <v>10714</v>
      </c>
      <c r="W51" s="126" t="s">
        <v>10720</v>
      </c>
      <c r="X51" s="153" t="s">
        <v>12036</v>
      </c>
      <c r="Y51" s="182" t="s">
        <v>12037</v>
      </c>
      <c r="Z51" s="126" t="s">
        <v>10715</v>
      </c>
      <c r="AA51" s="126" t="s">
        <v>10721</v>
      </c>
      <c r="AB51" s="153" t="s">
        <v>12038</v>
      </c>
      <c r="AC51" s="169" t="s">
        <v>12039</v>
      </c>
      <c r="AD51" s="126" t="s">
        <v>10716</v>
      </c>
      <c r="AE51" s="126" t="s">
        <v>10722</v>
      </c>
      <c r="AF51" s="153" t="s">
        <v>12040</v>
      </c>
      <c r="AG51" s="169" t="s">
        <v>12041</v>
      </c>
      <c r="AH51" s="126" t="s">
        <v>10717</v>
      </c>
      <c r="AI51" s="126" t="s">
        <v>10723</v>
      </c>
      <c r="AJ51" s="153" t="s">
        <v>12042</v>
      </c>
      <c r="AK51" s="169" t="s">
        <v>12043</v>
      </c>
      <c r="AL51" s="126" t="s">
        <v>10718</v>
      </c>
      <c r="AM51" s="126" t="s">
        <v>10724</v>
      </c>
      <c r="AN51" s="153" t="s">
        <v>12044</v>
      </c>
      <c r="AO51" s="169" t="s">
        <v>12045</v>
      </c>
      <c r="AP51" s="126" t="s">
        <v>10719</v>
      </c>
      <c r="AQ51" s="126" t="s">
        <v>10725</v>
      </c>
      <c r="AR51" s="171" t="s">
        <v>12046</v>
      </c>
      <c r="AS51" s="126" t="s">
        <v>12047</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9685</v>
      </c>
      <c r="O52" s="202" t="s">
        <v>8728</v>
      </c>
      <c r="P52" s="202" t="str">
        <f t="shared" si="4"/>
        <v>KS_Vorsignal_Zs3V_RGB(</v>
      </c>
      <c r="Q52" s="202" t="str">
        <f t="shared" si="5"/>
        <v>KS_Vorsignal_Zs3V_RGB</v>
      </c>
      <c r="R52" s="273" t="s">
        <v>9681</v>
      </c>
      <c r="S52" s="171" t="s">
        <v>10075</v>
      </c>
      <c r="T52" s="171" t="s">
        <v>6586</v>
      </c>
      <c r="U52" s="126" t="s">
        <v>6584</v>
      </c>
      <c r="V52" s="126" t="s">
        <v>10714</v>
      </c>
      <c r="W52" s="126" t="s">
        <v>10726</v>
      </c>
      <c r="X52" s="153" t="s">
        <v>12048</v>
      </c>
      <c r="Y52" s="182" t="s">
        <v>12037</v>
      </c>
      <c r="Z52" s="126" t="s">
        <v>10715</v>
      </c>
      <c r="AA52" s="126" t="s">
        <v>10727</v>
      </c>
      <c r="AB52" s="153" t="s">
        <v>12049</v>
      </c>
      <c r="AC52" s="169" t="s">
        <v>12039</v>
      </c>
      <c r="AD52" s="126" t="s">
        <v>10716</v>
      </c>
      <c r="AE52" s="126" t="s">
        <v>10728</v>
      </c>
      <c r="AF52" s="153" t="s">
        <v>12050</v>
      </c>
      <c r="AG52" s="169" t="s">
        <v>12041</v>
      </c>
      <c r="AH52" s="126" t="s">
        <v>10717</v>
      </c>
      <c r="AI52" s="126" t="s">
        <v>10729</v>
      </c>
      <c r="AJ52" s="153" t="s">
        <v>12051</v>
      </c>
      <c r="AK52" s="169" t="s">
        <v>12043</v>
      </c>
      <c r="AL52" s="126" t="s">
        <v>10718</v>
      </c>
      <c r="AM52" s="126" t="s">
        <v>10730</v>
      </c>
      <c r="AN52" s="153" t="s">
        <v>12052</v>
      </c>
      <c r="AO52" s="169" t="s">
        <v>12045</v>
      </c>
      <c r="AP52" s="126" t="s">
        <v>10719</v>
      </c>
      <c r="AQ52" s="126" t="s">
        <v>10731</v>
      </c>
      <c r="AR52" s="171" t="s">
        <v>12053</v>
      </c>
      <c r="AS52" s="126" t="s">
        <v>12047</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9686</v>
      </c>
      <c r="O53" s="202" t="s">
        <v>8731</v>
      </c>
      <c r="P53" s="202" t="str">
        <f t="shared" si="4"/>
        <v>KS_Hauptsignal_Zs3_Zs1(</v>
      </c>
      <c r="Q53" s="202" t="str">
        <f t="shared" si="5"/>
        <v>KS_Hauptsignal_Zs3_Zs1</v>
      </c>
      <c r="R53" s="273" t="s">
        <v>9681</v>
      </c>
      <c r="S53" s="171" t="s">
        <v>10076</v>
      </c>
      <c r="T53" s="171" t="s">
        <v>6589</v>
      </c>
      <c r="U53" s="126" t="s">
        <v>6588</v>
      </c>
      <c r="V53" s="182" t="s">
        <v>10714</v>
      </c>
      <c r="W53" s="182" t="s">
        <v>10732</v>
      </c>
      <c r="X53" s="153" t="s">
        <v>12054</v>
      </c>
      <c r="Y53" s="169" t="s">
        <v>12055</v>
      </c>
      <c r="Z53" s="182" t="s">
        <v>10715</v>
      </c>
      <c r="AA53" s="182" t="s">
        <v>10733</v>
      </c>
      <c r="AB53" s="153" t="s">
        <v>12056</v>
      </c>
      <c r="AC53" s="169" t="s">
        <v>12057</v>
      </c>
      <c r="AD53" s="182" t="s">
        <v>10716</v>
      </c>
      <c r="AE53" s="182" t="s">
        <v>10734</v>
      </c>
      <c r="AF53" s="153" t="s">
        <v>12058</v>
      </c>
      <c r="AG53" s="169" t="s">
        <v>12059</v>
      </c>
      <c r="AH53" s="182" t="s">
        <v>10717</v>
      </c>
      <c r="AI53" s="182" t="s">
        <v>10735</v>
      </c>
      <c r="AJ53" s="153" t="s">
        <v>12060</v>
      </c>
      <c r="AK53" s="169" t="s">
        <v>12061</v>
      </c>
      <c r="AL53" s="182" t="s">
        <v>10718</v>
      </c>
      <c r="AM53" s="182" t="s">
        <v>10736</v>
      </c>
      <c r="AN53" s="153" t="s">
        <v>12062</v>
      </c>
      <c r="AO53" s="169" t="s">
        <v>12063</v>
      </c>
      <c r="AP53" s="182" t="s">
        <v>10719</v>
      </c>
      <c r="AQ53" s="182" t="s">
        <v>10737</v>
      </c>
      <c r="AR53" s="171" t="s">
        <v>12064</v>
      </c>
      <c r="AS53" s="182" t="s">
        <v>12065</v>
      </c>
    </row>
    <row r="54" spans="1:45" ht="102" x14ac:dyDescent="0.2">
      <c r="A54" s="150"/>
      <c r="B54" s="150"/>
      <c r="C54" s="203" t="s">
        <v>269</v>
      </c>
      <c r="D54" s="173">
        <v>4</v>
      </c>
      <c r="E54" s="150">
        <v>0</v>
      </c>
      <c r="F54" s="173">
        <v>0</v>
      </c>
      <c r="G54" s="173">
        <v>0</v>
      </c>
      <c r="H54" s="173"/>
      <c r="I54" s="173"/>
      <c r="J54" s="173">
        <v>0</v>
      </c>
      <c r="K54" s="150">
        <v>92</v>
      </c>
      <c r="L54" s="150">
        <v>51</v>
      </c>
      <c r="M54" s="173"/>
      <c r="N54" s="174" t="s">
        <v>9687</v>
      </c>
      <c r="O54" s="202" t="s">
        <v>8730</v>
      </c>
      <c r="P54" s="202" t="str">
        <f t="shared" si="4"/>
        <v>KS_Hauptsignal_Zs3_Zs1_RGB(</v>
      </c>
      <c r="Q54" s="202" t="str">
        <f t="shared" si="5"/>
        <v>KS_Hauptsignal_Zs3_Zs1_RGB</v>
      </c>
      <c r="R54" s="273" t="s">
        <v>9681</v>
      </c>
      <c r="S54" s="171" t="s">
        <v>10077</v>
      </c>
      <c r="T54" s="171" t="s">
        <v>6587</v>
      </c>
      <c r="U54" s="126" t="s">
        <v>6588</v>
      </c>
      <c r="V54" s="126" t="s">
        <v>10714</v>
      </c>
      <c r="W54" s="126" t="s">
        <v>10738</v>
      </c>
      <c r="X54" s="153" t="s">
        <v>12066</v>
      </c>
      <c r="Y54" s="169" t="s">
        <v>12055</v>
      </c>
      <c r="Z54" s="126" t="s">
        <v>10715</v>
      </c>
      <c r="AA54" s="126" t="s">
        <v>10739</v>
      </c>
      <c r="AB54" s="153" t="s">
        <v>12067</v>
      </c>
      <c r="AC54" s="169" t="s">
        <v>12057</v>
      </c>
      <c r="AD54" s="126" t="s">
        <v>10716</v>
      </c>
      <c r="AE54" s="126" t="s">
        <v>10740</v>
      </c>
      <c r="AF54" s="153" t="s">
        <v>12068</v>
      </c>
      <c r="AG54" s="169" t="s">
        <v>12059</v>
      </c>
      <c r="AH54" s="126" t="s">
        <v>10717</v>
      </c>
      <c r="AI54" s="126" t="s">
        <v>10741</v>
      </c>
      <c r="AJ54" s="153" t="s">
        <v>12069</v>
      </c>
      <c r="AK54" s="169" t="s">
        <v>12061</v>
      </c>
      <c r="AL54" s="126" t="s">
        <v>10718</v>
      </c>
      <c r="AM54" s="126" t="s">
        <v>10742</v>
      </c>
      <c r="AN54" s="153" t="s">
        <v>12070</v>
      </c>
      <c r="AO54" s="169" t="s">
        <v>12063</v>
      </c>
      <c r="AP54" s="126" t="s">
        <v>10719</v>
      </c>
      <c r="AQ54" s="126" t="s">
        <v>10743</v>
      </c>
      <c r="AR54" s="171" t="s">
        <v>12071</v>
      </c>
      <c r="AS54" s="126" t="s">
        <v>12065</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9688</v>
      </c>
      <c r="O55" s="202" t="s">
        <v>8733</v>
      </c>
      <c r="P55" s="202" t="str">
        <f t="shared" si="4"/>
        <v>KS_Hauptsignal_Zs3_Zs6_Zs1(</v>
      </c>
      <c r="Q55" s="202" t="str">
        <f t="shared" si="5"/>
        <v>KS_Hauptsignal_Zs3_Zs6_Zs1</v>
      </c>
      <c r="R55" s="273" t="s">
        <v>9681</v>
      </c>
      <c r="S55" s="171" t="s">
        <v>10078</v>
      </c>
      <c r="T55" s="182" t="s">
        <v>6592</v>
      </c>
      <c r="U55" s="126" t="s">
        <v>6591</v>
      </c>
      <c r="V55" s="126" t="s">
        <v>10714</v>
      </c>
      <c r="W55" s="126" t="s">
        <v>10744</v>
      </c>
      <c r="X55" s="153" t="s">
        <v>12072</v>
      </c>
      <c r="Y55" s="169" t="s">
        <v>12073</v>
      </c>
      <c r="Z55" s="126" t="s">
        <v>10715</v>
      </c>
      <c r="AA55" s="126" t="s">
        <v>10745</v>
      </c>
      <c r="AB55" s="153" t="s">
        <v>12074</v>
      </c>
      <c r="AC55" s="169" t="s">
        <v>12075</v>
      </c>
      <c r="AD55" s="126" t="s">
        <v>10716</v>
      </c>
      <c r="AE55" s="126" t="s">
        <v>10746</v>
      </c>
      <c r="AF55" s="153" t="s">
        <v>12076</v>
      </c>
      <c r="AG55" s="169" t="s">
        <v>12077</v>
      </c>
      <c r="AH55" s="126" t="s">
        <v>10717</v>
      </c>
      <c r="AI55" s="126" t="s">
        <v>10747</v>
      </c>
      <c r="AJ55" s="153" t="s">
        <v>12078</v>
      </c>
      <c r="AK55" s="169" t="s">
        <v>12079</v>
      </c>
      <c r="AL55" s="126" t="s">
        <v>10718</v>
      </c>
      <c r="AM55" s="126" t="s">
        <v>10748</v>
      </c>
      <c r="AN55" s="153" t="s">
        <v>12080</v>
      </c>
      <c r="AO55" s="169" t="s">
        <v>12081</v>
      </c>
      <c r="AP55" s="126" t="s">
        <v>10719</v>
      </c>
      <c r="AQ55" s="126" t="s">
        <v>10749</v>
      </c>
      <c r="AR55" s="182" t="s">
        <v>12082</v>
      </c>
      <c r="AS55" s="126" t="s">
        <v>12083</v>
      </c>
    </row>
    <row r="56" spans="1:45" ht="114.75" x14ac:dyDescent="0.2">
      <c r="A56" s="150"/>
      <c r="B56" s="150"/>
      <c r="C56" s="203" t="s">
        <v>258</v>
      </c>
      <c r="D56" s="173">
        <v>4</v>
      </c>
      <c r="E56" s="150">
        <v>0</v>
      </c>
      <c r="F56" s="173">
        <v>0</v>
      </c>
      <c r="G56" s="173">
        <v>0</v>
      </c>
      <c r="H56" s="173"/>
      <c r="I56" s="173"/>
      <c r="J56" s="173">
        <v>0</v>
      </c>
      <c r="K56" s="150">
        <v>94</v>
      </c>
      <c r="L56" s="150">
        <v>53</v>
      </c>
      <c r="M56" s="173"/>
      <c r="N56" s="174" t="s">
        <v>9689</v>
      </c>
      <c r="O56" s="202" t="s">
        <v>8732</v>
      </c>
      <c r="P56" s="202" t="str">
        <f t="shared" si="4"/>
        <v>KS_Hauptsignal_Zs3_Zs6_Zs1_RGB(</v>
      </c>
      <c r="Q56" s="202" t="str">
        <f t="shared" si="5"/>
        <v>KS_Hauptsignal_Zs3_Zs6_Zs1_RGB</v>
      </c>
      <c r="R56" s="273" t="s">
        <v>9681</v>
      </c>
      <c r="S56" s="171" t="s">
        <v>10079</v>
      </c>
      <c r="T56" s="182" t="s">
        <v>6723</v>
      </c>
      <c r="U56" s="126" t="s">
        <v>6591</v>
      </c>
      <c r="V56" s="126" t="s">
        <v>10714</v>
      </c>
      <c r="W56" s="126" t="s">
        <v>10750</v>
      </c>
      <c r="X56" s="153" t="s">
        <v>12084</v>
      </c>
      <c r="Y56" s="169" t="s">
        <v>12073</v>
      </c>
      <c r="Z56" s="126" t="s">
        <v>10715</v>
      </c>
      <c r="AA56" s="126" t="s">
        <v>10751</v>
      </c>
      <c r="AB56" s="153" t="s">
        <v>12085</v>
      </c>
      <c r="AC56" s="169" t="s">
        <v>12075</v>
      </c>
      <c r="AD56" s="126" t="s">
        <v>10716</v>
      </c>
      <c r="AE56" s="126" t="s">
        <v>10752</v>
      </c>
      <c r="AF56" s="153" t="s">
        <v>12086</v>
      </c>
      <c r="AG56" s="169" t="s">
        <v>12077</v>
      </c>
      <c r="AH56" s="126" t="s">
        <v>10717</v>
      </c>
      <c r="AI56" s="126" t="s">
        <v>10753</v>
      </c>
      <c r="AJ56" s="153" t="s">
        <v>12087</v>
      </c>
      <c r="AK56" s="169" t="s">
        <v>12079</v>
      </c>
      <c r="AL56" s="126" t="s">
        <v>10718</v>
      </c>
      <c r="AM56" s="126" t="s">
        <v>10754</v>
      </c>
      <c r="AN56" s="153" t="s">
        <v>12088</v>
      </c>
      <c r="AO56" s="169" t="s">
        <v>12081</v>
      </c>
      <c r="AP56" s="126" t="s">
        <v>10719</v>
      </c>
      <c r="AQ56" s="126" t="s">
        <v>10755</v>
      </c>
      <c r="AR56" s="182" t="s">
        <v>12089</v>
      </c>
      <c r="AS56" s="126" t="s">
        <v>12083</v>
      </c>
    </row>
    <row r="57" spans="1:45" ht="63.75" x14ac:dyDescent="0.2">
      <c r="A57" s="281"/>
      <c r="B57" s="281"/>
      <c r="C57" s="337"/>
      <c r="D57" s="281"/>
      <c r="E57" s="281"/>
      <c r="F57" s="281"/>
      <c r="G57" s="281"/>
      <c r="H57" s="281"/>
      <c r="I57" s="281"/>
      <c r="J57" s="281"/>
      <c r="K57" s="281">
        <v>316</v>
      </c>
      <c r="L57" s="281">
        <v>54</v>
      </c>
      <c r="M57" s="281"/>
      <c r="N57" s="283" t="s">
        <v>9690</v>
      </c>
      <c r="O57" s="284"/>
      <c r="P57" s="284"/>
      <c r="Q57" s="284"/>
      <c r="R57" s="275" t="s">
        <v>9210</v>
      </c>
      <c r="S57" s="275"/>
      <c r="T57" s="285" t="s">
        <v>9691</v>
      </c>
      <c r="U57" s="293" t="s">
        <v>9692</v>
      </c>
      <c r="V57" s="293" t="s">
        <v>10756</v>
      </c>
      <c r="W57" s="293"/>
      <c r="X57" s="286"/>
      <c r="Y57" s="286"/>
      <c r="Z57" s="293" t="s">
        <v>10757</v>
      </c>
      <c r="AA57" s="293"/>
      <c r="AB57" s="286"/>
      <c r="AC57" s="286"/>
      <c r="AD57" s="293" t="s">
        <v>10758</v>
      </c>
      <c r="AE57" s="293"/>
      <c r="AF57" s="286"/>
      <c r="AG57" s="286"/>
      <c r="AH57" s="293" t="s">
        <v>10759</v>
      </c>
      <c r="AI57" s="293"/>
      <c r="AJ57" s="286"/>
      <c r="AK57" s="286"/>
      <c r="AL57" s="293" t="s">
        <v>10760</v>
      </c>
      <c r="AM57" s="293"/>
      <c r="AN57" s="286"/>
      <c r="AO57" s="286"/>
      <c r="AP57" s="293" t="s">
        <v>10761</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9693</v>
      </c>
      <c r="O58" s="202" t="s">
        <v>8734</v>
      </c>
      <c r="P58" s="202" t="str">
        <f t="shared" ref="P58:P64" si="6">IF(O58&lt;&gt;"",LEFT(O58,FIND("(",O58)),"")</f>
        <v>HS_5l_RGB(</v>
      </c>
      <c r="Q58" s="202" t="str">
        <f t="shared" ref="Q58:Q64" si="7">IF(O58&lt;&gt;"",LEFT(O58,FIND("(",O58)-1),"")</f>
        <v>HS_5l_RGB</v>
      </c>
      <c r="R58" s="273" t="s">
        <v>9210</v>
      </c>
      <c r="S58" s="171" t="s">
        <v>10080</v>
      </c>
      <c r="T58" s="182" t="s">
        <v>8598</v>
      </c>
      <c r="U58" s="126" t="s">
        <v>8605</v>
      </c>
      <c r="V58" s="126" t="s">
        <v>10756</v>
      </c>
      <c r="W58" s="126" t="s">
        <v>10762</v>
      </c>
      <c r="X58" s="153" t="s">
        <v>8606</v>
      </c>
      <c r="Y58" s="182" t="s">
        <v>8607</v>
      </c>
      <c r="Z58" s="126" t="s">
        <v>10757</v>
      </c>
      <c r="AA58" s="126" t="s">
        <v>10763</v>
      </c>
      <c r="AB58" s="153" t="s">
        <v>8614</v>
      </c>
      <c r="AC58" s="153" t="s">
        <v>8619</v>
      </c>
      <c r="AD58" s="126" t="s">
        <v>10758</v>
      </c>
      <c r="AE58" s="126" t="s">
        <v>10764</v>
      </c>
      <c r="AF58" s="153" t="s">
        <v>8615</v>
      </c>
      <c r="AG58" s="153" t="s">
        <v>8620</v>
      </c>
      <c r="AH58" s="126" t="s">
        <v>10759</v>
      </c>
      <c r="AI58" s="126" t="s">
        <v>10765</v>
      </c>
      <c r="AJ58" s="153" t="s">
        <v>8616</v>
      </c>
      <c r="AK58" s="153" t="s">
        <v>8621</v>
      </c>
      <c r="AL58" s="126" t="s">
        <v>10760</v>
      </c>
      <c r="AM58" s="126" t="s">
        <v>10766</v>
      </c>
      <c r="AN58" s="153" t="s">
        <v>8617</v>
      </c>
      <c r="AO58" s="153" t="s">
        <v>8622</v>
      </c>
      <c r="AP58" s="126" t="s">
        <v>10761</v>
      </c>
      <c r="AQ58" s="126" t="s">
        <v>10767</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9694</v>
      </c>
      <c r="O59" s="202" t="s">
        <v>8735</v>
      </c>
      <c r="P59" s="202" t="str">
        <f t="shared" si="6"/>
        <v>HS_5r_RGB(</v>
      </c>
      <c r="Q59" s="202" t="str">
        <f t="shared" si="7"/>
        <v>HS_5r_RGB</v>
      </c>
      <c r="R59" s="273" t="s">
        <v>9210</v>
      </c>
      <c r="S59" s="171" t="s">
        <v>10081</v>
      </c>
      <c r="T59" s="182" t="s">
        <v>8599</v>
      </c>
      <c r="U59" s="126"/>
      <c r="V59" s="126" t="s">
        <v>10756</v>
      </c>
      <c r="W59" s="126" t="s">
        <v>10768</v>
      </c>
      <c r="X59" s="153" t="s">
        <v>8608</v>
      </c>
      <c r="Y59" s="238"/>
      <c r="Z59" s="126" t="s">
        <v>10757</v>
      </c>
      <c r="AA59" s="126" t="s">
        <v>10769</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10758</v>
      </c>
      <c r="AE59" s="126" t="s">
        <v>10770</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10759</v>
      </c>
      <c r="AI59" s="126" t="s">
        <v>10771</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10760</v>
      </c>
      <c r="AM59" s="126" t="s">
        <v>10772</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10761</v>
      </c>
      <c r="AQ59" s="126" t="s">
        <v>10773</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9695</v>
      </c>
      <c r="O60" s="202" t="s">
        <v>8736</v>
      </c>
      <c r="P60" s="202" t="str">
        <f t="shared" si="6"/>
        <v>HS_5_Plus_RGB(</v>
      </c>
      <c r="Q60" s="202" t="str">
        <f t="shared" si="7"/>
        <v>HS_5_Plus_RGB</v>
      </c>
      <c r="R60" s="273" t="s">
        <v>9210</v>
      </c>
      <c r="S60" s="171" t="s">
        <v>10082</v>
      </c>
      <c r="T60" s="182" t="s">
        <v>8600</v>
      </c>
      <c r="U60" s="126"/>
      <c r="V60" s="126" t="s">
        <v>10756</v>
      </c>
      <c r="W60" s="126" t="s">
        <v>10774</v>
      </c>
      <c r="X60" s="153" t="s">
        <v>8609</v>
      </c>
      <c r="Y60" s="238"/>
      <c r="Z60" s="126" t="s">
        <v>10757</v>
      </c>
      <c r="AA60" s="126" t="s">
        <v>10775</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10758</v>
      </c>
      <c r="AE60" s="126" t="s">
        <v>10776</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10759</v>
      </c>
      <c r="AI60" s="126" t="s">
        <v>10777</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10760</v>
      </c>
      <c r="AM60" s="126" t="s">
        <v>10778</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10761</v>
      </c>
      <c r="AQ60" s="126" t="s">
        <v>10779</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9696</v>
      </c>
      <c r="O61" s="202" t="s">
        <v>8737</v>
      </c>
      <c r="P61" s="202" t="str">
        <f t="shared" si="6"/>
        <v>Gleissperrsignal_RGB(</v>
      </c>
      <c r="Q61" s="202" t="str">
        <f t="shared" si="7"/>
        <v>Gleissperrsignal_RGB</v>
      </c>
      <c r="R61" s="273" t="s">
        <v>9210</v>
      </c>
      <c r="S61" s="171" t="s">
        <v>10083</v>
      </c>
      <c r="T61" s="182" t="s">
        <v>8601</v>
      </c>
      <c r="U61" s="126"/>
      <c r="V61" s="126" t="s">
        <v>10756</v>
      </c>
      <c r="W61" s="126" t="s">
        <v>10780</v>
      </c>
      <c r="X61" s="153" t="s">
        <v>8610</v>
      </c>
      <c r="Y61" s="238"/>
      <c r="Z61" s="126" t="s">
        <v>10757</v>
      </c>
      <c r="AA61" s="126" t="s">
        <v>10781</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10758</v>
      </c>
      <c r="AE61" s="126" t="s">
        <v>10782</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10759</v>
      </c>
      <c r="AI61" s="126" t="s">
        <v>10783</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10760</v>
      </c>
      <c r="AM61" s="126" t="s">
        <v>10784</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10761</v>
      </c>
      <c r="AQ61" s="126" t="s">
        <v>10785</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9697</v>
      </c>
      <c r="O62" s="202" t="s">
        <v>8738</v>
      </c>
      <c r="P62" s="202" t="str">
        <f t="shared" si="6"/>
        <v>HS_Einfach_RGB(</v>
      </c>
      <c r="Q62" s="202" t="str">
        <f t="shared" si="7"/>
        <v>HS_Einfach_RGB</v>
      </c>
      <c r="R62" s="273" t="s">
        <v>9210</v>
      </c>
      <c r="S62" s="171" t="s">
        <v>10084</v>
      </c>
      <c r="T62" s="182" t="s">
        <v>8602</v>
      </c>
      <c r="U62" s="126"/>
      <c r="V62" s="126" t="s">
        <v>10756</v>
      </c>
      <c r="W62" s="126" t="s">
        <v>10786</v>
      </c>
      <c r="X62" s="153" t="s">
        <v>8611</v>
      </c>
      <c r="Y62" s="238"/>
      <c r="Z62" s="126" t="s">
        <v>10757</v>
      </c>
      <c r="AA62" s="126" t="s">
        <v>10787</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10758</v>
      </c>
      <c r="AE62" s="126" t="s">
        <v>10788</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10759</v>
      </c>
      <c r="AI62" s="126" t="s">
        <v>10789</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10760</v>
      </c>
      <c r="AM62" s="126" t="s">
        <v>10790</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10761</v>
      </c>
      <c r="AQ62" s="126" t="s">
        <v>10791</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9698</v>
      </c>
      <c r="O63" s="202" t="s">
        <v>8739</v>
      </c>
      <c r="P63" s="202" t="str">
        <f t="shared" si="6"/>
        <v>Vorsignal_RGB(</v>
      </c>
      <c r="Q63" s="202" t="str">
        <f t="shared" si="7"/>
        <v>Vorsignal_RGB</v>
      </c>
      <c r="R63" s="273" t="s">
        <v>9210</v>
      </c>
      <c r="S63" s="171" t="s">
        <v>10085</v>
      </c>
      <c r="T63" s="182" t="s">
        <v>8603</v>
      </c>
      <c r="U63" s="126"/>
      <c r="V63" s="126" t="s">
        <v>10756</v>
      </c>
      <c r="W63" s="126" t="s">
        <v>10792</v>
      </c>
      <c r="X63" s="153" t="s">
        <v>8612</v>
      </c>
      <c r="Y63" s="238"/>
      <c r="Z63" s="126" t="s">
        <v>10757</v>
      </c>
      <c r="AA63" s="126" t="s">
        <v>10793</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10758</v>
      </c>
      <c r="AE63" s="126" t="s">
        <v>10794</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10759</v>
      </c>
      <c r="AI63" s="126" t="s">
        <v>10795</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10760</v>
      </c>
      <c r="AM63" s="126" t="s">
        <v>10796</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10761</v>
      </c>
      <c r="AQ63" s="126" t="s">
        <v>10797</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9697</v>
      </c>
      <c r="O64" s="202" t="s">
        <v>8740</v>
      </c>
      <c r="P64" s="202" t="str">
        <f t="shared" si="6"/>
        <v>HP_2_2_RGB(</v>
      </c>
      <c r="Q64" s="202" t="str">
        <f t="shared" si="7"/>
        <v>HP_2_2_RGB</v>
      </c>
      <c r="R64" s="273" t="s">
        <v>9210</v>
      </c>
      <c r="S64" s="171" t="s">
        <v>10086</v>
      </c>
      <c r="T64" s="182" t="s">
        <v>8604</v>
      </c>
      <c r="U64" s="126"/>
      <c r="V64" s="126" t="s">
        <v>10756</v>
      </c>
      <c r="W64" s="126" t="s">
        <v>10798</v>
      </c>
      <c r="X64" s="153" t="s">
        <v>8613</v>
      </c>
      <c r="Y64" s="238"/>
      <c r="Z64" s="126" t="s">
        <v>10757</v>
      </c>
      <c r="AA64" s="126" t="s">
        <v>10799</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10758</v>
      </c>
      <c r="AE64" s="126" t="s">
        <v>10800</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10759</v>
      </c>
      <c r="AI64" s="126" t="s">
        <v>10801</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10760</v>
      </c>
      <c r="AM64" s="126" t="s">
        <v>10802</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10761</v>
      </c>
      <c r="AQ64" s="126" t="s">
        <v>10803</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9699</v>
      </c>
      <c r="O65" s="284"/>
      <c r="P65" s="284"/>
      <c r="Q65" s="284"/>
      <c r="R65" s="275" t="s">
        <v>9211</v>
      </c>
      <c r="S65" s="275"/>
      <c r="T65" s="285" t="s">
        <v>9700</v>
      </c>
      <c r="U65" s="293" t="s">
        <v>9701</v>
      </c>
      <c r="V65" s="293" t="s">
        <v>10804</v>
      </c>
      <c r="W65" s="293"/>
      <c r="X65" s="286" t="s">
        <v>12090</v>
      </c>
      <c r="Y65" s="349" t="s">
        <v>12091</v>
      </c>
      <c r="Z65" s="293" t="s">
        <v>10805</v>
      </c>
      <c r="AA65" s="293"/>
      <c r="AB65" s="286" t="s">
        <v>12092</v>
      </c>
      <c r="AC65" s="349" t="s">
        <v>12093</v>
      </c>
      <c r="AD65" s="293" t="s">
        <v>10806</v>
      </c>
      <c r="AE65" s="293"/>
      <c r="AF65" s="286" t="s">
        <v>12094</v>
      </c>
      <c r="AG65" s="349" t="s">
        <v>12095</v>
      </c>
      <c r="AH65" s="293" t="s">
        <v>10807</v>
      </c>
      <c r="AI65" s="293"/>
      <c r="AJ65" s="286" t="s">
        <v>12096</v>
      </c>
      <c r="AK65" s="349" t="s">
        <v>12097</v>
      </c>
      <c r="AL65" s="293" t="s">
        <v>10808</v>
      </c>
      <c r="AM65" s="293"/>
      <c r="AN65" s="286" t="s">
        <v>12098</v>
      </c>
      <c r="AO65" s="349" t="s">
        <v>12099</v>
      </c>
      <c r="AP65" s="293" t="s">
        <v>10809</v>
      </c>
      <c r="AQ65" s="293"/>
      <c r="AR65" s="285" t="s">
        <v>12100</v>
      </c>
      <c r="AS65" s="293" t="s">
        <v>12101</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9702</v>
      </c>
      <c r="O66" s="202" t="s">
        <v>8742</v>
      </c>
      <c r="P66" s="202" t="str">
        <f>IF(O66&lt;&gt;"",LEFT(O66,FIND("(",O66)),"")</f>
        <v>EntrySignal3Bin(</v>
      </c>
      <c r="Q66" s="202" t="str">
        <f>IF(O66&lt;&gt;"",LEFT(O66,FIND("(",O66)-1),"")</f>
        <v>EntrySignal3Bin</v>
      </c>
      <c r="R66" s="273" t="s">
        <v>9211</v>
      </c>
      <c r="S66" s="171" t="s">
        <v>10069</v>
      </c>
      <c r="T66" s="171" t="s">
        <v>9703</v>
      </c>
      <c r="U66" s="126">
        <f>$U$61</f>
        <v>0</v>
      </c>
      <c r="V66" s="126" t="s">
        <v>10804</v>
      </c>
      <c r="W66" s="126" t="s">
        <v>10684</v>
      </c>
      <c r="X66" s="153" t="s">
        <v>3042</v>
      </c>
      <c r="Y66" s="237">
        <f>$Y$61</f>
        <v>0</v>
      </c>
      <c r="Z66" s="126" t="s">
        <v>10805</v>
      </c>
      <c r="AA66" s="126" t="s">
        <v>10685</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10806</v>
      </c>
      <c r="AE66" s="126" t="s">
        <v>10686</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10807</v>
      </c>
      <c r="AI66" s="126" t="s">
        <v>10687</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10808</v>
      </c>
      <c r="AM66" s="126" t="s">
        <v>10688</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10809</v>
      </c>
      <c r="AQ66" s="126" t="s">
        <v>10689</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9704</v>
      </c>
      <c r="O67" s="202" t="s">
        <v>8741</v>
      </c>
      <c r="P67" s="202" t="str">
        <f>IF(O67&lt;&gt;"",LEFT(O67,FIND("(",O67)),"")</f>
        <v>EntrySignal3Bin_RGB(</v>
      </c>
      <c r="Q67" s="202" t="str">
        <f>IF(O67&lt;&gt;"",LEFT(O67,FIND("(",O67)-1),"")</f>
        <v>EntrySignal3Bin_RGB</v>
      </c>
      <c r="R67" s="273" t="s">
        <v>9211</v>
      </c>
      <c r="S67" s="171" t="s">
        <v>10070</v>
      </c>
      <c r="T67" s="171" t="s">
        <v>9705</v>
      </c>
      <c r="U67" s="126" t="s">
        <v>8654</v>
      </c>
      <c r="V67" s="126" t="s">
        <v>10804</v>
      </c>
      <c r="W67" s="126" t="s">
        <v>10690</v>
      </c>
      <c r="X67" s="153" t="s">
        <v>3039</v>
      </c>
      <c r="Y67" s="153" t="s">
        <v>8667</v>
      </c>
      <c r="Z67" s="126" t="s">
        <v>10805</v>
      </c>
      <c r="AA67" s="126" t="s">
        <v>10691</v>
      </c>
      <c r="AB67" s="153" t="s">
        <v>3040</v>
      </c>
      <c r="AC67" s="153" t="s">
        <v>12102</v>
      </c>
      <c r="AD67" s="126" t="s">
        <v>10806</v>
      </c>
      <c r="AE67" s="126" t="s">
        <v>10692</v>
      </c>
      <c r="AF67" s="153" t="s">
        <v>3041</v>
      </c>
      <c r="AG67" s="153" t="s">
        <v>12103</v>
      </c>
      <c r="AH67" s="126" t="s">
        <v>10807</v>
      </c>
      <c r="AI67" s="126" t="s">
        <v>10693</v>
      </c>
      <c r="AJ67" s="153" t="s">
        <v>4317</v>
      </c>
      <c r="AK67" s="153" t="s">
        <v>12104</v>
      </c>
      <c r="AL67" s="126" t="s">
        <v>10808</v>
      </c>
      <c r="AM67" s="126" t="s">
        <v>10694</v>
      </c>
      <c r="AN67" s="153" t="s">
        <v>4318</v>
      </c>
      <c r="AO67" s="153" t="s">
        <v>12105</v>
      </c>
      <c r="AP67" s="126" t="s">
        <v>10809</v>
      </c>
      <c r="AQ67" s="126" t="s">
        <v>10695</v>
      </c>
      <c r="AR67" s="171" t="s">
        <v>7719</v>
      </c>
      <c r="AS67" s="126" t="s">
        <v>12106</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9706</v>
      </c>
      <c r="O68" s="202" t="s">
        <v>8744</v>
      </c>
      <c r="P68" s="202" t="str">
        <f>IF(O68&lt;&gt;"",LEFT(O68,FIND("(",O68)),"")</f>
        <v>DepSignal4Bin(</v>
      </c>
      <c r="Q68" s="202" t="str">
        <f>IF(O68&lt;&gt;"",LEFT(O68,FIND("(",O68)-1),"")</f>
        <v>DepSignal4Bin</v>
      </c>
      <c r="R68" s="273" t="s">
        <v>9211</v>
      </c>
      <c r="S68" s="171" t="s">
        <v>10072</v>
      </c>
      <c r="T68" s="171" t="s">
        <v>9707</v>
      </c>
      <c r="U68" s="126">
        <f>$U$61</f>
        <v>0</v>
      </c>
      <c r="V68" s="126" t="s">
        <v>10804</v>
      </c>
      <c r="W68" s="126" t="s">
        <v>10702</v>
      </c>
      <c r="X68" s="153" t="s">
        <v>3048</v>
      </c>
      <c r="Y68" s="237">
        <f>$Y$61</f>
        <v>0</v>
      </c>
      <c r="Z68" s="126" t="s">
        <v>10805</v>
      </c>
      <c r="AA68" s="126" t="s">
        <v>10703</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10806</v>
      </c>
      <c r="AE68" s="126" t="s">
        <v>10704</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10807</v>
      </c>
      <c r="AI68" s="126" t="s">
        <v>10705</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10808</v>
      </c>
      <c r="AM68" s="126" t="s">
        <v>10706</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10809</v>
      </c>
      <c r="AQ68" s="126" t="s">
        <v>10707</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9708</v>
      </c>
      <c r="O69" s="202" t="s">
        <v>8743</v>
      </c>
      <c r="P69" s="202" t="str">
        <f>IF(O69&lt;&gt;"",LEFT(O69,FIND("(",O69)),"")</f>
        <v>DepSignal4Bin_RGB(</v>
      </c>
      <c r="Q69" s="202" t="str">
        <f>IF(O69&lt;&gt;"",LEFT(O69,FIND("(",O69)-1),"")</f>
        <v>DepSignal4Bin_RGB</v>
      </c>
      <c r="R69" s="273" t="s">
        <v>9211</v>
      </c>
      <c r="S69" s="171" t="s">
        <v>10073</v>
      </c>
      <c r="T69" s="171" t="s">
        <v>9709</v>
      </c>
      <c r="U69" s="126">
        <f>$U$61</f>
        <v>0</v>
      </c>
      <c r="V69" s="126" t="s">
        <v>10804</v>
      </c>
      <c r="W69" s="126" t="s">
        <v>10708</v>
      </c>
      <c r="X69" s="153" t="s">
        <v>3045</v>
      </c>
      <c r="Y69" s="237">
        <f>$Y$61</f>
        <v>0</v>
      </c>
      <c r="Z69" s="126" t="s">
        <v>10805</v>
      </c>
      <c r="AA69" s="126" t="s">
        <v>10709</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10806</v>
      </c>
      <c r="AE69" s="126" t="s">
        <v>10710</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10807</v>
      </c>
      <c r="AI69" s="126" t="s">
        <v>10711</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10808</v>
      </c>
      <c r="AM69" s="126" t="s">
        <v>10712</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10809</v>
      </c>
      <c r="AQ69" s="126" t="s">
        <v>10713</v>
      </c>
      <c r="AR69" s="171" t="s">
        <v>7721</v>
      </c>
      <c r="AS69" s="239" t="str">
        <f>$AS$61</f>
        <v>Ks+fjern+signal+repeater:+
++Signal+billeder+er:+Ks+2+/+Ks+1+/+Ks+1+++Zs+3V++/+Kennlicht++
++Ks+ 2+%3D+forvent+stop+med+5%+afkortet+bremseafstand+
++Ks+1+%3D+rejse+med+køreplan+hastighed++
++Ks+1+++Zs+ 3V+%3D+rejse+forvent+med+vist+hastighed+x10+%28grønt+blinker%29</v>
      </c>
    </row>
    <row r="70" spans="1:45" ht="140.25" x14ac:dyDescent="0.2">
      <c r="A70" s="281"/>
      <c r="B70" s="281"/>
      <c r="C70" s="337"/>
      <c r="D70" s="281"/>
      <c r="E70" s="281"/>
      <c r="F70" s="281"/>
      <c r="G70" s="281"/>
      <c r="H70" s="281"/>
      <c r="I70" s="281"/>
      <c r="J70" s="281"/>
      <c r="K70" s="281">
        <v>317</v>
      </c>
      <c r="L70" s="281">
        <v>67</v>
      </c>
      <c r="M70" s="281"/>
      <c r="N70" s="283" t="s">
        <v>9710</v>
      </c>
      <c r="O70" s="284"/>
      <c r="P70" s="284"/>
      <c r="Q70" s="284"/>
      <c r="R70" s="275" t="s">
        <v>9711</v>
      </c>
      <c r="S70" s="275"/>
      <c r="T70" s="285" t="s">
        <v>9682</v>
      </c>
      <c r="U70" s="293" t="s">
        <v>9683</v>
      </c>
      <c r="V70" s="293" t="s">
        <v>10810</v>
      </c>
      <c r="W70" s="293"/>
      <c r="X70" s="286" t="s">
        <v>12023</v>
      </c>
      <c r="Y70" s="286" t="s">
        <v>12024</v>
      </c>
      <c r="Z70" s="293" t="s">
        <v>10811</v>
      </c>
      <c r="AA70" s="293"/>
      <c r="AB70" s="286" t="s">
        <v>12025</v>
      </c>
      <c r="AC70" s="286" t="s">
        <v>12026</v>
      </c>
      <c r="AD70" s="293" t="s">
        <v>10812</v>
      </c>
      <c r="AE70" s="293"/>
      <c r="AF70" s="286" t="s">
        <v>12027</v>
      </c>
      <c r="AG70" s="286" t="s">
        <v>12028</v>
      </c>
      <c r="AH70" s="293" t="s">
        <v>10813</v>
      </c>
      <c r="AI70" s="293"/>
      <c r="AJ70" s="286" t="s">
        <v>12029</v>
      </c>
      <c r="AK70" s="286" t="s">
        <v>12030</v>
      </c>
      <c r="AL70" s="293" t="s">
        <v>10814</v>
      </c>
      <c r="AM70" s="293"/>
      <c r="AN70" s="286" t="s">
        <v>12031</v>
      </c>
      <c r="AO70" s="286" t="s">
        <v>12032</v>
      </c>
      <c r="AP70" s="293" t="s">
        <v>10815</v>
      </c>
      <c r="AQ70" s="293"/>
      <c r="AR70" s="285" t="s">
        <v>12033</v>
      </c>
      <c r="AS70" s="293" t="s">
        <v>12034</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9712</v>
      </c>
      <c r="O71" s="202" t="s">
        <v>8746</v>
      </c>
      <c r="P71" s="202" t="str">
        <f t="shared" ref="P71:P76" si="13">IF(O71&lt;&gt;"",LEFT(O71,FIND("(",O71)),"")</f>
        <v>KS_Vorsignal_Zs3VBin(</v>
      </c>
      <c r="Q71" s="202" t="str">
        <f t="shared" ref="Q71:Q76" si="14">IF(O71&lt;&gt;"",LEFT(O71,FIND("(",O71)-1),"")</f>
        <v>KS_Vorsignal_Zs3VBin</v>
      </c>
      <c r="R71" s="273" t="s">
        <v>9711</v>
      </c>
      <c r="S71" s="171" t="s">
        <v>10074</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10810</v>
      </c>
      <c r="W71" s="126" t="s">
        <v>10720</v>
      </c>
      <c r="X71" s="153" t="s">
        <v>8669</v>
      </c>
      <c r="Y71" s="182" t="s">
        <v>12037</v>
      </c>
      <c r="Z71" s="126" t="s">
        <v>10811</v>
      </c>
      <c r="AA71" s="126" t="s">
        <v>10721</v>
      </c>
      <c r="AB71" s="153" t="s">
        <v>8680</v>
      </c>
      <c r="AC71" s="169" t="s">
        <v>12039</v>
      </c>
      <c r="AD71" s="126" t="s">
        <v>10812</v>
      </c>
      <c r="AE71" s="126" t="s">
        <v>10722</v>
      </c>
      <c r="AF71" s="153" t="s">
        <v>8681</v>
      </c>
      <c r="AG71" s="169" t="s">
        <v>12041</v>
      </c>
      <c r="AH71" s="126" t="s">
        <v>10813</v>
      </c>
      <c r="AI71" s="126" t="s">
        <v>10723</v>
      </c>
      <c r="AJ71" s="153" t="s">
        <v>8682</v>
      </c>
      <c r="AK71" s="169" t="s">
        <v>12043</v>
      </c>
      <c r="AL71" s="126" t="s">
        <v>10814</v>
      </c>
      <c r="AM71" s="126" t="s">
        <v>10724</v>
      </c>
      <c r="AN71" s="153" t="s">
        <v>8683</v>
      </c>
      <c r="AO71" s="169" t="s">
        <v>12045</v>
      </c>
      <c r="AP71" s="126" t="s">
        <v>10815</v>
      </c>
      <c r="AQ71" s="126" t="s">
        <v>10725</v>
      </c>
      <c r="AR71" s="171" t="s">
        <v>8684</v>
      </c>
      <c r="AS71" s="126" t="s">
        <v>12047</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9713</v>
      </c>
      <c r="O72" s="202" t="s">
        <v>8745</v>
      </c>
      <c r="P72" s="202" t="str">
        <f t="shared" si="13"/>
        <v>KS_Vorsignal_Zs3VBin_RGB(</v>
      </c>
      <c r="Q72" s="202" t="str">
        <f t="shared" si="14"/>
        <v>KS_Vorsignal_Zs3VBin_RGB</v>
      </c>
      <c r="R72" s="273" t="s">
        <v>9711</v>
      </c>
      <c r="S72" s="171" t="s">
        <v>10075</v>
      </c>
      <c r="T72" s="171" t="s">
        <v>8655</v>
      </c>
      <c r="U72" s="126" t="s">
        <v>8674</v>
      </c>
      <c r="V72" s="126" t="s">
        <v>10810</v>
      </c>
      <c r="W72" s="126" t="s">
        <v>10726</v>
      </c>
      <c r="X72" s="153" t="s">
        <v>8668</v>
      </c>
      <c r="Y72" s="182" t="s">
        <v>12037</v>
      </c>
      <c r="Z72" s="126" t="s">
        <v>10811</v>
      </c>
      <c r="AA72" s="126" t="s">
        <v>10727</v>
      </c>
      <c r="AB72" s="153" t="s">
        <v>8675</v>
      </c>
      <c r="AC72" s="169" t="s">
        <v>12039</v>
      </c>
      <c r="AD72" s="126" t="s">
        <v>10812</v>
      </c>
      <c r="AE72" s="126" t="s">
        <v>10728</v>
      </c>
      <c r="AF72" s="153" t="s">
        <v>8676</v>
      </c>
      <c r="AG72" s="169" t="s">
        <v>12041</v>
      </c>
      <c r="AH72" s="126" t="s">
        <v>10813</v>
      </c>
      <c r="AI72" s="126" t="s">
        <v>10729</v>
      </c>
      <c r="AJ72" s="153" t="s">
        <v>8677</v>
      </c>
      <c r="AK72" s="169" t="s">
        <v>12043</v>
      </c>
      <c r="AL72" s="126" t="s">
        <v>10814</v>
      </c>
      <c r="AM72" s="126" t="s">
        <v>10730</v>
      </c>
      <c r="AN72" s="153" t="s">
        <v>8678</v>
      </c>
      <c r="AO72" s="169" t="s">
        <v>12045</v>
      </c>
      <c r="AP72" s="126" t="s">
        <v>10815</v>
      </c>
      <c r="AQ72" s="126" t="s">
        <v>10731</v>
      </c>
      <c r="AR72" s="171" t="s">
        <v>8679</v>
      </c>
      <c r="AS72" s="126" t="s">
        <v>12047</v>
      </c>
    </row>
    <row r="73" spans="1:45" ht="114.75" x14ac:dyDescent="0.2">
      <c r="A73" s="150"/>
      <c r="B73" s="150"/>
      <c r="C73" s="203" t="s">
        <v>6585</v>
      </c>
      <c r="D73" s="173">
        <v>2</v>
      </c>
      <c r="E73" s="150">
        <v>0</v>
      </c>
      <c r="F73" s="173">
        <v>0</v>
      </c>
      <c r="G73" s="173">
        <v>0</v>
      </c>
      <c r="H73" s="173">
        <v>4</v>
      </c>
      <c r="I73" s="173"/>
      <c r="J73" s="173">
        <v>0</v>
      </c>
      <c r="K73" s="150">
        <v>111</v>
      </c>
      <c r="L73" s="150">
        <v>70</v>
      </c>
      <c r="M73" s="173"/>
      <c r="N73" s="174" t="s">
        <v>9714</v>
      </c>
      <c r="O73" s="202" t="s">
        <v>8748</v>
      </c>
      <c r="P73" s="202" t="str">
        <f t="shared" si="13"/>
        <v>KS_Hauptsignal_Zs3_Zs1Bin(</v>
      </c>
      <c r="Q73" s="202" t="str">
        <f t="shared" si="14"/>
        <v>KS_Hauptsignal_Zs3_Zs1Bin</v>
      </c>
      <c r="R73" s="273" t="s">
        <v>9711</v>
      </c>
      <c r="S73" s="171" t="s">
        <v>10076</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10810</v>
      </c>
      <c r="W73" s="126" t="s">
        <v>10732</v>
      </c>
      <c r="X73" s="153" t="s">
        <v>8671</v>
      </c>
      <c r="Y73" s="169" t="s">
        <v>12055</v>
      </c>
      <c r="Z73" s="126" t="s">
        <v>10811</v>
      </c>
      <c r="AA73" s="126" t="s">
        <v>10733</v>
      </c>
      <c r="AB73" s="153" t="s">
        <v>8695</v>
      </c>
      <c r="AC73" s="169" t="s">
        <v>8690</v>
      </c>
      <c r="AD73" s="126" t="s">
        <v>10812</v>
      </c>
      <c r="AE73" s="126" t="s">
        <v>10734</v>
      </c>
      <c r="AF73" s="153" t="s">
        <v>8696</v>
      </c>
      <c r="AG73" s="169" t="s">
        <v>8691</v>
      </c>
      <c r="AH73" s="126" t="s">
        <v>10813</v>
      </c>
      <c r="AI73" s="126" t="s">
        <v>10735</v>
      </c>
      <c r="AJ73" s="153" t="s">
        <v>8697</v>
      </c>
      <c r="AK73" s="169" t="s">
        <v>8692</v>
      </c>
      <c r="AL73" s="126" t="s">
        <v>10814</v>
      </c>
      <c r="AM73" s="126" t="s">
        <v>10736</v>
      </c>
      <c r="AN73" s="153" t="s">
        <v>8698</v>
      </c>
      <c r="AO73" s="169" t="s">
        <v>8693</v>
      </c>
      <c r="AP73" s="126" t="s">
        <v>10815</v>
      </c>
      <c r="AQ73" s="126" t="s">
        <v>10737</v>
      </c>
      <c r="AR73" s="171" t="s">
        <v>8699</v>
      </c>
      <c r="AS73" s="126" t="s">
        <v>8700</v>
      </c>
    </row>
    <row r="74" spans="1:45" ht="114.75" x14ac:dyDescent="0.2">
      <c r="A74" s="150"/>
      <c r="B74" s="150"/>
      <c r="C74" s="203" t="s">
        <v>269</v>
      </c>
      <c r="D74" s="173">
        <v>2</v>
      </c>
      <c r="E74" s="150">
        <v>0</v>
      </c>
      <c r="F74" s="173">
        <v>0</v>
      </c>
      <c r="G74" s="173">
        <v>0</v>
      </c>
      <c r="H74" s="173"/>
      <c r="I74" s="173"/>
      <c r="J74" s="173">
        <v>0</v>
      </c>
      <c r="K74" s="150">
        <v>110</v>
      </c>
      <c r="L74" s="150">
        <v>71</v>
      </c>
      <c r="M74" s="173"/>
      <c r="N74" s="174" t="s">
        <v>9715</v>
      </c>
      <c r="O74" s="202" t="s">
        <v>8747</v>
      </c>
      <c r="P74" s="202" t="str">
        <f t="shared" si="13"/>
        <v>KS_Hauptsignal_Zs3_Zs1Bin_RGB(</v>
      </c>
      <c r="Q74" s="202" t="str">
        <f t="shared" si="14"/>
        <v>KS_Hauptsignal_Zs3_Zs1Bin_RGB</v>
      </c>
      <c r="R74" s="273" t="s">
        <v>9711</v>
      </c>
      <c r="S74" s="171" t="s">
        <v>10077</v>
      </c>
      <c r="T74" s="171" t="s">
        <v>8657</v>
      </c>
      <c r="U74" s="126" t="s">
        <v>6588</v>
      </c>
      <c r="V74" s="126" t="s">
        <v>10810</v>
      </c>
      <c r="W74" s="126" t="s">
        <v>10738</v>
      </c>
      <c r="X74" s="153" t="s">
        <v>8670</v>
      </c>
      <c r="Y74" s="169" t="s">
        <v>12055</v>
      </c>
      <c r="Z74" s="126" t="s">
        <v>10811</v>
      </c>
      <c r="AA74" s="126" t="s">
        <v>10739</v>
      </c>
      <c r="AB74" s="153" t="s">
        <v>8685</v>
      </c>
      <c r="AC74" s="169" t="s">
        <v>8690</v>
      </c>
      <c r="AD74" s="126" t="s">
        <v>10812</v>
      </c>
      <c r="AE74" s="126" t="s">
        <v>10740</v>
      </c>
      <c r="AF74" s="153" t="s">
        <v>8686</v>
      </c>
      <c r="AG74" s="169" t="s">
        <v>8691</v>
      </c>
      <c r="AH74" s="126" t="s">
        <v>10813</v>
      </c>
      <c r="AI74" s="126" t="s">
        <v>10741</v>
      </c>
      <c r="AJ74" s="153" t="s">
        <v>8687</v>
      </c>
      <c r="AK74" s="169" t="s">
        <v>8692</v>
      </c>
      <c r="AL74" s="126" t="s">
        <v>10814</v>
      </c>
      <c r="AM74" s="126" t="s">
        <v>10742</v>
      </c>
      <c r="AN74" s="153" t="s">
        <v>8688</v>
      </c>
      <c r="AO74" s="169" t="s">
        <v>8693</v>
      </c>
      <c r="AP74" s="126" t="s">
        <v>10815</v>
      </c>
      <c r="AQ74" s="126" t="s">
        <v>10743</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9716</v>
      </c>
      <c r="O75" s="202" t="s">
        <v>8750</v>
      </c>
      <c r="P75" s="202" t="str">
        <f t="shared" si="13"/>
        <v>KS_Hauptsignal_Zs3_Zs6_Zs1Bin(</v>
      </c>
      <c r="Q75" s="202" t="str">
        <f t="shared" si="14"/>
        <v>KS_Hauptsignal_Zs3_Zs6_Zs1Bin</v>
      </c>
      <c r="R75" s="273" t="s">
        <v>9711</v>
      </c>
      <c r="S75" s="171" t="s">
        <v>10078</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10810</v>
      </c>
      <c r="W75" s="126" t="s">
        <v>10744</v>
      </c>
      <c r="X75" s="153" t="s">
        <v>8673</v>
      </c>
      <c r="Y75" s="169" t="s">
        <v>12073</v>
      </c>
      <c r="Z75" s="126" t="s">
        <v>10811</v>
      </c>
      <c r="AA75" s="126" t="s">
        <v>10745</v>
      </c>
      <c r="AB75" s="153" t="s">
        <v>8711</v>
      </c>
      <c r="AC75" s="169" t="s">
        <v>8706</v>
      </c>
      <c r="AD75" s="126" t="s">
        <v>10812</v>
      </c>
      <c r="AE75" s="126" t="s">
        <v>10746</v>
      </c>
      <c r="AF75" s="153" t="s">
        <v>8712</v>
      </c>
      <c r="AG75" s="169" t="s">
        <v>8707</v>
      </c>
      <c r="AH75" s="126" t="s">
        <v>10813</v>
      </c>
      <c r="AI75" s="126" t="s">
        <v>10747</v>
      </c>
      <c r="AJ75" s="153" t="s">
        <v>8713</v>
      </c>
      <c r="AK75" s="169" t="s">
        <v>8716</v>
      </c>
      <c r="AL75" s="126" t="s">
        <v>10814</v>
      </c>
      <c r="AM75" s="126" t="s">
        <v>10748</v>
      </c>
      <c r="AN75" s="153" t="s">
        <v>8714</v>
      </c>
      <c r="AO75" s="169" t="s">
        <v>8709</v>
      </c>
      <c r="AP75" s="126" t="s">
        <v>10815</v>
      </c>
      <c r="AQ75" s="126" t="s">
        <v>10749</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9717</v>
      </c>
      <c r="O76" s="202" t="s">
        <v>8749</v>
      </c>
      <c r="P76" s="202" t="str">
        <f t="shared" si="13"/>
        <v>KS_Hauptsignal_Zs3_Zs6_Zs1Bin_RGB(</v>
      </c>
      <c r="Q76" s="202" t="str">
        <f t="shared" si="14"/>
        <v>KS_Hauptsignal_Zs3_Zs6_Zs1Bin_RGB</v>
      </c>
      <c r="R76" s="273" t="s">
        <v>9711</v>
      </c>
      <c r="S76" s="171" t="s">
        <v>10079</v>
      </c>
      <c r="T76" s="182" t="s">
        <v>8659</v>
      </c>
      <c r="U76" s="126" t="s">
        <v>6591</v>
      </c>
      <c r="V76" s="126" t="s">
        <v>10810</v>
      </c>
      <c r="W76" s="126" t="s">
        <v>10750</v>
      </c>
      <c r="X76" s="153" t="s">
        <v>8672</v>
      </c>
      <c r="Y76" s="169" t="s">
        <v>12073</v>
      </c>
      <c r="Z76" s="126" t="s">
        <v>10811</v>
      </c>
      <c r="AA76" s="126" t="s">
        <v>10751</v>
      </c>
      <c r="AB76" s="153" t="s">
        <v>8701</v>
      </c>
      <c r="AC76" s="169" t="s">
        <v>8706</v>
      </c>
      <c r="AD76" s="126" t="s">
        <v>10812</v>
      </c>
      <c r="AE76" s="126" t="s">
        <v>10752</v>
      </c>
      <c r="AF76" s="153" t="s">
        <v>8702</v>
      </c>
      <c r="AG76" s="169" t="s">
        <v>8707</v>
      </c>
      <c r="AH76" s="126" t="s">
        <v>10813</v>
      </c>
      <c r="AI76" s="126" t="s">
        <v>10753</v>
      </c>
      <c r="AJ76" s="153" t="s">
        <v>8703</v>
      </c>
      <c r="AK76" s="169" t="s">
        <v>8708</v>
      </c>
      <c r="AL76" s="126" t="s">
        <v>10814</v>
      </c>
      <c r="AM76" s="126" t="s">
        <v>10754</v>
      </c>
      <c r="AN76" s="153" t="s">
        <v>8704</v>
      </c>
      <c r="AO76" s="169" t="s">
        <v>8709</v>
      </c>
      <c r="AP76" s="126" t="s">
        <v>10815</v>
      </c>
      <c r="AQ76" s="126" t="s">
        <v>10755</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9718</v>
      </c>
      <c r="O77" s="284"/>
      <c r="P77" s="284"/>
      <c r="Q77" s="284"/>
      <c r="R77" s="275" t="s">
        <v>9212</v>
      </c>
      <c r="S77" s="275"/>
      <c r="T77" s="285" t="s">
        <v>9691</v>
      </c>
      <c r="U77" s="293" t="s">
        <v>9692</v>
      </c>
      <c r="V77" s="293" t="s">
        <v>10816</v>
      </c>
      <c r="W77" s="293"/>
      <c r="X77" s="286"/>
      <c r="Y77" s="286"/>
      <c r="Z77" s="293" t="s">
        <v>10817</v>
      </c>
      <c r="AA77" s="293"/>
      <c r="AB77" s="286"/>
      <c r="AC77" s="286"/>
      <c r="AD77" s="293" t="s">
        <v>10818</v>
      </c>
      <c r="AE77" s="293"/>
      <c r="AF77" s="286"/>
      <c r="AG77" s="286"/>
      <c r="AH77" s="293" t="s">
        <v>10819</v>
      </c>
      <c r="AI77" s="293"/>
      <c r="AJ77" s="286"/>
      <c r="AK77" s="286"/>
      <c r="AL77" s="293" t="s">
        <v>10820</v>
      </c>
      <c r="AM77" s="293"/>
      <c r="AN77" s="286"/>
      <c r="AO77" s="286"/>
      <c r="AP77" s="293" t="s">
        <v>10821</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9719</v>
      </c>
      <c r="O78" s="202" t="s">
        <v>8751</v>
      </c>
      <c r="P78" s="202" t="str">
        <f t="shared" ref="P78:P84" si="15">IF(O78&lt;&gt;"",LEFT(O78,FIND("(",O78)),"")</f>
        <v>HS_5lBin_RGB(</v>
      </c>
      <c r="Q78" s="202" t="str">
        <f t="shared" ref="Q78:Q84" si="16">IF(O78&lt;&gt;"",LEFT(O78,FIND("(",O78)-1),"")</f>
        <v>HS_5lBin_RGB</v>
      </c>
      <c r="R78" s="273" t="s">
        <v>9212</v>
      </c>
      <c r="S78" s="171" t="s">
        <v>10080</v>
      </c>
      <c r="T78" s="182" t="s">
        <v>8661</v>
      </c>
      <c r="U78" s="126" t="s">
        <v>8666</v>
      </c>
      <c r="V78" s="126" t="s">
        <v>10816</v>
      </c>
      <c r="W78" s="126" t="s">
        <v>10762</v>
      </c>
      <c r="X78" s="153" t="s">
        <v>8606</v>
      </c>
      <c r="Y78" s="182" t="s">
        <v>8607</v>
      </c>
      <c r="Z78" s="126" t="s">
        <v>10817</v>
      </c>
      <c r="AA78" s="126" t="s">
        <v>10763</v>
      </c>
      <c r="AB78" s="153" t="s">
        <v>8614</v>
      </c>
      <c r="AC78" s="153" t="s">
        <v>8619</v>
      </c>
      <c r="AD78" s="126" t="s">
        <v>10818</v>
      </c>
      <c r="AE78" s="126" t="s">
        <v>10764</v>
      </c>
      <c r="AF78" s="153" t="s">
        <v>8615</v>
      </c>
      <c r="AG78" s="153" t="s">
        <v>8620</v>
      </c>
      <c r="AH78" s="126" t="s">
        <v>10819</v>
      </c>
      <c r="AI78" s="126" t="s">
        <v>10765</v>
      </c>
      <c r="AJ78" s="153" t="s">
        <v>8616</v>
      </c>
      <c r="AK78" s="153" t="s">
        <v>8621</v>
      </c>
      <c r="AL78" s="126" t="s">
        <v>10820</v>
      </c>
      <c r="AM78" s="126" t="s">
        <v>10766</v>
      </c>
      <c r="AN78" s="153" t="s">
        <v>8617</v>
      </c>
      <c r="AO78" s="153" t="s">
        <v>8622</v>
      </c>
      <c r="AP78" s="126" t="s">
        <v>10821</v>
      </c>
      <c r="AQ78" s="126" t="s">
        <v>10767</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9720</v>
      </c>
      <c r="O79" s="202" t="s">
        <v>8752</v>
      </c>
      <c r="P79" s="202" t="str">
        <f t="shared" si="15"/>
        <v>HS_5rBin_RGB(</v>
      </c>
      <c r="Q79" s="202" t="str">
        <f t="shared" si="16"/>
        <v>HS_5rBin_RGB</v>
      </c>
      <c r="R79" s="273" t="s">
        <v>9212</v>
      </c>
      <c r="S79" s="171" t="s">
        <v>10081</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10816</v>
      </c>
      <c r="W79" s="126" t="s">
        <v>10768</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10817</v>
      </c>
      <c r="AA79" s="126" t="s">
        <v>10769</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10818</v>
      </c>
      <c r="AE79" s="126" t="s">
        <v>10770</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10819</v>
      </c>
      <c r="AI79" s="126" t="s">
        <v>10771</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10820</v>
      </c>
      <c r="AM79" s="126" t="s">
        <v>10772</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10821</v>
      </c>
      <c r="AQ79" s="126" t="s">
        <v>10773</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9721</v>
      </c>
      <c r="O80" s="202" t="s">
        <v>8753</v>
      </c>
      <c r="P80" s="202" t="str">
        <f t="shared" si="15"/>
        <v>HS_5_PlusBin_RGB(</v>
      </c>
      <c r="Q80" s="202" t="str">
        <f t="shared" si="16"/>
        <v>HS_5_PlusBin_RGB</v>
      </c>
      <c r="R80" s="273" t="s">
        <v>9212</v>
      </c>
      <c r="S80" s="171" t="s">
        <v>10082</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10816</v>
      </c>
      <c r="W80" s="126" t="s">
        <v>10774</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10817</v>
      </c>
      <c r="AA80" s="126" t="s">
        <v>10775</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10818</v>
      </c>
      <c r="AE80" s="126" t="s">
        <v>10776</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10819</v>
      </c>
      <c r="AI80" s="126" t="s">
        <v>10777</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10820</v>
      </c>
      <c r="AM80" s="126" t="s">
        <v>10778</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10821</v>
      </c>
      <c r="AQ80" s="126" t="s">
        <v>10779</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9722</v>
      </c>
      <c r="O81" s="202" t="s">
        <v>8754</v>
      </c>
      <c r="P81" s="202" t="str">
        <f t="shared" si="15"/>
        <v>GleissperrsignalBin_RGB(</v>
      </c>
      <c r="Q81" s="202" t="str">
        <f t="shared" si="16"/>
        <v>GleissperrsignalBin_RGB</v>
      </c>
      <c r="R81" s="273" t="s">
        <v>9212</v>
      </c>
      <c r="S81" s="171" t="s">
        <v>10083</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10816</v>
      </c>
      <c r="W81" s="126" t="s">
        <v>10780</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10817</v>
      </c>
      <c r="AA81" s="126" t="s">
        <v>10781</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10818</v>
      </c>
      <c r="AE81" s="126" t="s">
        <v>10782</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10819</v>
      </c>
      <c r="AI81" s="126" t="s">
        <v>10783</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10820</v>
      </c>
      <c r="AM81" s="126" t="s">
        <v>10784</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10821</v>
      </c>
      <c r="AQ81" s="126" t="s">
        <v>10785</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9723</v>
      </c>
      <c r="O82" s="202" t="s">
        <v>8755</v>
      </c>
      <c r="P82" s="202" t="str">
        <f t="shared" si="15"/>
        <v>HS_EinfachBin_RGB(</v>
      </c>
      <c r="Q82" s="202" t="str">
        <f t="shared" si="16"/>
        <v>HS_EinfachBin_RGB</v>
      </c>
      <c r="R82" s="273" t="s">
        <v>9212</v>
      </c>
      <c r="S82" s="171" t="s">
        <v>10084</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10816</v>
      </c>
      <c r="W82" s="126" t="s">
        <v>10786</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10817</v>
      </c>
      <c r="AA82" s="126" t="s">
        <v>10787</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10818</v>
      </c>
      <c r="AE82" s="126" t="s">
        <v>10788</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10819</v>
      </c>
      <c r="AI82" s="126" t="s">
        <v>10789</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10820</v>
      </c>
      <c r="AM82" s="126" t="s">
        <v>10790</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10821</v>
      </c>
      <c r="AQ82" s="126" t="s">
        <v>10791</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9724</v>
      </c>
      <c r="O83" s="202" t="s">
        <v>8756</v>
      </c>
      <c r="P83" s="202" t="str">
        <f t="shared" si="15"/>
        <v>VorsignalBin_RGB(</v>
      </c>
      <c r="Q83" s="202" t="str">
        <f t="shared" si="16"/>
        <v>VorsignalBin_RGB</v>
      </c>
      <c r="R83" s="273" t="s">
        <v>9212</v>
      </c>
      <c r="S83" s="171" t="s">
        <v>10085</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10816</v>
      </c>
      <c r="W83" s="126" t="s">
        <v>10792</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10817</v>
      </c>
      <c r="AA83" s="126" t="s">
        <v>10793</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10818</v>
      </c>
      <c r="AE83" s="126" t="s">
        <v>10794</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10819</v>
      </c>
      <c r="AI83" s="126" t="s">
        <v>10795</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10820</v>
      </c>
      <c r="AM83" s="126" t="s">
        <v>10796</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10821</v>
      </c>
      <c r="AQ83" s="126" t="s">
        <v>10797</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9723</v>
      </c>
      <c r="O84" s="202" t="s">
        <v>8757</v>
      </c>
      <c r="P84" s="202" t="str">
        <f t="shared" si="15"/>
        <v>HP_2_2Bin_RGB(</v>
      </c>
      <c r="Q84" s="202" t="str">
        <f t="shared" si="16"/>
        <v>HP_2_2Bin_RGB</v>
      </c>
      <c r="R84" s="273" t="s">
        <v>9212</v>
      </c>
      <c r="S84" s="171" t="s">
        <v>10086</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10816</v>
      </c>
      <c r="W84" s="126" t="s">
        <v>10798</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10817</v>
      </c>
      <c r="AA84" s="126" t="s">
        <v>10799</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10818</v>
      </c>
      <c r="AE84" s="126" t="s">
        <v>10800</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10819</v>
      </c>
      <c r="AI84" s="126" t="s">
        <v>10801</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10820</v>
      </c>
      <c r="AM84" s="126" t="s">
        <v>10802</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10821</v>
      </c>
      <c r="AQ84" s="126" t="s">
        <v>10803</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42.25" x14ac:dyDescent="0.2">
      <c r="A85" s="281"/>
      <c r="B85" s="281"/>
      <c r="C85" s="337"/>
      <c r="D85" s="281"/>
      <c r="E85" s="281"/>
      <c r="F85" s="281"/>
      <c r="G85" s="281"/>
      <c r="H85" s="281"/>
      <c r="I85" s="281"/>
      <c r="J85" s="281"/>
      <c r="K85" s="281">
        <v>323</v>
      </c>
      <c r="L85" s="281">
        <v>82</v>
      </c>
      <c r="M85" s="281"/>
      <c r="N85" s="283" t="s">
        <v>9725</v>
      </c>
      <c r="O85" s="284"/>
      <c r="P85" s="284"/>
      <c r="Q85" s="284"/>
      <c r="R85" s="275" t="s">
        <v>9213</v>
      </c>
      <c r="S85" s="275"/>
      <c r="T85" s="285" t="s">
        <v>9726</v>
      </c>
      <c r="U85" s="293" t="s">
        <v>10266</v>
      </c>
      <c r="V85" s="293" t="s">
        <v>10822</v>
      </c>
      <c r="W85" s="293"/>
      <c r="X85" s="286" t="s">
        <v>12107</v>
      </c>
      <c r="Y85" s="349" t="s">
        <v>12108</v>
      </c>
      <c r="Z85" s="293" t="s">
        <v>10823</v>
      </c>
      <c r="AA85" s="293"/>
      <c r="AB85" s="286" t="s">
        <v>12109</v>
      </c>
      <c r="AC85" s="349" t="s">
        <v>12110</v>
      </c>
      <c r="AD85" s="293" t="s">
        <v>10824</v>
      </c>
      <c r="AE85" s="293"/>
      <c r="AF85" s="286" t="s">
        <v>12111</v>
      </c>
      <c r="AG85" s="349" t="s">
        <v>12112</v>
      </c>
      <c r="AH85" s="293" t="s">
        <v>10825</v>
      </c>
      <c r="AI85" s="293"/>
      <c r="AJ85" s="286" t="s">
        <v>12113</v>
      </c>
      <c r="AK85" s="349" t="s">
        <v>12114</v>
      </c>
      <c r="AL85" s="293" t="s">
        <v>10826</v>
      </c>
      <c r="AM85" s="293"/>
      <c r="AN85" s="286" t="s">
        <v>12115</v>
      </c>
      <c r="AO85" s="349" t="s">
        <v>12116</v>
      </c>
      <c r="AP85" s="293" t="s">
        <v>10827</v>
      </c>
      <c r="AQ85" s="293"/>
      <c r="AR85" s="285" t="s">
        <v>12117</v>
      </c>
      <c r="AS85" s="293" t="s">
        <v>12118</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10087</v>
      </c>
      <c r="T86" s="171" t="s">
        <v>16</v>
      </c>
      <c r="U86" s="126" t="s">
        <v>476</v>
      </c>
      <c r="V86" s="126" t="s">
        <v>10822</v>
      </c>
      <c r="W86" s="126" t="s">
        <v>10828</v>
      </c>
      <c r="X86" s="153" t="s">
        <v>2810</v>
      </c>
      <c r="Y86" s="153" t="s">
        <v>2813</v>
      </c>
      <c r="Z86" s="126" t="s">
        <v>10823</v>
      </c>
      <c r="AA86" s="126" t="s">
        <v>10829</v>
      </c>
      <c r="AB86" s="153" t="s">
        <v>2811</v>
      </c>
      <c r="AC86" s="153" t="s">
        <v>2814</v>
      </c>
      <c r="AD86" s="126" t="s">
        <v>10824</v>
      </c>
      <c r="AE86" s="126" t="s">
        <v>10830</v>
      </c>
      <c r="AF86" s="153" t="s">
        <v>2812</v>
      </c>
      <c r="AG86" s="153" t="s">
        <v>2815</v>
      </c>
      <c r="AH86" s="126" t="s">
        <v>10825</v>
      </c>
      <c r="AI86" s="126" t="s">
        <v>10831</v>
      </c>
      <c r="AJ86" s="153" t="s">
        <v>4161</v>
      </c>
      <c r="AK86" s="153" t="s">
        <v>4163</v>
      </c>
      <c r="AL86" s="126" t="s">
        <v>10826</v>
      </c>
      <c r="AM86" s="126" t="s">
        <v>10832</v>
      </c>
      <c r="AN86" s="153" t="s">
        <v>4162</v>
      </c>
      <c r="AO86" s="153" t="s">
        <v>4164</v>
      </c>
      <c r="AP86" s="126" t="s">
        <v>10827</v>
      </c>
      <c r="AQ86" s="126" t="s">
        <v>10833</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10088</v>
      </c>
      <c r="T87" s="171" t="s">
        <v>526</v>
      </c>
      <c r="U87" s="126" t="s">
        <v>503</v>
      </c>
      <c r="V87" s="126" t="s">
        <v>10822</v>
      </c>
      <c r="W87" s="126" t="s">
        <v>10834</v>
      </c>
      <c r="X87" s="153" t="s">
        <v>2816</v>
      </c>
      <c r="Y87" s="153" t="s">
        <v>2819</v>
      </c>
      <c r="Z87" s="126" t="s">
        <v>10823</v>
      </c>
      <c r="AA87" s="126" t="s">
        <v>10835</v>
      </c>
      <c r="AB87" s="153" t="s">
        <v>2817</v>
      </c>
      <c r="AC87" s="153" t="s">
        <v>2820</v>
      </c>
      <c r="AD87" s="126" t="s">
        <v>10824</v>
      </c>
      <c r="AE87" s="126" t="s">
        <v>10836</v>
      </c>
      <c r="AF87" s="153" t="s">
        <v>2818</v>
      </c>
      <c r="AG87" s="153" t="s">
        <v>2821</v>
      </c>
      <c r="AH87" s="126" t="s">
        <v>10825</v>
      </c>
      <c r="AI87" s="126" t="s">
        <v>10837</v>
      </c>
      <c r="AJ87" s="153" t="s">
        <v>4165</v>
      </c>
      <c r="AK87" s="153" t="s">
        <v>4167</v>
      </c>
      <c r="AL87" s="126" t="s">
        <v>10826</v>
      </c>
      <c r="AM87" s="126" t="s">
        <v>10838</v>
      </c>
      <c r="AN87" s="153" t="s">
        <v>4166</v>
      </c>
      <c r="AO87" s="153" t="s">
        <v>4168</v>
      </c>
      <c r="AP87" s="126" t="s">
        <v>10827</v>
      </c>
      <c r="AQ87" s="126" t="s">
        <v>10839</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10089</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10822</v>
      </c>
      <c r="W88" s="126" t="s">
        <v>10840</v>
      </c>
      <c r="X88" s="153" t="s">
        <v>2822</v>
      </c>
      <c r="Y88" s="153" t="s">
        <v>2819</v>
      </c>
      <c r="Z88" s="126" t="s">
        <v>10823</v>
      </c>
      <c r="AA88" s="126" t="s">
        <v>10841</v>
      </c>
      <c r="AB88" s="153" t="s">
        <v>2823</v>
      </c>
      <c r="AC88" s="153" t="s">
        <v>2820</v>
      </c>
      <c r="AD88" s="126" t="s">
        <v>10824</v>
      </c>
      <c r="AE88" s="126" t="s">
        <v>10842</v>
      </c>
      <c r="AF88" s="153" t="s">
        <v>2824</v>
      </c>
      <c r="AG88" s="153" t="s">
        <v>2821</v>
      </c>
      <c r="AH88" s="126" t="s">
        <v>10825</v>
      </c>
      <c r="AI88" s="126" t="s">
        <v>10843</v>
      </c>
      <c r="AJ88" s="153" t="s">
        <v>4169</v>
      </c>
      <c r="AK88" s="153" t="s">
        <v>4167</v>
      </c>
      <c r="AL88" s="126" t="s">
        <v>10826</v>
      </c>
      <c r="AM88" s="126" t="s">
        <v>10844</v>
      </c>
      <c r="AN88" s="153" t="s">
        <v>4170</v>
      </c>
      <c r="AO88" s="153" t="s">
        <v>4168</v>
      </c>
      <c r="AP88" s="126" t="s">
        <v>10827</v>
      </c>
      <c r="AQ88" s="126" t="s">
        <v>10845</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10090</v>
      </c>
      <c r="T89" s="171" t="s">
        <v>528</v>
      </c>
      <c r="U89" s="126" t="s">
        <v>519</v>
      </c>
      <c r="V89" s="126" t="s">
        <v>10822</v>
      </c>
      <c r="W89" s="126" t="s">
        <v>10846</v>
      </c>
      <c r="X89" s="153" t="s">
        <v>2825</v>
      </c>
      <c r="Y89" s="153" t="s">
        <v>2828</v>
      </c>
      <c r="Z89" s="126" t="s">
        <v>10823</v>
      </c>
      <c r="AA89" s="126" t="s">
        <v>10847</v>
      </c>
      <c r="AB89" s="153" t="s">
        <v>2826</v>
      </c>
      <c r="AC89" s="153" t="s">
        <v>2829</v>
      </c>
      <c r="AD89" s="126" t="s">
        <v>10824</v>
      </c>
      <c r="AE89" s="126" t="s">
        <v>10848</v>
      </c>
      <c r="AF89" s="153" t="s">
        <v>2827</v>
      </c>
      <c r="AG89" s="153" t="s">
        <v>2830</v>
      </c>
      <c r="AH89" s="126" t="s">
        <v>10825</v>
      </c>
      <c r="AI89" s="126" t="s">
        <v>10849</v>
      </c>
      <c r="AJ89" s="153" t="s">
        <v>4171</v>
      </c>
      <c r="AK89" s="153" t="s">
        <v>4173</v>
      </c>
      <c r="AL89" s="126" t="s">
        <v>10826</v>
      </c>
      <c r="AM89" s="126" t="s">
        <v>10850</v>
      </c>
      <c r="AN89" s="153" t="s">
        <v>4172</v>
      </c>
      <c r="AO89" s="153" t="s">
        <v>4174</v>
      </c>
      <c r="AP89" s="126" t="s">
        <v>10827</v>
      </c>
      <c r="AQ89" s="126" t="s">
        <v>10851</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10091</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10822</v>
      </c>
      <c r="W90" s="126" t="s">
        <v>10852</v>
      </c>
      <c r="X90" s="153" t="s">
        <v>2831</v>
      </c>
      <c r="Y90" s="153" t="s">
        <v>2828</v>
      </c>
      <c r="Z90" s="126" t="s">
        <v>10823</v>
      </c>
      <c r="AA90" s="126" t="s">
        <v>10853</v>
      </c>
      <c r="AB90" s="153" t="s">
        <v>2832</v>
      </c>
      <c r="AC90" s="153" t="s">
        <v>2829</v>
      </c>
      <c r="AD90" s="126" t="s">
        <v>10824</v>
      </c>
      <c r="AE90" s="126" t="s">
        <v>10854</v>
      </c>
      <c r="AF90" s="153" t="s">
        <v>2833</v>
      </c>
      <c r="AG90" s="153" t="s">
        <v>2830</v>
      </c>
      <c r="AH90" s="126" t="s">
        <v>10825</v>
      </c>
      <c r="AI90" s="126" t="s">
        <v>10855</v>
      </c>
      <c r="AJ90" s="153" t="s">
        <v>4175</v>
      </c>
      <c r="AK90" s="153" t="s">
        <v>4173</v>
      </c>
      <c r="AL90" s="126" t="s">
        <v>10826</v>
      </c>
      <c r="AM90" s="126" t="s">
        <v>10856</v>
      </c>
      <c r="AN90" s="153" t="s">
        <v>4176</v>
      </c>
      <c r="AO90" s="153" t="s">
        <v>4174</v>
      </c>
      <c r="AP90" s="126" t="s">
        <v>10827</v>
      </c>
      <c r="AQ90" s="126" t="s">
        <v>10857</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10092</v>
      </c>
      <c r="T91" s="171" t="s">
        <v>529</v>
      </c>
      <c r="U91" s="126" t="s">
        <v>530</v>
      </c>
      <c r="V91" s="126" t="s">
        <v>10822</v>
      </c>
      <c r="W91" s="126" t="s">
        <v>10858</v>
      </c>
      <c r="X91" s="153" t="s">
        <v>2834</v>
      </c>
      <c r="Y91" s="153" t="s">
        <v>2837</v>
      </c>
      <c r="Z91" s="126" t="s">
        <v>10823</v>
      </c>
      <c r="AA91" s="126" t="s">
        <v>10859</v>
      </c>
      <c r="AB91" s="153" t="s">
        <v>2835</v>
      </c>
      <c r="AC91" s="153" t="s">
        <v>2838</v>
      </c>
      <c r="AD91" s="126" t="s">
        <v>10824</v>
      </c>
      <c r="AE91" s="126" t="s">
        <v>10860</v>
      </c>
      <c r="AF91" s="153" t="s">
        <v>2836</v>
      </c>
      <c r="AG91" s="153" t="s">
        <v>2839</v>
      </c>
      <c r="AH91" s="126" t="s">
        <v>10825</v>
      </c>
      <c r="AI91" s="126" t="s">
        <v>10861</v>
      </c>
      <c r="AJ91" s="153" t="s">
        <v>4177</v>
      </c>
      <c r="AK91" s="153" t="s">
        <v>4179</v>
      </c>
      <c r="AL91" s="126" t="s">
        <v>10826</v>
      </c>
      <c r="AM91" s="126" t="s">
        <v>10862</v>
      </c>
      <c r="AN91" s="153" t="s">
        <v>4178</v>
      </c>
      <c r="AO91" s="153" t="s">
        <v>4180</v>
      </c>
      <c r="AP91" s="126" t="s">
        <v>10827</v>
      </c>
      <c r="AQ91" s="126" t="s">
        <v>10863</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10093</v>
      </c>
      <c r="T92" s="182" t="s">
        <v>6696</v>
      </c>
      <c r="U92" s="126" t="s">
        <v>6697</v>
      </c>
      <c r="V92" s="126" t="s">
        <v>10822</v>
      </c>
      <c r="W92" s="126" t="s">
        <v>10864</v>
      </c>
      <c r="X92" s="153" t="s">
        <v>6698</v>
      </c>
      <c r="Y92" s="153" t="s">
        <v>6699</v>
      </c>
      <c r="Z92" s="126" t="s">
        <v>10823</v>
      </c>
      <c r="AA92" s="126" t="s">
        <v>10865</v>
      </c>
      <c r="AB92" s="153" t="s">
        <v>6700</v>
      </c>
      <c r="AC92" s="153" t="s">
        <v>6704</v>
      </c>
      <c r="AD92" s="126" t="s">
        <v>10824</v>
      </c>
      <c r="AE92" s="126" t="s">
        <v>10866</v>
      </c>
      <c r="AF92" s="153" t="s">
        <v>6701</v>
      </c>
      <c r="AG92" s="153" t="s">
        <v>6705</v>
      </c>
      <c r="AH92" s="126" t="s">
        <v>10825</v>
      </c>
      <c r="AI92" s="126" t="s">
        <v>10867</v>
      </c>
      <c r="AJ92" s="153" t="s">
        <v>6702</v>
      </c>
      <c r="AK92" s="153" t="s">
        <v>6706</v>
      </c>
      <c r="AL92" s="126" t="s">
        <v>10826</v>
      </c>
      <c r="AM92" s="126" t="s">
        <v>10868</v>
      </c>
      <c r="AN92" s="153" t="s">
        <v>6703</v>
      </c>
      <c r="AO92" s="153" t="s">
        <v>6707</v>
      </c>
      <c r="AP92" s="126" t="s">
        <v>10827</v>
      </c>
      <c r="AQ92" s="126" t="s">
        <v>10869</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9727</v>
      </c>
      <c r="U93" s="293" t="s">
        <v>9728</v>
      </c>
      <c r="V93" s="293" t="s">
        <v>10870</v>
      </c>
      <c r="W93" s="293"/>
      <c r="X93" s="286" t="s">
        <v>12119</v>
      </c>
      <c r="Y93" s="286" t="s">
        <v>12120</v>
      </c>
      <c r="Z93" s="293" t="s">
        <v>10871</v>
      </c>
      <c r="AA93" s="293"/>
      <c r="AB93" s="286" t="s">
        <v>12121</v>
      </c>
      <c r="AC93" s="286" t="s">
        <v>12122</v>
      </c>
      <c r="AD93" s="293" t="s">
        <v>10872</v>
      </c>
      <c r="AE93" s="293"/>
      <c r="AF93" s="286" t="s">
        <v>12123</v>
      </c>
      <c r="AG93" s="286" t="s">
        <v>12124</v>
      </c>
      <c r="AH93" s="293" t="s">
        <v>10873</v>
      </c>
      <c r="AI93" s="293"/>
      <c r="AJ93" s="286" t="s">
        <v>12125</v>
      </c>
      <c r="AK93" s="286" t="s">
        <v>12126</v>
      </c>
      <c r="AL93" s="293" t="s">
        <v>10874</v>
      </c>
      <c r="AM93" s="293"/>
      <c r="AN93" s="286" t="s">
        <v>12127</v>
      </c>
      <c r="AO93" s="286" t="s">
        <v>12128</v>
      </c>
      <c r="AP93" s="293" t="s">
        <v>9146</v>
      </c>
      <c r="AQ93" s="293"/>
      <c r="AR93" s="285" t="s">
        <v>12129</v>
      </c>
      <c r="AS93" s="293" t="s">
        <v>12130</v>
      </c>
    </row>
    <row r="94" spans="1:45" ht="38.25" x14ac:dyDescent="0.2">
      <c r="A94" s="281"/>
      <c r="B94" s="281" t="s">
        <v>102</v>
      </c>
      <c r="C94" s="337"/>
      <c r="D94" s="281"/>
      <c r="E94" s="281"/>
      <c r="F94" s="281"/>
      <c r="G94" s="281"/>
      <c r="H94" s="281"/>
      <c r="I94" s="281"/>
      <c r="J94" s="281"/>
      <c r="K94" s="281">
        <v>319</v>
      </c>
      <c r="L94" s="281">
        <v>91</v>
      </c>
      <c r="M94" s="281"/>
      <c r="N94" s="283" t="s">
        <v>9729</v>
      </c>
      <c r="O94" s="284"/>
      <c r="P94" s="284" t="str">
        <f>IF(O94&lt;&gt;"",LEFT(O94,FIND("(",O94)),"")</f>
        <v/>
      </c>
      <c r="Q94" s="284"/>
      <c r="R94" s="275" t="s">
        <v>9214</v>
      </c>
      <c r="S94" s="275"/>
      <c r="T94" s="285" t="s">
        <v>9730</v>
      </c>
      <c r="U94" s="293" t="s">
        <v>9886</v>
      </c>
      <c r="V94" s="293" t="s">
        <v>10875</v>
      </c>
      <c r="W94" s="293"/>
      <c r="X94" s="286" t="s">
        <v>12131</v>
      </c>
      <c r="Y94" s="286" t="s">
        <v>12132</v>
      </c>
      <c r="Z94" s="293" t="s">
        <v>10876</v>
      </c>
      <c r="AA94" s="293"/>
      <c r="AB94" s="286" t="s">
        <v>12133</v>
      </c>
      <c r="AC94" s="286" t="s">
        <v>12134</v>
      </c>
      <c r="AD94" s="293" t="s">
        <v>10877</v>
      </c>
      <c r="AE94" s="293"/>
      <c r="AF94" s="286" t="s">
        <v>12135</v>
      </c>
      <c r="AG94" s="286" t="s">
        <v>12136</v>
      </c>
      <c r="AH94" s="293" t="s">
        <v>10878</v>
      </c>
      <c r="AI94" s="293"/>
      <c r="AJ94" s="286" t="s">
        <v>12137</v>
      </c>
      <c r="AK94" s="286" t="s">
        <v>12138</v>
      </c>
      <c r="AL94" s="293" t="s">
        <v>10879</v>
      </c>
      <c r="AM94" s="293"/>
      <c r="AN94" s="286" t="s">
        <v>12139</v>
      </c>
      <c r="AO94" s="286" t="s">
        <v>12140</v>
      </c>
      <c r="AP94" s="293" t="s">
        <v>9214</v>
      </c>
      <c r="AQ94" s="293"/>
      <c r="AR94" s="285" t="s">
        <v>12141</v>
      </c>
      <c r="AS94" s="293" t="s">
        <v>12142</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10094</v>
      </c>
      <c r="T95" s="182" t="s">
        <v>5130</v>
      </c>
      <c r="U95" s="126" t="s">
        <v>10267</v>
      </c>
      <c r="V95" s="126" t="s">
        <v>10875</v>
      </c>
      <c r="W95" s="126" t="s">
        <v>10880</v>
      </c>
      <c r="X95" s="153" t="s">
        <v>5134</v>
      </c>
      <c r="Y95" s="153" t="s">
        <v>5135</v>
      </c>
      <c r="Z95" s="126" t="s">
        <v>10876</v>
      </c>
      <c r="AA95" s="126" t="s">
        <v>10881</v>
      </c>
      <c r="AB95" s="153" t="s">
        <v>5134</v>
      </c>
      <c r="AC95" s="153" t="s">
        <v>5154</v>
      </c>
      <c r="AD95" s="126" t="s">
        <v>10877</v>
      </c>
      <c r="AE95" s="126" t="s">
        <v>10882</v>
      </c>
      <c r="AF95" s="153" t="s">
        <v>5139</v>
      </c>
      <c r="AG95" s="153" t="s">
        <v>5155</v>
      </c>
      <c r="AH95" s="126" t="s">
        <v>10878</v>
      </c>
      <c r="AI95" s="126" t="s">
        <v>10883</v>
      </c>
      <c r="AJ95" s="153" t="s">
        <v>5140</v>
      </c>
      <c r="AK95" s="153" t="s">
        <v>5156</v>
      </c>
      <c r="AL95" s="126" t="s">
        <v>10879</v>
      </c>
      <c r="AM95" s="126" t="s">
        <v>10884</v>
      </c>
      <c r="AN95" s="153" t="s">
        <v>5141</v>
      </c>
      <c r="AO95" s="153" t="s">
        <v>5157</v>
      </c>
      <c r="AP95" s="126" t="s">
        <v>9214</v>
      </c>
      <c r="AQ95" s="126" t="s">
        <v>10885</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10095</v>
      </c>
      <c r="T96" s="182" t="s">
        <v>5131</v>
      </c>
      <c r="U96" s="126" t="s">
        <v>10268</v>
      </c>
      <c r="V96" s="137" t="s">
        <v>10875</v>
      </c>
      <c r="W96" s="137" t="s">
        <v>10886</v>
      </c>
      <c r="X96" s="153" t="s">
        <v>5136</v>
      </c>
      <c r="Y96" s="345" t="str">
        <f>Y$94</f>
        <v>After successful programming of the ATTiny85PU, the respective commands for two, three, four or five controllable positions can be selected here.</v>
      </c>
      <c r="Z96" s="137" t="s">
        <v>10876</v>
      </c>
      <c r="AA96" s="137" t="s">
        <v>10887</v>
      </c>
      <c r="AB96" s="153" t="s">
        <v>5142</v>
      </c>
      <c r="AC96" s="345" t="str">
        <f>AC$94</f>
        <v>Na een succesvolle programmering van de ATTiny85PU kunnen hier de respectievelijke commando's voor twee, drie, vier of vijf bestuurbare posities worden geselecteerd.</v>
      </c>
      <c r="AD96" s="137" t="s">
        <v>10877</v>
      </c>
      <c r="AE96" s="137" t="s">
        <v>10888</v>
      </c>
      <c r="AF96" s="153" t="s">
        <v>5143</v>
      </c>
      <c r="AG96" s="345" t="str">
        <f>AG$94</f>
        <v>Après une programmation réussie de l'ATTiny85PU, les commandes respectives pour deux, trois, quatre ou cinq positions contrôlables peuvent être sélectionnées ici.</v>
      </c>
      <c r="AH96" s="137" t="s">
        <v>10878</v>
      </c>
      <c r="AI96" s="137" t="s">
        <v>10889</v>
      </c>
      <c r="AJ96" s="153" t="s">
        <v>5144</v>
      </c>
      <c r="AK96" s="345" t="str">
        <f>AK$94</f>
        <v>Dopo aver programmato con successo l'ATTiny85PU, qui è possibile selezionare i rispettivi comandi per due, tre, quattro o cinque posizioni controllabili.</v>
      </c>
      <c r="AL96" s="137" t="s">
        <v>10879</v>
      </c>
      <c r="AM96" s="137" t="s">
        <v>10890</v>
      </c>
      <c r="AN96" s="153" t="s">
        <v>5145</v>
      </c>
      <c r="AO96" s="345" t="str">
        <f>AO$94</f>
        <v>Después de la programación exitosa del ATTiny85PU, aquí se pueden seleccionar los comandos respectivos para dos, tres, cuatro o cinco posiciones controlables.</v>
      </c>
      <c r="AP96" s="137" t="s">
        <v>9214</v>
      </c>
      <c r="AQ96" s="137" t="s">
        <v>10891</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10096</v>
      </c>
      <c r="T97" s="182" t="s">
        <v>5132</v>
      </c>
      <c r="U97" s="126" t="s">
        <v>10269</v>
      </c>
      <c r="V97" s="137" t="s">
        <v>10875</v>
      </c>
      <c r="W97" s="137" t="s">
        <v>10892</v>
      </c>
      <c r="X97" s="153" t="s">
        <v>5137</v>
      </c>
      <c r="Y97" s="345" t="str">
        <f>Y$94</f>
        <v>After successful programming of the ATTiny85PU, the respective commands for two, three, four or five controllable positions can be selected here.</v>
      </c>
      <c r="Z97" s="137" t="s">
        <v>10876</v>
      </c>
      <c r="AA97" s="137" t="s">
        <v>10893</v>
      </c>
      <c r="AB97" s="153" t="s">
        <v>5146</v>
      </c>
      <c r="AC97" s="345" t="str">
        <f>AC$94</f>
        <v>Na een succesvolle programmering van de ATTiny85PU kunnen hier de respectievelijke commando's voor twee, drie, vier of vijf bestuurbare posities worden geselecteerd.</v>
      </c>
      <c r="AD97" s="137" t="s">
        <v>10877</v>
      </c>
      <c r="AE97" s="137" t="s">
        <v>10894</v>
      </c>
      <c r="AF97" s="153" t="s">
        <v>5147</v>
      </c>
      <c r="AG97" s="345" t="str">
        <f>AG$94</f>
        <v>Après une programmation réussie de l'ATTiny85PU, les commandes respectives pour deux, trois, quatre ou cinq positions contrôlables peuvent être sélectionnées ici.</v>
      </c>
      <c r="AH97" s="137" t="s">
        <v>10878</v>
      </c>
      <c r="AI97" s="137" t="s">
        <v>10895</v>
      </c>
      <c r="AJ97" s="153" t="s">
        <v>5148</v>
      </c>
      <c r="AK97" s="345" t="str">
        <f>AK$94</f>
        <v>Dopo aver programmato con successo l'ATTiny85PU, qui è possibile selezionare i rispettivi comandi per due, tre, quattro o cinque posizioni controllabili.</v>
      </c>
      <c r="AL97" s="137" t="s">
        <v>10879</v>
      </c>
      <c r="AM97" s="137" t="s">
        <v>10896</v>
      </c>
      <c r="AN97" s="153" t="s">
        <v>5149</v>
      </c>
      <c r="AO97" s="345" t="str">
        <f>AO$94</f>
        <v>Después de la programación exitosa del ATTiny85PU, aquí se pueden seleccionar los comandos respectivos para dos, tres, cuatro o cinco posiciones controlables.</v>
      </c>
      <c r="AP97" s="137" t="s">
        <v>9214</v>
      </c>
      <c r="AQ97" s="137" t="s">
        <v>10897</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10097</v>
      </c>
      <c r="T98" s="182" t="s">
        <v>5133</v>
      </c>
      <c r="U98" s="126" t="s">
        <v>10270</v>
      </c>
      <c r="V98" s="137" t="s">
        <v>10875</v>
      </c>
      <c r="W98" s="137" t="s">
        <v>10898</v>
      </c>
      <c r="X98" s="153" t="s">
        <v>5138</v>
      </c>
      <c r="Y98" s="345" t="str">
        <f>Y$94</f>
        <v>After successful programming of the ATTiny85PU, the respective commands for two, three, four or five controllable positions can be selected here.</v>
      </c>
      <c r="Z98" s="137" t="s">
        <v>10876</v>
      </c>
      <c r="AA98" s="137" t="s">
        <v>10899</v>
      </c>
      <c r="AB98" s="153" t="s">
        <v>5150</v>
      </c>
      <c r="AC98" s="345" t="str">
        <f>AC$94</f>
        <v>Na een succesvolle programmering van de ATTiny85PU kunnen hier de respectievelijke commando's voor twee, drie, vier of vijf bestuurbare posities worden geselecteerd.</v>
      </c>
      <c r="AD98" s="137" t="s">
        <v>10877</v>
      </c>
      <c r="AE98" s="137" t="s">
        <v>10900</v>
      </c>
      <c r="AF98" s="153" t="s">
        <v>5151</v>
      </c>
      <c r="AG98" s="345" t="str">
        <f>AG$94</f>
        <v>Après une programmation réussie de l'ATTiny85PU, les commandes respectives pour deux, trois, quatre ou cinq positions contrôlables peuvent être sélectionnées ici.</v>
      </c>
      <c r="AH98" s="137" t="s">
        <v>10878</v>
      </c>
      <c r="AI98" s="137" t="s">
        <v>10901</v>
      </c>
      <c r="AJ98" s="153" t="s">
        <v>5152</v>
      </c>
      <c r="AK98" s="345" t="str">
        <f>AK$94</f>
        <v>Dopo aver programmato con successo l'ATTiny85PU, qui è possibile selezionare i rispettivi comandi per due, tre, quattro o cinque posizioni controllabili.</v>
      </c>
      <c r="AL98" s="137" t="s">
        <v>10879</v>
      </c>
      <c r="AM98" s="137" t="s">
        <v>10902</v>
      </c>
      <c r="AN98" s="153" t="s">
        <v>5153</v>
      </c>
      <c r="AO98" s="345" t="str">
        <f>AO$94</f>
        <v>Después de la programación exitosa del ATTiny85PU, aquí se pueden seleccionar los comandos respectivos para dos, tres, cuatro o cinco posiciones controlables.</v>
      </c>
      <c r="AP98" s="137" t="s">
        <v>9214</v>
      </c>
      <c r="AQ98" s="137" t="s">
        <v>10903</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9731</v>
      </c>
      <c r="O100" s="284"/>
      <c r="P100" s="284"/>
      <c r="Q100" s="284"/>
      <c r="R100" s="275" t="s">
        <v>10271</v>
      </c>
      <c r="S100" s="275"/>
      <c r="T100" s="285" t="s">
        <v>9732</v>
      </c>
      <c r="U100" s="293" t="s">
        <v>10272</v>
      </c>
      <c r="V100" s="293" t="s">
        <v>10904</v>
      </c>
      <c r="W100" s="293"/>
      <c r="X100" s="286" t="s">
        <v>12143</v>
      </c>
      <c r="Y100" s="349" t="s">
        <v>12144</v>
      </c>
      <c r="Z100" s="293" t="s">
        <v>10905</v>
      </c>
      <c r="AA100" s="293"/>
      <c r="AB100" s="286" t="s">
        <v>12145</v>
      </c>
      <c r="AC100" s="349" t="s">
        <v>12146</v>
      </c>
      <c r="AD100" s="293" t="s">
        <v>10906</v>
      </c>
      <c r="AE100" s="293"/>
      <c r="AF100" s="286" t="s">
        <v>12147</v>
      </c>
      <c r="AG100" s="349" t="s">
        <v>12148</v>
      </c>
      <c r="AH100" s="293" t="s">
        <v>10907</v>
      </c>
      <c r="AI100" s="293"/>
      <c r="AJ100" s="286" t="s">
        <v>12149</v>
      </c>
      <c r="AK100" s="349" t="s">
        <v>12150</v>
      </c>
      <c r="AL100" s="293" t="s">
        <v>10908</v>
      </c>
      <c r="AM100" s="293"/>
      <c r="AN100" s="286" t="s">
        <v>12151</v>
      </c>
      <c r="AO100" s="349" t="s">
        <v>12152</v>
      </c>
      <c r="AP100" s="293" t="s">
        <v>10909</v>
      </c>
      <c r="AQ100" s="293"/>
      <c r="AR100" s="285" t="s">
        <v>12153</v>
      </c>
      <c r="AS100" s="293" t="s">
        <v>12154</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9733</v>
      </c>
      <c r="O101" s="202" t="s">
        <v>5230</v>
      </c>
      <c r="P101" s="202" t="str">
        <f>IF(O101&lt;&gt;"",LEFT(O101,FIND("(",O101)),"")</f>
        <v>Herz_BiRelais(</v>
      </c>
      <c r="Q101" s="202" t="str">
        <f>IF(O101&lt;&gt;"",LEFT(O101,FIND("(",O101)-1),"")</f>
        <v>Herz_BiRelais</v>
      </c>
      <c r="R101" s="273" t="s">
        <v>10271</v>
      </c>
      <c r="S101" s="382" t="s">
        <v>10273</v>
      </c>
      <c r="T101" s="182" t="s">
        <v>10274</v>
      </c>
      <c r="U101" s="126" t="s">
        <v>10275</v>
      </c>
      <c r="V101" s="126" t="s">
        <v>10904</v>
      </c>
      <c r="W101" s="126" t="s">
        <v>10910</v>
      </c>
      <c r="X101" s="171" t="s">
        <v>12155</v>
      </c>
      <c r="Y101" s="126" t="s">
        <v>12156</v>
      </c>
      <c r="Z101" s="126" t="s">
        <v>10905</v>
      </c>
      <c r="AA101" s="126" t="s">
        <v>10911</v>
      </c>
      <c r="AB101" s="171" t="s">
        <v>12157</v>
      </c>
      <c r="AC101" s="126" t="s">
        <v>12158</v>
      </c>
      <c r="AD101" s="126" t="s">
        <v>10906</v>
      </c>
      <c r="AE101" s="126" t="s">
        <v>10912</v>
      </c>
      <c r="AF101" s="171" t="s">
        <v>12159</v>
      </c>
      <c r="AG101" s="126" t="s">
        <v>12160</v>
      </c>
      <c r="AH101" s="126" t="s">
        <v>10907</v>
      </c>
      <c r="AI101" s="126" t="s">
        <v>10913</v>
      </c>
      <c r="AJ101" s="171" t="s">
        <v>12161</v>
      </c>
      <c r="AK101" s="126" t="s">
        <v>12162</v>
      </c>
      <c r="AL101" s="126" t="s">
        <v>10908</v>
      </c>
      <c r="AM101" s="126" t="s">
        <v>10914</v>
      </c>
      <c r="AN101" s="171" t="s">
        <v>12163</v>
      </c>
      <c r="AO101" s="126" t="s">
        <v>12164</v>
      </c>
      <c r="AP101" s="126" t="s">
        <v>10909</v>
      </c>
      <c r="AQ101" s="126" t="s">
        <v>10915</v>
      </c>
      <c r="AR101" s="126" t="s">
        <v>12165</v>
      </c>
      <c r="AS101" s="126" t="s">
        <v>12166</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9735</v>
      </c>
      <c r="O102" s="202" t="s">
        <v>5231</v>
      </c>
      <c r="P102" s="202" t="str">
        <f>IF(O102&lt;&gt;"",LEFT(O102,FIND("(",O102)),"")</f>
        <v>Herz_BiRelais_I(</v>
      </c>
      <c r="Q102" s="202" t="str">
        <f>IF(O102&lt;&gt;"",LEFT(O102,FIND("(",O102)-1),"")</f>
        <v>Herz_BiRelais_I</v>
      </c>
      <c r="R102" s="273" t="s">
        <v>10271</v>
      </c>
      <c r="S102" s="382" t="s">
        <v>10276</v>
      </c>
      <c r="T102" s="182" t="s">
        <v>10277</v>
      </c>
      <c r="U102" s="126" t="s">
        <v>10278</v>
      </c>
      <c r="V102" s="126" t="s">
        <v>10904</v>
      </c>
      <c r="W102" s="126" t="s">
        <v>10916</v>
      </c>
      <c r="X102" s="171" t="s">
        <v>12167</v>
      </c>
      <c r="Y102" s="126" t="s">
        <v>12168</v>
      </c>
      <c r="Z102" s="126" t="s">
        <v>10905</v>
      </c>
      <c r="AA102" s="126" t="s">
        <v>10917</v>
      </c>
      <c r="AB102" s="171" t="s">
        <v>12169</v>
      </c>
      <c r="AC102" s="126" t="s">
        <v>12170</v>
      </c>
      <c r="AD102" s="126" t="s">
        <v>10906</v>
      </c>
      <c r="AE102" s="126" t="s">
        <v>10918</v>
      </c>
      <c r="AF102" s="171" t="s">
        <v>12171</v>
      </c>
      <c r="AG102" s="126" t="s">
        <v>12172</v>
      </c>
      <c r="AH102" s="126" t="s">
        <v>10907</v>
      </c>
      <c r="AI102" s="126" t="s">
        <v>10919</v>
      </c>
      <c r="AJ102" s="171" t="s">
        <v>12173</v>
      </c>
      <c r="AK102" s="126" t="s">
        <v>12174</v>
      </c>
      <c r="AL102" s="126" t="s">
        <v>10908</v>
      </c>
      <c r="AM102" s="126" t="s">
        <v>10920</v>
      </c>
      <c r="AN102" s="171" t="s">
        <v>12175</v>
      </c>
      <c r="AO102" s="126" t="s">
        <v>12176</v>
      </c>
      <c r="AP102" s="126" t="s">
        <v>10909</v>
      </c>
      <c r="AQ102" s="126" t="s">
        <v>10921</v>
      </c>
      <c r="AR102" s="126" t="s">
        <v>12177</v>
      </c>
      <c r="AS102" s="126" t="s">
        <v>12178</v>
      </c>
    </row>
    <row r="103" spans="1:45" ht="114.75" x14ac:dyDescent="0.2">
      <c r="A103" s="281"/>
      <c r="B103" s="281"/>
      <c r="C103" s="337"/>
      <c r="D103" s="281"/>
      <c r="E103" s="281"/>
      <c r="F103" s="281"/>
      <c r="G103" s="281"/>
      <c r="H103" s="281"/>
      <c r="I103" s="281"/>
      <c r="J103" s="281"/>
      <c r="K103" s="281">
        <v>321</v>
      </c>
      <c r="L103" s="281">
        <v>100</v>
      </c>
      <c r="M103" s="281"/>
      <c r="N103" s="283" t="s">
        <v>9731</v>
      </c>
      <c r="O103" s="284"/>
      <c r="P103" s="284"/>
      <c r="Q103" s="284"/>
      <c r="R103" s="275" t="s">
        <v>10279</v>
      </c>
      <c r="S103" s="275"/>
      <c r="T103" s="285" t="s">
        <v>9732</v>
      </c>
      <c r="U103" s="293" t="s">
        <v>12179</v>
      </c>
      <c r="V103" s="293" t="s">
        <v>10922</v>
      </c>
      <c r="W103" s="293"/>
      <c r="X103" s="286" t="s">
        <v>12143</v>
      </c>
      <c r="Y103" s="349" t="s">
        <v>12180</v>
      </c>
      <c r="Z103" s="293" t="s">
        <v>10923</v>
      </c>
      <c r="AA103" s="293"/>
      <c r="AB103" s="286" t="s">
        <v>12145</v>
      </c>
      <c r="AC103" s="349" t="s">
        <v>12181</v>
      </c>
      <c r="AD103" s="293" t="s">
        <v>10924</v>
      </c>
      <c r="AE103" s="293"/>
      <c r="AF103" s="286" t="s">
        <v>12147</v>
      </c>
      <c r="AG103" s="349" t="s">
        <v>12182</v>
      </c>
      <c r="AH103" s="293" t="s">
        <v>10925</v>
      </c>
      <c r="AI103" s="293"/>
      <c r="AJ103" s="286" t="s">
        <v>12149</v>
      </c>
      <c r="AK103" s="349" t="s">
        <v>12183</v>
      </c>
      <c r="AL103" s="293" t="s">
        <v>10926</v>
      </c>
      <c r="AM103" s="293"/>
      <c r="AN103" s="286" t="s">
        <v>12151</v>
      </c>
      <c r="AO103" s="349" t="s">
        <v>12184</v>
      </c>
      <c r="AP103" s="293" t="s">
        <v>10927</v>
      </c>
      <c r="AQ103" s="293"/>
      <c r="AR103" s="285" t="s">
        <v>12153</v>
      </c>
      <c r="AS103" s="293" t="s">
        <v>12185</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9733</v>
      </c>
      <c r="O104" s="202" t="s">
        <v>8081</v>
      </c>
      <c r="P104" s="202" t="str">
        <f t="shared" ref="P104:P110" si="26">IF(O104&lt;&gt;"",LEFT(O104,FIND("(",O104)),"")</f>
        <v>Herz_BiRelais_V1_AB(</v>
      </c>
      <c r="Q104" s="202" t="str">
        <f t="shared" ref="Q104:Q110" si="27">IF(O104&lt;&gt;"",LEFT(O104,FIND("(",O104)-1),"")</f>
        <v>Herz_BiRelais_V1_AB</v>
      </c>
      <c r="R104" s="273" t="s">
        <v>10279</v>
      </c>
      <c r="S104" s="273" t="s">
        <v>10280</v>
      </c>
      <c r="T104" s="182" t="s">
        <v>12186</v>
      </c>
      <c r="U104" s="126" t="s">
        <v>12187</v>
      </c>
      <c r="V104" s="126" t="s">
        <v>10922</v>
      </c>
      <c r="W104" s="126" t="s">
        <v>10928</v>
      </c>
      <c r="X104" s="171" t="s">
        <v>12188</v>
      </c>
      <c r="Y104" s="182" t="s">
        <v>12189</v>
      </c>
      <c r="Z104" s="126" t="s">
        <v>10923</v>
      </c>
      <c r="AA104" s="126" t="s">
        <v>10929</v>
      </c>
      <c r="AB104" s="171" t="s">
        <v>12190</v>
      </c>
      <c r="AC104" s="182" t="s">
        <v>12191</v>
      </c>
      <c r="AD104" s="126" t="s">
        <v>10924</v>
      </c>
      <c r="AE104" s="126" t="s">
        <v>10930</v>
      </c>
      <c r="AF104" s="171" t="s">
        <v>12192</v>
      </c>
      <c r="AG104" s="182" t="s">
        <v>12193</v>
      </c>
      <c r="AH104" s="126" t="s">
        <v>10925</v>
      </c>
      <c r="AI104" s="126" t="s">
        <v>10931</v>
      </c>
      <c r="AJ104" s="171" t="s">
        <v>12194</v>
      </c>
      <c r="AK104" s="182" t="s">
        <v>12195</v>
      </c>
      <c r="AL104" s="126" t="s">
        <v>10926</v>
      </c>
      <c r="AM104" s="126" t="s">
        <v>10932</v>
      </c>
      <c r="AN104" s="171" t="s">
        <v>12196</v>
      </c>
      <c r="AO104" s="182" t="s">
        <v>12197</v>
      </c>
      <c r="AP104" s="126" t="s">
        <v>10927</v>
      </c>
      <c r="AQ104" s="126" t="s">
        <v>10933</v>
      </c>
      <c r="AR104" s="182" t="s">
        <v>12198</v>
      </c>
      <c r="AS104" s="126" t="s">
        <v>12199</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9734</v>
      </c>
      <c r="O105" s="202" t="s">
        <v>8082</v>
      </c>
      <c r="P105" s="202" t="str">
        <f t="shared" si="26"/>
        <v>Herz_BiRelais_I_V1_AB(</v>
      </c>
      <c r="Q105" s="202" t="str">
        <f t="shared" si="27"/>
        <v>Herz_BiRelais_I_V1_AB</v>
      </c>
      <c r="R105" s="273" t="s">
        <v>10279</v>
      </c>
      <c r="S105" s="273" t="s">
        <v>10281</v>
      </c>
      <c r="T105" s="182" t="s">
        <v>12200</v>
      </c>
      <c r="U105" s="126" t="s">
        <v>12201</v>
      </c>
      <c r="V105" s="126" t="s">
        <v>10922</v>
      </c>
      <c r="W105" s="126" t="s">
        <v>10934</v>
      </c>
      <c r="X105" s="171" t="s">
        <v>12202</v>
      </c>
      <c r="Y105" s="182" t="s">
        <v>12203</v>
      </c>
      <c r="Z105" s="126" t="s">
        <v>10923</v>
      </c>
      <c r="AA105" s="126" t="s">
        <v>10935</v>
      </c>
      <c r="AB105" s="171" t="s">
        <v>12204</v>
      </c>
      <c r="AC105" s="182" t="s">
        <v>12205</v>
      </c>
      <c r="AD105" s="126" t="s">
        <v>10924</v>
      </c>
      <c r="AE105" s="126" t="s">
        <v>10936</v>
      </c>
      <c r="AF105" s="171" t="s">
        <v>12206</v>
      </c>
      <c r="AG105" s="182" t="s">
        <v>12207</v>
      </c>
      <c r="AH105" s="126" t="s">
        <v>10925</v>
      </c>
      <c r="AI105" s="126" t="s">
        <v>10937</v>
      </c>
      <c r="AJ105" s="171" t="s">
        <v>12208</v>
      </c>
      <c r="AK105" s="182" t="s">
        <v>12209</v>
      </c>
      <c r="AL105" s="126" t="s">
        <v>10926</v>
      </c>
      <c r="AM105" s="126" t="s">
        <v>10938</v>
      </c>
      <c r="AN105" s="171" t="s">
        <v>12210</v>
      </c>
      <c r="AO105" s="182" t="s">
        <v>12211</v>
      </c>
      <c r="AP105" s="126" t="s">
        <v>10927</v>
      </c>
      <c r="AQ105" s="126" t="s">
        <v>10939</v>
      </c>
      <c r="AR105" s="182" t="s">
        <v>12212</v>
      </c>
      <c r="AS105" s="126" t="s">
        <v>12213</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9735</v>
      </c>
      <c r="O106" s="202" t="s">
        <v>8083</v>
      </c>
      <c r="P106" s="202" t="str">
        <f t="shared" si="26"/>
        <v>Herz_BiRelais_V1_CD(</v>
      </c>
      <c r="Q106" s="202" t="str">
        <f t="shared" si="27"/>
        <v>Herz_BiRelais_V1_CD</v>
      </c>
      <c r="R106" s="273" t="s">
        <v>10279</v>
      </c>
      <c r="S106" s="273" t="s">
        <v>10282</v>
      </c>
      <c r="T106" s="182" t="s">
        <v>12214</v>
      </c>
      <c r="U106" s="126" t="s">
        <v>12215</v>
      </c>
      <c r="V106" s="126" t="s">
        <v>10922</v>
      </c>
      <c r="W106" s="126" t="s">
        <v>10940</v>
      </c>
      <c r="X106" s="171" t="s">
        <v>12216</v>
      </c>
      <c r="Y106" s="182" t="s">
        <v>12217</v>
      </c>
      <c r="Z106" s="126" t="s">
        <v>10923</v>
      </c>
      <c r="AA106" s="126" t="s">
        <v>10941</v>
      </c>
      <c r="AB106" s="171" t="s">
        <v>12218</v>
      </c>
      <c r="AC106" s="182" t="s">
        <v>12219</v>
      </c>
      <c r="AD106" s="126" t="s">
        <v>10924</v>
      </c>
      <c r="AE106" s="126" t="s">
        <v>10942</v>
      </c>
      <c r="AF106" s="171" t="s">
        <v>12220</v>
      </c>
      <c r="AG106" s="182" t="s">
        <v>12221</v>
      </c>
      <c r="AH106" s="126" t="s">
        <v>10925</v>
      </c>
      <c r="AI106" s="126" t="s">
        <v>10943</v>
      </c>
      <c r="AJ106" s="171" t="s">
        <v>12222</v>
      </c>
      <c r="AK106" s="182" t="s">
        <v>12223</v>
      </c>
      <c r="AL106" s="126" t="s">
        <v>10926</v>
      </c>
      <c r="AM106" s="126" t="s">
        <v>10944</v>
      </c>
      <c r="AN106" s="171" t="s">
        <v>12224</v>
      </c>
      <c r="AO106" s="182" t="s">
        <v>12225</v>
      </c>
      <c r="AP106" s="126" t="s">
        <v>10927</v>
      </c>
      <c r="AQ106" s="126" t="s">
        <v>10945</v>
      </c>
      <c r="AR106" s="182" t="s">
        <v>12226</v>
      </c>
      <c r="AS106" s="126" t="s">
        <v>12227</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9736</v>
      </c>
      <c r="O107" s="202" t="s">
        <v>8084</v>
      </c>
      <c r="P107" s="202" t="str">
        <f t="shared" si="26"/>
        <v>Herz_BiRelais_I_V1_CD(</v>
      </c>
      <c r="Q107" s="202" t="str">
        <f t="shared" si="27"/>
        <v>Herz_BiRelais_I_V1_CD</v>
      </c>
      <c r="R107" s="273" t="s">
        <v>10279</v>
      </c>
      <c r="S107" s="273" t="s">
        <v>10283</v>
      </c>
      <c r="T107" s="182" t="s">
        <v>12228</v>
      </c>
      <c r="U107" s="126" t="s">
        <v>12229</v>
      </c>
      <c r="V107" s="126" t="s">
        <v>10922</v>
      </c>
      <c r="W107" s="126" t="s">
        <v>10946</v>
      </c>
      <c r="X107" s="171" t="s">
        <v>12230</v>
      </c>
      <c r="Y107" s="182" t="s">
        <v>12231</v>
      </c>
      <c r="Z107" s="126" t="s">
        <v>10923</v>
      </c>
      <c r="AA107" s="126" t="s">
        <v>10947</v>
      </c>
      <c r="AB107" s="171" t="s">
        <v>12232</v>
      </c>
      <c r="AC107" s="182" t="s">
        <v>12233</v>
      </c>
      <c r="AD107" s="126" t="s">
        <v>10924</v>
      </c>
      <c r="AE107" s="126" t="s">
        <v>10948</v>
      </c>
      <c r="AF107" s="171" t="s">
        <v>12234</v>
      </c>
      <c r="AG107" s="182" t="s">
        <v>12235</v>
      </c>
      <c r="AH107" s="126" t="s">
        <v>10925</v>
      </c>
      <c r="AI107" s="126" t="s">
        <v>10949</v>
      </c>
      <c r="AJ107" s="171" t="s">
        <v>12236</v>
      </c>
      <c r="AK107" s="182" t="s">
        <v>12237</v>
      </c>
      <c r="AL107" s="126" t="s">
        <v>10926</v>
      </c>
      <c r="AM107" s="126" t="s">
        <v>10950</v>
      </c>
      <c r="AN107" s="171" t="s">
        <v>12238</v>
      </c>
      <c r="AO107" s="182" t="s">
        <v>12239</v>
      </c>
      <c r="AP107" s="126" t="s">
        <v>10927</v>
      </c>
      <c r="AQ107" s="126" t="s">
        <v>10951</v>
      </c>
      <c r="AR107" s="126" t="s">
        <v>12240</v>
      </c>
      <c r="AS107" s="126" t="s">
        <v>12241</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9737</v>
      </c>
      <c r="O108" s="202" t="s">
        <v>8086</v>
      </c>
      <c r="P108" s="202" t="str">
        <f t="shared" si="26"/>
        <v>Herz_BiRelais_V1_EF(</v>
      </c>
      <c r="Q108" s="202" t="str">
        <f t="shared" si="27"/>
        <v>Herz_BiRelais_V1_EF</v>
      </c>
      <c r="R108" s="273" t="s">
        <v>10279</v>
      </c>
      <c r="S108" s="273" t="s">
        <v>10284</v>
      </c>
      <c r="T108" s="182" t="s">
        <v>12242</v>
      </c>
      <c r="U108" s="126" t="s">
        <v>12243</v>
      </c>
      <c r="V108" s="126" t="s">
        <v>10922</v>
      </c>
      <c r="W108" s="126" t="s">
        <v>10952</v>
      </c>
      <c r="X108" s="171" t="s">
        <v>12244</v>
      </c>
      <c r="Y108" s="126" t="s">
        <v>12245</v>
      </c>
      <c r="Z108" s="126" t="s">
        <v>10923</v>
      </c>
      <c r="AA108" s="126" t="s">
        <v>10953</v>
      </c>
      <c r="AB108" s="171" t="s">
        <v>12246</v>
      </c>
      <c r="AC108" s="126" t="s">
        <v>12247</v>
      </c>
      <c r="AD108" s="126" t="s">
        <v>10924</v>
      </c>
      <c r="AE108" s="126" t="s">
        <v>10954</v>
      </c>
      <c r="AF108" s="171" t="s">
        <v>12248</v>
      </c>
      <c r="AG108" s="126" t="s">
        <v>12249</v>
      </c>
      <c r="AH108" s="126" t="s">
        <v>10925</v>
      </c>
      <c r="AI108" s="126" t="s">
        <v>10955</v>
      </c>
      <c r="AJ108" s="171" t="s">
        <v>12250</v>
      </c>
      <c r="AK108" s="126" t="s">
        <v>12251</v>
      </c>
      <c r="AL108" s="126" t="s">
        <v>10926</v>
      </c>
      <c r="AM108" s="126" t="s">
        <v>10956</v>
      </c>
      <c r="AN108" s="171" t="s">
        <v>12252</v>
      </c>
      <c r="AO108" s="126" t="s">
        <v>12253</v>
      </c>
      <c r="AP108" s="126" t="s">
        <v>10927</v>
      </c>
      <c r="AQ108" s="126" t="s">
        <v>10957</v>
      </c>
      <c r="AR108" s="126" t="s">
        <v>12254</v>
      </c>
      <c r="AS108" s="126" t="s">
        <v>12255</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10049</v>
      </c>
      <c r="O109" s="202" t="s">
        <v>8085</v>
      </c>
      <c r="P109" s="202" t="str">
        <f t="shared" si="26"/>
        <v>Herz_BiRelais_I_V1_EF(</v>
      </c>
      <c r="Q109" s="202" t="str">
        <f t="shared" si="27"/>
        <v>Herz_BiRelais_I_V1_EF</v>
      </c>
      <c r="R109" s="273" t="s">
        <v>10279</v>
      </c>
      <c r="S109" s="273" t="s">
        <v>10285</v>
      </c>
      <c r="T109" s="182" t="s">
        <v>12256</v>
      </c>
      <c r="U109" s="126" t="s">
        <v>12257</v>
      </c>
      <c r="V109" s="126" t="s">
        <v>10922</v>
      </c>
      <c r="W109" s="126" t="s">
        <v>10958</v>
      </c>
      <c r="X109" s="171" t="s">
        <v>12258</v>
      </c>
      <c r="Y109" s="126" t="s">
        <v>12259</v>
      </c>
      <c r="Z109" s="126" t="s">
        <v>10923</v>
      </c>
      <c r="AA109" s="126" t="s">
        <v>10959</v>
      </c>
      <c r="AB109" s="171" t="s">
        <v>12260</v>
      </c>
      <c r="AC109" s="126" t="s">
        <v>12261</v>
      </c>
      <c r="AD109" s="126" t="s">
        <v>10924</v>
      </c>
      <c r="AE109" s="126" t="s">
        <v>10960</v>
      </c>
      <c r="AF109" s="171" t="s">
        <v>12262</v>
      </c>
      <c r="AG109" s="126" t="s">
        <v>12263</v>
      </c>
      <c r="AH109" s="126" t="s">
        <v>10925</v>
      </c>
      <c r="AI109" s="126" t="s">
        <v>10961</v>
      </c>
      <c r="AJ109" s="171" t="s">
        <v>12264</v>
      </c>
      <c r="AK109" s="126" t="s">
        <v>12265</v>
      </c>
      <c r="AL109" s="126" t="s">
        <v>10926</v>
      </c>
      <c r="AM109" s="126" t="s">
        <v>10962</v>
      </c>
      <c r="AN109" s="171" t="s">
        <v>12266</v>
      </c>
      <c r="AO109" s="126" t="s">
        <v>12267</v>
      </c>
      <c r="AP109" s="126" t="s">
        <v>10927</v>
      </c>
      <c r="AQ109" s="126" t="s">
        <v>10963</v>
      </c>
      <c r="AR109" s="126" t="s">
        <v>12268</v>
      </c>
      <c r="AS109" s="126" t="s">
        <v>12269</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53" x14ac:dyDescent="0.2">
      <c r="A111" s="281"/>
      <c r="B111" s="281"/>
      <c r="C111" s="337"/>
      <c r="D111" s="281"/>
      <c r="E111" s="281"/>
      <c r="F111" s="281"/>
      <c r="G111" s="281"/>
      <c r="H111" s="281"/>
      <c r="I111" s="281"/>
      <c r="J111" s="281"/>
      <c r="K111" s="281">
        <v>322</v>
      </c>
      <c r="L111" s="281">
        <v>108</v>
      </c>
      <c r="M111" s="281"/>
      <c r="N111" s="283" t="s">
        <v>10315</v>
      </c>
      <c r="O111" s="284"/>
      <c r="P111" s="284"/>
      <c r="Q111" s="284"/>
      <c r="R111" s="275" t="s">
        <v>10286</v>
      </c>
      <c r="S111" s="380"/>
      <c r="T111" s="383" t="s">
        <v>9738</v>
      </c>
      <c r="U111" s="293" t="s">
        <v>12270</v>
      </c>
      <c r="V111" s="293" t="s">
        <v>10964</v>
      </c>
      <c r="W111" s="293"/>
      <c r="X111" s="286" t="s">
        <v>12271</v>
      </c>
      <c r="Y111" s="349" t="s">
        <v>12272</v>
      </c>
      <c r="Z111" s="293" t="s">
        <v>10965</v>
      </c>
      <c r="AA111" s="293"/>
      <c r="AB111" s="286" t="s">
        <v>12273</v>
      </c>
      <c r="AC111" s="349" t="s">
        <v>12274</v>
      </c>
      <c r="AD111" s="293" t="s">
        <v>10966</v>
      </c>
      <c r="AE111" s="293"/>
      <c r="AF111" s="286" t="s">
        <v>12275</v>
      </c>
      <c r="AG111" s="349" t="s">
        <v>12276</v>
      </c>
      <c r="AH111" s="293" t="s">
        <v>10967</v>
      </c>
      <c r="AI111" s="293"/>
      <c r="AJ111" s="286" t="s">
        <v>12277</v>
      </c>
      <c r="AK111" s="349" t="s">
        <v>12278</v>
      </c>
      <c r="AL111" s="293" t="s">
        <v>10968</v>
      </c>
      <c r="AM111" s="293"/>
      <c r="AN111" s="286" t="s">
        <v>12279</v>
      </c>
      <c r="AO111" s="349" t="s">
        <v>12280</v>
      </c>
      <c r="AP111" s="293" t="s">
        <v>10969</v>
      </c>
      <c r="AQ111" s="293"/>
      <c r="AR111" s="383" t="s">
        <v>12281</v>
      </c>
      <c r="AS111" s="293" t="s">
        <v>12282</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9739</v>
      </c>
      <c r="O112" s="202" t="s">
        <v>5234</v>
      </c>
      <c r="P112" s="202" t="str">
        <f t="shared" ref="P112:P143" si="28">IF(O112&lt;&gt;"",LEFT(O112,FIND("(",O112)),"")</f>
        <v>Herz_MoRelais(</v>
      </c>
      <c r="Q112" s="202" t="str">
        <f>IF(O112&lt;&gt;"",LEFT(O112,FIND("(",O112)-1),"")</f>
        <v>Herz_MoRelais</v>
      </c>
      <c r="R112" s="273" t="s">
        <v>10286</v>
      </c>
      <c r="S112" s="382" t="s">
        <v>10273</v>
      </c>
      <c r="T112" s="182" t="s">
        <v>10287</v>
      </c>
      <c r="U112" s="126" t="s">
        <v>10288</v>
      </c>
      <c r="V112" s="126" t="s">
        <v>10964</v>
      </c>
      <c r="W112" s="126" t="s">
        <v>10910</v>
      </c>
      <c r="X112" s="171" t="s">
        <v>12283</v>
      </c>
      <c r="Y112" s="182" t="s">
        <v>12284</v>
      </c>
      <c r="Z112" s="126" t="s">
        <v>10965</v>
      </c>
      <c r="AA112" s="126" t="s">
        <v>10911</v>
      </c>
      <c r="AB112" s="171" t="s">
        <v>12285</v>
      </c>
      <c r="AC112" s="182" t="s">
        <v>12286</v>
      </c>
      <c r="AD112" s="126" t="s">
        <v>10966</v>
      </c>
      <c r="AE112" s="126" t="s">
        <v>10912</v>
      </c>
      <c r="AF112" s="171" t="s">
        <v>12287</v>
      </c>
      <c r="AG112" s="182" t="s">
        <v>12288</v>
      </c>
      <c r="AH112" s="126" t="s">
        <v>10967</v>
      </c>
      <c r="AI112" s="126" t="s">
        <v>10913</v>
      </c>
      <c r="AJ112" s="171" t="s">
        <v>12289</v>
      </c>
      <c r="AK112" s="182" t="s">
        <v>12290</v>
      </c>
      <c r="AL112" s="126" t="s">
        <v>10968</v>
      </c>
      <c r="AM112" s="126" t="s">
        <v>10914</v>
      </c>
      <c r="AN112" s="171" t="s">
        <v>12291</v>
      </c>
      <c r="AO112" s="182" t="s">
        <v>12292</v>
      </c>
      <c r="AP112" s="126" t="s">
        <v>10969</v>
      </c>
      <c r="AQ112" s="126" t="s">
        <v>10915</v>
      </c>
      <c r="AR112" s="126" t="s">
        <v>12293</v>
      </c>
      <c r="AS112" s="126" t="s">
        <v>12294</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9740</v>
      </c>
      <c r="O113" s="202" t="s">
        <v>5233</v>
      </c>
      <c r="P113" s="202" t="str">
        <f t="shared" si="28"/>
        <v>Herz_MoRelais_I(</v>
      </c>
      <c r="Q113" s="202" t="str">
        <f>IF(O113&lt;&gt;"",LEFT(O113,FIND("(",O113)-1),"")</f>
        <v>Herz_MoRelais_I</v>
      </c>
      <c r="R113" s="273" t="s">
        <v>10286</v>
      </c>
      <c r="S113" s="382" t="s">
        <v>10276</v>
      </c>
      <c r="T113" s="182" t="s">
        <v>10289</v>
      </c>
      <c r="U113" s="126" t="s">
        <v>10290</v>
      </c>
      <c r="V113" s="126" t="s">
        <v>10964</v>
      </c>
      <c r="W113" s="126" t="s">
        <v>10916</v>
      </c>
      <c r="X113" s="171" t="s">
        <v>12295</v>
      </c>
      <c r="Y113" s="182" t="s">
        <v>12296</v>
      </c>
      <c r="Z113" s="126" t="s">
        <v>10965</v>
      </c>
      <c r="AA113" s="126" t="s">
        <v>10917</v>
      </c>
      <c r="AB113" s="171" t="s">
        <v>12297</v>
      </c>
      <c r="AC113" s="182" t="s">
        <v>12298</v>
      </c>
      <c r="AD113" s="126" t="s">
        <v>10966</v>
      </c>
      <c r="AE113" s="126" t="s">
        <v>10918</v>
      </c>
      <c r="AF113" s="171" t="s">
        <v>12299</v>
      </c>
      <c r="AG113" s="182" t="s">
        <v>12300</v>
      </c>
      <c r="AH113" s="126" t="s">
        <v>10967</v>
      </c>
      <c r="AI113" s="126" t="s">
        <v>10919</v>
      </c>
      <c r="AJ113" s="171" t="s">
        <v>12301</v>
      </c>
      <c r="AK113" s="182" t="s">
        <v>12302</v>
      </c>
      <c r="AL113" s="126" t="s">
        <v>10968</v>
      </c>
      <c r="AM113" s="126" t="s">
        <v>10920</v>
      </c>
      <c r="AN113" s="171" t="s">
        <v>12303</v>
      </c>
      <c r="AO113" s="182" t="s">
        <v>12304</v>
      </c>
      <c r="AP113" s="126" t="s">
        <v>10969</v>
      </c>
      <c r="AQ113" s="126" t="s">
        <v>10921</v>
      </c>
      <c r="AR113" s="126" t="s">
        <v>12305</v>
      </c>
      <c r="AS113" s="126" t="s">
        <v>12306</v>
      </c>
    </row>
    <row r="114" spans="1:45" ht="318.75" x14ac:dyDescent="0.2">
      <c r="A114" s="150"/>
      <c r="B114" s="150"/>
      <c r="C114" s="203" t="s">
        <v>65</v>
      </c>
      <c r="D114" s="150">
        <v>2</v>
      </c>
      <c r="E114" s="150">
        <v>0</v>
      </c>
      <c r="F114" s="150">
        <v>0</v>
      </c>
      <c r="G114" s="150">
        <v>0</v>
      </c>
      <c r="H114" s="150">
        <v>-2</v>
      </c>
      <c r="I114" s="150">
        <v>0</v>
      </c>
      <c r="J114" s="150">
        <v>1</v>
      </c>
      <c r="K114" s="150">
        <v>206</v>
      </c>
      <c r="L114" s="150">
        <v>111</v>
      </c>
      <c r="M114" s="150"/>
      <c r="N114" s="174" t="s">
        <v>9741</v>
      </c>
      <c r="O114" s="202" t="s">
        <v>5232</v>
      </c>
      <c r="P114" s="202" t="str">
        <f t="shared" si="28"/>
        <v>Herz_2MoRelais(</v>
      </c>
      <c r="Q114" s="202" t="str">
        <f>IF(O114&lt;&gt;"",LEFT(O114,FIND("(",O114)-1),"")</f>
        <v>Herz_2MoRelais</v>
      </c>
      <c r="R114" s="273" t="s">
        <v>10286</v>
      </c>
      <c r="S114" s="382" t="s">
        <v>10291</v>
      </c>
      <c r="T114" s="182" t="s">
        <v>10292</v>
      </c>
      <c r="U114" s="126" t="s">
        <v>10293</v>
      </c>
      <c r="V114" s="126" t="s">
        <v>10964</v>
      </c>
      <c r="W114" s="126" t="s">
        <v>10970</v>
      </c>
      <c r="X114" s="171" t="s">
        <v>12307</v>
      </c>
      <c r="Y114" s="182" t="s">
        <v>12308</v>
      </c>
      <c r="Z114" s="126" t="s">
        <v>10965</v>
      </c>
      <c r="AA114" s="126" t="s">
        <v>10971</v>
      </c>
      <c r="AB114" s="171" t="s">
        <v>12309</v>
      </c>
      <c r="AC114" s="182" t="s">
        <v>12310</v>
      </c>
      <c r="AD114" s="126" t="s">
        <v>10966</v>
      </c>
      <c r="AE114" s="126" t="s">
        <v>10972</v>
      </c>
      <c r="AF114" s="171" t="s">
        <v>12311</v>
      </c>
      <c r="AG114" s="182" t="s">
        <v>12312</v>
      </c>
      <c r="AH114" s="126" t="s">
        <v>10967</v>
      </c>
      <c r="AI114" s="126" t="s">
        <v>10973</v>
      </c>
      <c r="AJ114" s="171" t="s">
        <v>12313</v>
      </c>
      <c r="AK114" s="182" t="s">
        <v>12314</v>
      </c>
      <c r="AL114" s="126" t="s">
        <v>10968</v>
      </c>
      <c r="AM114" s="126" t="s">
        <v>10974</v>
      </c>
      <c r="AN114" s="171" t="s">
        <v>12315</v>
      </c>
      <c r="AO114" s="182" t="s">
        <v>12316</v>
      </c>
      <c r="AP114" s="126" t="s">
        <v>10969</v>
      </c>
      <c r="AQ114" s="126" t="s">
        <v>10975</v>
      </c>
      <c r="AR114" s="126" t="s">
        <v>12317</v>
      </c>
      <c r="AS114" s="126" t="s">
        <v>12318</v>
      </c>
    </row>
    <row r="115" spans="1:45" ht="344.25" x14ac:dyDescent="0.2">
      <c r="A115" s="150"/>
      <c r="B115" s="150"/>
      <c r="C115" s="203" t="s">
        <v>65</v>
      </c>
      <c r="D115" s="150">
        <v>2</v>
      </c>
      <c r="E115" s="150">
        <v>0</v>
      </c>
      <c r="F115" s="150">
        <v>0</v>
      </c>
      <c r="G115" s="150">
        <v>0</v>
      </c>
      <c r="H115" s="150">
        <v>-2</v>
      </c>
      <c r="I115" s="150">
        <v>0</v>
      </c>
      <c r="J115" s="150">
        <v>1</v>
      </c>
      <c r="K115" s="150">
        <v>207</v>
      </c>
      <c r="L115" s="150">
        <v>112</v>
      </c>
      <c r="M115" s="150"/>
      <c r="N115" s="174" t="s">
        <v>9742</v>
      </c>
      <c r="O115" s="202" t="s">
        <v>8431</v>
      </c>
      <c r="P115" s="202" t="str">
        <f t="shared" si="28"/>
        <v>Herz_2MoRelais_I(</v>
      </c>
      <c r="Q115" s="202" t="str">
        <f>IF(O115&lt;&gt;"",LEFT(O115,FIND("(",O115)-1),"")</f>
        <v>Herz_2MoRelais_I</v>
      </c>
      <c r="R115" s="273" t="s">
        <v>10286</v>
      </c>
      <c r="S115" s="382" t="s">
        <v>10294</v>
      </c>
      <c r="T115" s="182" t="s">
        <v>10295</v>
      </c>
      <c r="U115" s="126" t="s">
        <v>10296</v>
      </c>
      <c r="V115" s="126" t="s">
        <v>10964</v>
      </c>
      <c r="W115" s="126" t="s">
        <v>10976</v>
      </c>
      <c r="X115" s="171" t="s">
        <v>12319</v>
      </c>
      <c r="Y115" s="182" t="s">
        <v>12320</v>
      </c>
      <c r="Z115" s="126" t="s">
        <v>10965</v>
      </c>
      <c r="AA115" s="126" t="s">
        <v>10977</v>
      </c>
      <c r="AB115" s="171" t="s">
        <v>12321</v>
      </c>
      <c r="AC115" s="182" t="s">
        <v>12322</v>
      </c>
      <c r="AD115" s="126" t="s">
        <v>10966</v>
      </c>
      <c r="AE115" s="126" t="s">
        <v>10978</v>
      </c>
      <c r="AF115" s="171" t="s">
        <v>12323</v>
      </c>
      <c r="AG115" s="182" t="s">
        <v>12324</v>
      </c>
      <c r="AH115" s="126" t="s">
        <v>10967</v>
      </c>
      <c r="AI115" s="126" t="s">
        <v>10979</v>
      </c>
      <c r="AJ115" s="171" t="s">
        <v>12325</v>
      </c>
      <c r="AK115" s="182" t="s">
        <v>12326</v>
      </c>
      <c r="AL115" s="126" t="s">
        <v>10968</v>
      </c>
      <c r="AM115" s="126" t="s">
        <v>10980</v>
      </c>
      <c r="AN115" s="171" t="s">
        <v>12327</v>
      </c>
      <c r="AO115" s="182" t="s">
        <v>12328</v>
      </c>
      <c r="AP115" s="126" t="s">
        <v>10969</v>
      </c>
      <c r="AQ115" s="126" t="s">
        <v>10981</v>
      </c>
      <c r="AR115" s="126" t="s">
        <v>12329</v>
      </c>
      <c r="AS115" s="126" t="s">
        <v>12330</v>
      </c>
    </row>
    <row r="116" spans="1:45" ht="153" x14ac:dyDescent="0.2">
      <c r="A116" s="281"/>
      <c r="B116" s="281"/>
      <c r="C116" s="337"/>
      <c r="D116" s="281"/>
      <c r="E116" s="281"/>
      <c r="F116" s="281"/>
      <c r="G116" s="281"/>
      <c r="H116" s="281"/>
      <c r="I116" s="281"/>
      <c r="J116" s="281"/>
      <c r="K116" s="281">
        <v>338</v>
      </c>
      <c r="L116" s="281">
        <v>113</v>
      </c>
      <c r="M116" s="281"/>
      <c r="N116" s="283" t="s">
        <v>9954</v>
      </c>
      <c r="O116" s="284"/>
      <c r="P116" s="284" t="str">
        <f t="shared" si="28"/>
        <v/>
      </c>
      <c r="Q116" s="284"/>
      <c r="R116" s="275" t="s">
        <v>9743</v>
      </c>
      <c r="S116" s="380"/>
      <c r="T116" s="383" t="s">
        <v>9744</v>
      </c>
      <c r="U116" s="293" t="s">
        <v>9887</v>
      </c>
      <c r="V116" s="293" t="s">
        <v>9743</v>
      </c>
      <c r="W116" s="293"/>
      <c r="X116" s="286" t="s">
        <v>12331</v>
      </c>
      <c r="Y116" s="349" t="s">
        <v>12332</v>
      </c>
      <c r="Z116" s="293" t="s">
        <v>10982</v>
      </c>
      <c r="AA116" s="293"/>
      <c r="AB116" s="286" t="s">
        <v>12333</v>
      </c>
      <c r="AC116" s="349" t="s">
        <v>12334</v>
      </c>
      <c r="AD116" s="293" t="s">
        <v>10983</v>
      </c>
      <c r="AE116" s="293"/>
      <c r="AF116" s="286" t="s">
        <v>12335</v>
      </c>
      <c r="AG116" s="349" t="s">
        <v>12336</v>
      </c>
      <c r="AH116" s="293" t="s">
        <v>10984</v>
      </c>
      <c r="AI116" s="293"/>
      <c r="AJ116" s="286" t="s">
        <v>12337</v>
      </c>
      <c r="AK116" s="349" t="s">
        <v>12338</v>
      </c>
      <c r="AL116" s="293" t="s">
        <v>10985</v>
      </c>
      <c r="AM116" s="293"/>
      <c r="AN116" s="286" t="s">
        <v>12339</v>
      </c>
      <c r="AO116" s="349" t="s">
        <v>12340</v>
      </c>
      <c r="AP116" s="293" t="s">
        <v>10986</v>
      </c>
      <c r="AQ116" s="293"/>
      <c r="AR116" s="383" t="s">
        <v>12341</v>
      </c>
      <c r="AS116" s="293" t="s">
        <v>12342</v>
      </c>
    </row>
    <row r="117" spans="1:45" ht="140.25" x14ac:dyDescent="0.2">
      <c r="A117" s="281"/>
      <c r="B117" s="281"/>
      <c r="C117" s="337"/>
      <c r="D117" s="281"/>
      <c r="E117" s="281"/>
      <c r="F117" s="281"/>
      <c r="G117" s="281"/>
      <c r="H117" s="281"/>
      <c r="I117" s="281"/>
      <c r="J117" s="281"/>
      <c r="K117" s="281">
        <v>336</v>
      </c>
      <c r="L117" s="281">
        <v>114</v>
      </c>
      <c r="M117" s="281"/>
      <c r="N117" s="283" t="s">
        <v>9955</v>
      </c>
      <c r="O117" s="284"/>
      <c r="P117" s="284" t="str">
        <f t="shared" si="28"/>
        <v/>
      </c>
      <c r="Q117" s="284"/>
      <c r="R117" s="275" t="s">
        <v>9862</v>
      </c>
      <c r="S117" s="380"/>
      <c r="T117" s="383" t="s">
        <v>9892</v>
      </c>
      <c r="U117" s="293" t="s">
        <v>9893</v>
      </c>
      <c r="V117" s="293" t="s">
        <v>9862</v>
      </c>
      <c r="W117" s="293"/>
      <c r="X117" s="286" t="s">
        <v>12343</v>
      </c>
      <c r="Y117" s="338" t="s">
        <v>12344</v>
      </c>
      <c r="Z117" s="293" t="s">
        <v>10987</v>
      </c>
      <c r="AA117" s="293"/>
      <c r="AB117" s="286" t="s">
        <v>12345</v>
      </c>
      <c r="AC117" s="349" t="s">
        <v>12346</v>
      </c>
      <c r="AD117" s="293" t="s">
        <v>10988</v>
      </c>
      <c r="AE117" s="293"/>
      <c r="AF117" s="286" t="s">
        <v>12347</v>
      </c>
      <c r="AG117" s="349" t="s">
        <v>12348</v>
      </c>
      <c r="AH117" s="293" t="s">
        <v>10989</v>
      </c>
      <c r="AI117" s="293"/>
      <c r="AJ117" s="286" t="s">
        <v>12349</v>
      </c>
      <c r="AK117" s="349" t="s">
        <v>12350</v>
      </c>
      <c r="AL117" s="293" t="s">
        <v>10990</v>
      </c>
      <c r="AM117" s="293"/>
      <c r="AN117" s="286" t="s">
        <v>12351</v>
      </c>
      <c r="AO117" s="349" t="s">
        <v>12352</v>
      </c>
      <c r="AP117" s="293" t="s">
        <v>10991</v>
      </c>
      <c r="AQ117" s="293"/>
      <c r="AR117" s="383" t="s">
        <v>12353</v>
      </c>
      <c r="AS117" s="293" t="s">
        <v>12354</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9956</v>
      </c>
      <c r="O118" s="340" t="s">
        <v>9869</v>
      </c>
      <c r="P118" s="340" t="str">
        <f t="shared" si="28"/>
        <v>Sound_New_Seq1(</v>
      </c>
      <c r="Q118" s="340" t="str">
        <f t="shared" ref="Q118:Q138" si="29">IF(O118&lt;&gt;"",LEFT(O118,FIND("(",O118)-1),"")</f>
        <v>Sound_New_Seq1</v>
      </c>
      <c r="R118" s="350" t="s">
        <v>9862</v>
      </c>
      <c r="S118" s="381" t="s">
        <v>10104</v>
      </c>
      <c r="T118" s="317" t="s">
        <v>413</v>
      </c>
      <c r="U118" s="319"/>
      <c r="V118" s="319" t="s">
        <v>9862</v>
      </c>
      <c r="W118" s="319" t="s">
        <v>10992</v>
      </c>
      <c r="X118" s="318" t="s">
        <v>3125</v>
      </c>
      <c r="Y118" s="318"/>
      <c r="Z118" s="319" t="s">
        <v>10987</v>
      </c>
      <c r="AA118" s="319" t="s">
        <v>10993</v>
      </c>
      <c r="AB118" s="318" t="s">
        <v>3126</v>
      </c>
      <c r="AC118" s="318"/>
      <c r="AD118" s="319" t="s">
        <v>10988</v>
      </c>
      <c r="AE118" s="319" t="s">
        <v>10994</v>
      </c>
      <c r="AF118" s="318" t="s">
        <v>3127</v>
      </c>
      <c r="AG118" s="318"/>
      <c r="AH118" s="319" t="s">
        <v>10989</v>
      </c>
      <c r="AI118" s="319" t="s">
        <v>10995</v>
      </c>
      <c r="AJ118" s="318" t="s">
        <v>4376</v>
      </c>
      <c r="AK118" s="318"/>
      <c r="AL118" s="319" t="s">
        <v>10990</v>
      </c>
      <c r="AM118" s="319" t="s">
        <v>10996</v>
      </c>
      <c r="AN118" s="318" t="s">
        <v>4377</v>
      </c>
      <c r="AO118" s="318"/>
      <c r="AP118" s="319" t="s">
        <v>10991</v>
      </c>
      <c r="AQ118" s="319" t="s">
        <v>10997</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9957</v>
      </c>
      <c r="O119" s="340" t="s">
        <v>9870</v>
      </c>
      <c r="P119" s="340" t="str">
        <f t="shared" si="28"/>
        <v>Sound_New_Seq2(</v>
      </c>
      <c r="Q119" s="340" t="str">
        <f t="shared" si="29"/>
        <v>Sound_New_Seq2</v>
      </c>
      <c r="R119" s="350" t="s">
        <v>9862</v>
      </c>
      <c r="S119" s="381" t="s">
        <v>10105</v>
      </c>
      <c r="T119" s="317" t="s">
        <v>414</v>
      </c>
      <c r="U119" s="319"/>
      <c r="V119" s="319" t="s">
        <v>9862</v>
      </c>
      <c r="W119" s="319" t="s">
        <v>10998</v>
      </c>
      <c r="X119" s="318" t="s">
        <v>3128</v>
      </c>
      <c r="Y119" s="318"/>
      <c r="Z119" s="319" t="s">
        <v>10987</v>
      </c>
      <c r="AA119" s="319" t="s">
        <v>10999</v>
      </c>
      <c r="AB119" s="318" t="s">
        <v>3129</v>
      </c>
      <c r="AC119" s="318"/>
      <c r="AD119" s="319" t="s">
        <v>10988</v>
      </c>
      <c r="AE119" s="319" t="s">
        <v>11000</v>
      </c>
      <c r="AF119" s="318" t="s">
        <v>3130</v>
      </c>
      <c r="AG119" s="318"/>
      <c r="AH119" s="319" t="s">
        <v>10989</v>
      </c>
      <c r="AI119" s="319" t="s">
        <v>11001</v>
      </c>
      <c r="AJ119" s="318" t="s">
        <v>4378</v>
      </c>
      <c r="AK119" s="318"/>
      <c r="AL119" s="319" t="s">
        <v>10990</v>
      </c>
      <c r="AM119" s="319" t="s">
        <v>11002</v>
      </c>
      <c r="AN119" s="318" t="s">
        <v>4379</v>
      </c>
      <c r="AO119" s="318"/>
      <c r="AP119" s="319" t="s">
        <v>10991</v>
      </c>
      <c r="AQ119" s="319" t="s">
        <v>11003</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9958</v>
      </c>
      <c r="O120" s="340" t="s">
        <v>9871</v>
      </c>
      <c r="P120" s="340" t="str">
        <f t="shared" si="28"/>
        <v>Sound_New_Seq3(</v>
      </c>
      <c r="Q120" s="340" t="str">
        <f t="shared" si="29"/>
        <v>Sound_New_Seq3</v>
      </c>
      <c r="R120" s="350" t="s">
        <v>9862</v>
      </c>
      <c r="S120" s="381" t="s">
        <v>10106</v>
      </c>
      <c r="T120" s="317" t="s">
        <v>415</v>
      </c>
      <c r="U120" s="319"/>
      <c r="V120" s="319" t="s">
        <v>9862</v>
      </c>
      <c r="W120" s="319" t="s">
        <v>11004</v>
      </c>
      <c r="X120" s="318" t="s">
        <v>3131</v>
      </c>
      <c r="Y120" s="318"/>
      <c r="Z120" s="319" t="s">
        <v>10987</v>
      </c>
      <c r="AA120" s="319" t="s">
        <v>11005</v>
      </c>
      <c r="AB120" s="318" t="s">
        <v>3132</v>
      </c>
      <c r="AC120" s="318"/>
      <c r="AD120" s="319" t="s">
        <v>10988</v>
      </c>
      <c r="AE120" s="319" t="s">
        <v>11006</v>
      </c>
      <c r="AF120" s="318" t="s">
        <v>3133</v>
      </c>
      <c r="AG120" s="318"/>
      <c r="AH120" s="319" t="s">
        <v>10989</v>
      </c>
      <c r="AI120" s="319" t="s">
        <v>11007</v>
      </c>
      <c r="AJ120" s="318" t="s">
        <v>4380</v>
      </c>
      <c r="AK120" s="318"/>
      <c r="AL120" s="319" t="s">
        <v>10990</v>
      </c>
      <c r="AM120" s="319" t="s">
        <v>11008</v>
      </c>
      <c r="AN120" s="318" t="s">
        <v>4381</v>
      </c>
      <c r="AO120" s="318"/>
      <c r="AP120" s="319" t="s">
        <v>10991</v>
      </c>
      <c r="AQ120" s="319" t="s">
        <v>11009</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9959</v>
      </c>
      <c r="O121" s="340" t="s">
        <v>9872</v>
      </c>
      <c r="P121" s="340" t="str">
        <f t="shared" si="28"/>
        <v>Sound_New_Seq4(</v>
      </c>
      <c r="Q121" s="340" t="str">
        <f t="shared" si="29"/>
        <v>Sound_New_Seq4</v>
      </c>
      <c r="R121" s="350" t="s">
        <v>9862</v>
      </c>
      <c r="S121" s="381" t="s">
        <v>10107</v>
      </c>
      <c r="T121" s="317" t="s">
        <v>416</v>
      </c>
      <c r="U121" s="319"/>
      <c r="V121" s="319" t="s">
        <v>9862</v>
      </c>
      <c r="W121" s="319" t="s">
        <v>11010</v>
      </c>
      <c r="X121" s="318" t="s">
        <v>3134</v>
      </c>
      <c r="Y121" s="318"/>
      <c r="Z121" s="319" t="s">
        <v>10987</v>
      </c>
      <c r="AA121" s="319" t="s">
        <v>11011</v>
      </c>
      <c r="AB121" s="318" t="s">
        <v>3135</v>
      </c>
      <c r="AC121" s="318"/>
      <c r="AD121" s="319" t="s">
        <v>10988</v>
      </c>
      <c r="AE121" s="319" t="s">
        <v>11012</v>
      </c>
      <c r="AF121" s="318" t="s">
        <v>3136</v>
      </c>
      <c r="AG121" s="318"/>
      <c r="AH121" s="319" t="s">
        <v>10989</v>
      </c>
      <c r="AI121" s="319" t="s">
        <v>11013</v>
      </c>
      <c r="AJ121" s="318" t="s">
        <v>4382</v>
      </c>
      <c r="AK121" s="318"/>
      <c r="AL121" s="319" t="s">
        <v>10990</v>
      </c>
      <c r="AM121" s="319" t="s">
        <v>11014</v>
      </c>
      <c r="AN121" s="318" t="s">
        <v>4383</v>
      </c>
      <c r="AO121" s="318"/>
      <c r="AP121" s="319" t="s">
        <v>10991</v>
      </c>
      <c r="AQ121" s="319" t="s">
        <v>11015</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9960</v>
      </c>
      <c r="O122" s="340" t="s">
        <v>9873</v>
      </c>
      <c r="P122" s="340" t="str">
        <f t="shared" si="28"/>
        <v>Sound_New_Seq5(</v>
      </c>
      <c r="Q122" s="340" t="str">
        <f t="shared" si="29"/>
        <v>Sound_New_Seq5</v>
      </c>
      <c r="R122" s="350" t="s">
        <v>9862</v>
      </c>
      <c r="S122" s="381" t="s">
        <v>10108</v>
      </c>
      <c r="T122" s="317" t="s">
        <v>417</v>
      </c>
      <c r="U122" s="319"/>
      <c r="V122" s="319" t="s">
        <v>9862</v>
      </c>
      <c r="W122" s="319" t="s">
        <v>11016</v>
      </c>
      <c r="X122" s="318" t="s">
        <v>3137</v>
      </c>
      <c r="Y122" s="318"/>
      <c r="Z122" s="319" t="s">
        <v>10987</v>
      </c>
      <c r="AA122" s="319" t="s">
        <v>11017</v>
      </c>
      <c r="AB122" s="318" t="s">
        <v>3138</v>
      </c>
      <c r="AC122" s="318"/>
      <c r="AD122" s="319" t="s">
        <v>10988</v>
      </c>
      <c r="AE122" s="319" t="s">
        <v>11018</v>
      </c>
      <c r="AF122" s="318" t="s">
        <v>3139</v>
      </c>
      <c r="AG122" s="318"/>
      <c r="AH122" s="319" t="s">
        <v>10989</v>
      </c>
      <c r="AI122" s="319" t="s">
        <v>11019</v>
      </c>
      <c r="AJ122" s="318" t="s">
        <v>4384</v>
      </c>
      <c r="AK122" s="318"/>
      <c r="AL122" s="319" t="s">
        <v>10990</v>
      </c>
      <c r="AM122" s="319" t="s">
        <v>11020</v>
      </c>
      <c r="AN122" s="318" t="s">
        <v>4385</v>
      </c>
      <c r="AO122" s="318"/>
      <c r="AP122" s="319" t="s">
        <v>10991</v>
      </c>
      <c r="AQ122" s="319" t="s">
        <v>11021</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9961</v>
      </c>
      <c r="O123" s="340" t="s">
        <v>9874</v>
      </c>
      <c r="P123" s="340" t="str">
        <f t="shared" si="28"/>
        <v>Sound_New_Seq6(</v>
      </c>
      <c r="Q123" s="340" t="str">
        <f t="shared" si="29"/>
        <v>Sound_New_Seq6</v>
      </c>
      <c r="R123" s="350" t="s">
        <v>9862</v>
      </c>
      <c r="S123" s="381" t="s">
        <v>10109</v>
      </c>
      <c r="T123" s="317" t="s">
        <v>418</v>
      </c>
      <c r="U123" s="319"/>
      <c r="V123" s="319" t="s">
        <v>9862</v>
      </c>
      <c r="W123" s="319" t="s">
        <v>11022</v>
      </c>
      <c r="X123" s="318" t="s">
        <v>3140</v>
      </c>
      <c r="Y123" s="318"/>
      <c r="Z123" s="319" t="s">
        <v>10987</v>
      </c>
      <c r="AA123" s="319" t="s">
        <v>11023</v>
      </c>
      <c r="AB123" s="318" t="s">
        <v>3141</v>
      </c>
      <c r="AC123" s="318"/>
      <c r="AD123" s="319" t="s">
        <v>10988</v>
      </c>
      <c r="AE123" s="319" t="s">
        <v>11024</v>
      </c>
      <c r="AF123" s="318" t="s">
        <v>3142</v>
      </c>
      <c r="AG123" s="318"/>
      <c r="AH123" s="319" t="s">
        <v>10989</v>
      </c>
      <c r="AI123" s="319" t="s">
        <v>11025</v>
      </c>
      <c r="AJ123" s="318" t="s">
        <v>4386</v>
      </c>
      <c r="AK123" s="318"/>
      <c r="AL123" s="319" t="s">
        <v>10990</v>
      </c>
      <c r="AM123" s="319" t="s">
        <v>11026</v>
      </c>
      <c r="AN123" s="318" t="s">
        <v>4387</v>
      </c>
      <c r="AO123" s="318"/>
      <c r="AP123" s="319" t="s">
        <v>10991</v>
      </c>
      <c r="AQ123" s="319" t="s">
        <v>11027</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9962</v>
      </c>
      <c r="O124" s="340" t="s">
        <v>9875</v>
      </c>
      <c r="P124" s="340" t="str">
        <f t="shared" si="28"/>
        <v>Sound_New_Seq7(</v>
      </c>
      <c r="Q124" s="340" t="str">
        <f t="shared" si="29"/>
        <v>Sound_New_Seq7</v>
      </c>
      <c r="R124" s="350" t="s">
        <v>9862</v>
      </c>
      <c r="S124" s="381" t="s">
        <v>10110</v>
      </c>
      <c r="T124" s="317" t="s">
        <v>419</v>
      </c>
      <c r="U124" s="319"/>
      <c r="V124" s="319" t="s">
        <v>9862</v>
      </c>
      <c r="W124" s="319" t="s">
        <v>11028</v>
      </c>
      <c r="X124" s="318" t="s">
        <v>3143</v>
      </c>
      <c r="Y124" s="318"/>
      <c r="Z124" s="319" t="s">
        <v>10987</v>
      </c>
      <c r="AA124" s="319" t="s">
        <v>11029</v>
      </c>
      <c r="AB124" s="318" t="s">
        <v>3144</v>
      </c>
      <c r="AC124" s="318"/>
      <c r="AD124" s="319" t="s">
        <v>10988</v>
      </c>
      <c r="AE124" s="319" t="s">
        <v>11030</v>
      </c>
      <c r="AF124" s="318" t="s">
        <v>3145</v>
      </c>
      <c r="AG124" s="318"/>
      <c r="AH124" s="319" t="s">
        <v>10989</v>
      </c>
      <c r="AI124" s="319" t="s">
        <v>11031</v>
      </c>
      <c r="AJ124" s="318" t="s">
        <v>4388</v>
      </c>
      <c r="AK124" s="318"/>
      <c r="AL124" s="319" t="s">
        <v>10990</v>
      </c>
      <c r="AM124" s="319" t="s">
        <v>11032</v>
      </c>
      <c r="AN124" s="318" t="s">
        <v>4389</v>
      </c>
      <c r="AO124" s="318"/>
      <c r="AP124" s="319" t="s">
        <v>10991</v>
      </c>
      <c r="AQ124" s="319" t="s">
        <v>11033</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9963</v>
      </c>
      <c r="O125" s="340" t="s">
        <v>9876</v>
      </c>
      <c r="P125" s="340" t="str">
        <f t="shared" si="28"/>
        <v>Sound_New_Seq8(</v>
      </c>
      <c r="Q125" s="340" t="str">
        <f t="shared" si="29"/>
        <v>Sound_New_Seq8</v>
      </c>
      <c r="R125" s="350" t="s">
        <v>9862</v>
      </c>
      <c r="S125" s="381" t="s">
        <v>10111</v>
      </c>
      <c r="T125" s="317" t="s">
        <v>420</v>
      </c>
      <c r="U125" s="319"/>
      <c r="V125" s="319" t="s">
        <v>9862</v>
      </c>
      <c r="W125" s="319" t="s">
        <v>11034</v>
      </c>
      <c r="X125" s="318" t="s">
        <v>3146</v>
      </c>
      <c r="Y125" s="318"/>
      <c r="Z125" s="319" t="s">
        <v>10987</v>
      </c>
      <c r="AA125" s="319" t="s">
        <v>11035</v>
      </c>
      <c r="AB125" s="318" t="s">
        <v>3147</v>
      </c>
      <c r="AC125" s="318"/>
      <c r="AD125" s="319" t="s">
        <v>10988</v>
      </c>
      <c r="AE125" s="319" t="s">
        <v>11036</v>
      </c>
      <c r="AF125" s="318" t="s">
        <v>3148</v>
      </c>
      <c r="AG125" s="318"/>
      <c r="AH125" s="319" t="s">
        <v>10989</v>
      </c>
      <c r="AI125" s="319" t="s">
        <v>11037</v>
      </c>
      <c r="AJ125" s="318" t="s">
        <v>4390</v>
      </c>
      <c r="AK125" s="318"/>
      <c r="AL125" s="319" t="s">
        <v>10990</v>
      </c>
      <c r="AM125" s="319" t="s">
        <v>11038</v>
      </c>
      <c r="AN125" s="318" t="s">
        <v>4391</v>
      </c>
      <c r="AO125" s="318"/>
      <c r="AP125" s="319" t="s">
        <v>10991</v>
      </c>
      <c r="AQ125" s="319" t="s">
        <v>11039</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9964</v>
      </c>
      <c r="O126" s="340" t="s">
        <v>9877</v>
      </c>
      <c r="P126" s="340" t="str">
        <f t="shared" si="28"/>
        <v>Sound_New_Seq9(</v>
      </c>
      <c r="Q126" s="340" t="str">
        <f t="shared" si="29"/>
        <v>Sound_New_Seq9</v>
      </c>
      <c r="R126" s="350" t="s">
        <v>9862</v>
      </c>
      <c r="S126" s="350" t="s">
        <v>10112</v>
      </c>
      <c r="T126" s="317" t="s">
        <v>421</v>
      </c>
      <c r="U126" s="319"/>
      <c r="V126" s="319" t="s">
        <v>9862</v>
      </c>
      <c r="W126" s="319" t="s">
        <v>11040</v>
      </c>
      <c r="X126" s="318" t="s">
        <v>3149</v>
      </c>
      <c r="Y126" s="318"/>
      <c r="Z126" s="319" t="s">
        <v>10987</v>
      </c>
      <c r="AA126" s="319" t="s">
        <v>11041</v>
      </c>
      <c r="AB126" s="318" t="s">
        <v>3150</v>
      </c>
      <c r="AC126" s="318"/>
      <c r="AD126" s="319" t="s">
        <v>10988</v>
      </c>
      <c r="AE126" s="319" t="s">
        <v>11042</v>
      </c>
      <c r="AF126" s="318" t="s">
        <v>3151</v>
      </c>
      <c r="AG126" s="318"/>
      <c r="AH126" s="319" t="s">
        <v>10989</v>
      </c>
      <c r="AI126" s="319" t="s">
        <v>11043</v>
      </c>
      <c r="AJ126" s="318" t="s">
        <v>4392</v>
      </c>
      <c r="AK126" s="318"/>
      <c r="AL126" s="319" t="s">
        <v>10990</v>
      </c>
      <c r="AM126" s="319" t="s">
        <v>11044</v>
      </c>
      <c r="AN126" s="318" t="s">
        <v>4393</v>
      </c>
      <c r="AO126" s="318"/>
      <c r="AP126" s="319" t="s">
        <v>10991</v>
      </c>
      <c r="AQ126" s="319" t="s">
        <v>11045</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9965</v>
      </c>
      <c r="O127" s="340" t="s">
        <v>9878</v>
      </c>
      <c r="P127" s="340" t="str">
        <f t="shared" si="28"/>
        <v>Sound_New_Seq10(</v>
      </c>
      <c r="Q127" s="340" t="str">
        <f t="shared" si="29"/>
        <v>Sound_New_Seq10</v>
      </c>
      <c r="R127" s="350" t="s">
        <v>9862</v>
      </c>
      <c r="S127" s="350" t="s">
        <v>10113</v>
      </c>
      <c r="T127" s="317" t="s">
        <v>422</v>
      </c>
      <c r="U127" s="319"/>
      <c r="V127" s="319" t="s">
        <v>9862</v>
      </c>
      <c r="W127" s="319" t="s">
        <v>11046</v>
      </c>
      <c r="X127" s="318" t="s">
        <v>3152</v>
      </c>
      <c r="Y127" s="318"/>
      <c r="Z127" s="319" t="s">
        <v>10987</v>
      </c>
      <c r="AA127" s="319" t="s">
        <v>11047</v>
      </c>
      <c r="AB127" s="318" t="s">
        <v>3153</v>
      </c>
      <c r="AC127" s="318"/>
      <c r="AD127" s="319" t="s">
        <v>10988</v>
      </c>
      <c r="AE127" s="319" t="s">
        <v>11048</v>
      </c>
      <c r="AF127" s="318" t="s">
        <v>3154</v>
      </c>
      <c r="AG127" s="318"/>
      <c r="AH127" s="319" t="s">
        <v>10989</v>
      </c>
      <c r="AI127" s="319" t="s">
        <v>11049</v>
      </c>
      <c r="AJ127" s="318" t="s">
        <v>4394</v>
      </c>
      <c r="AK127" s="318"/>
      <c r="AL127" s="319" t="s">
        <v>10990</v>
      </c>
      <c r="AM127" s="319" t="s">
        <v>11050</v>
      </c>
      <c r="AN127" s="318" t="s">
        <v>4395</v>
      </c>
      <c r="AO127" s="318"/>
      <c r="AP127" s="319" t="s">
        <v>10991</v>
      </c>
      <c r="AQ127" s="319" t="s">
        <v>11051</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9966</v>
      </c>
      <c r="O128" s="340" t="s">
        <v>9879</v>
      </c>
      <c r="P128" s="340" t="str">
        <f t="shared" si="28"/>
        <v>Sound_New_Seq11(</v>
      </c>
      <c r="Q128" s="340" t="str">
        <f t="shared" si="29"/>
        <v>Sound_New_Seq11</v>
      </c>
      <c r="R128" s="350" t="s">
        <v>9862</v>
      </c>
      <c r="S128" s="350" t="s">
        <v>10114</v>
      </c>
      <c r="T128" s="317" t="s">
        <v>423</v>
      </c>
      <c r="U128" s="319"/>
      <c r="V128" s="319" t="s">
        <v>9862</v>
      </c>
      <c r="W128" s="319" t="s">
        <v>11052</v>
      </c>
      <c r="X128" s="318" t="s">
        <v>3155</v>
      </c>
      <c r="Y128" s="318"/>
      <c r="Z128" s="319" t="s">
        <v>10987</v>
      </c>
      <c r="AA128" s="319" t="s">
        <v>11053</v>
      </c>
      <c r="AB128" s="318" t="s">
        <v>3156</v>
      </c>
      <c r="AC128" s="318"/>
      <c r="AD128" s="319" t="s">
        <v>10988</v>
      </c>
      <c r="AE128" s="319" t="s">
        <v>11054</v>
      </c>
      <c r="AF128" s="318" t="s">
        <v>3157</v>
      </c>
      <c r="AG128" s="318"/>
      <c r="AH128" s="319" t="s">
        <v>10989</v>
      </c>
      <c r="AI128" s="319" t="s">
        <v>11055</v>
      </c>
      <c r="AJ128" s="318" t="s">
        <v>4396</v>
      </c>
      <c r="AK128" s="318"/>
      <c r="AL128" s="319" t="s">
        <v>10990</v>
      </c>
      <c r="AM128" s="319" t="s">
        <v>11056</v>
      </c>
      <c r="AN128" s="318" t="s">
        <v>4397</v>
      </c>
      <c r="AO128" s="318"/>
      <c r="AP128" s="319" t="s">
        <v>10991</v>
      </c>
      <c r="AQ128" s="319" t="s">
        <v>11057</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9967</v>
      </c>
      <c r="O129" s="340" t="s">
        <v>9880</v>
      </c>
      <c r="P129" s="340" t="str">
        <f t="shared" si="28"/>
        <v>Sound_New_Seq12(</v>
      </c>
      <c r="Q129" s="340" t="str">
        <f t="shared" si="29"/>
        <v>Sound_New_Seq12</v>
      </c>
      <c r="R129" s="350" t="s">
        <v>9862</v>
      </c>
      <c r="S129" s="350" t="s">
        <v>10115</v>
      </c>
      <c r="T129" s="317" t="s">
        <v>424</v>
      </c>
      <c r="U129" s="319"/>
      <c r="V129" s="319" t="s">
        <v>9862</v>
      </c>
      <c r="W129" s="319" t="s">
        <v>11058</v>
      </c>
      <c r="X129" s="318" t="s">
        <v>3158</v>
      </c>
      <c r="Y129" s="318"/>
      <c r="Z129" s="319" t="s">
        <v>10987</v>
      </c>
      <c r="AA129" s="319" t="s">
        <v>11059</v>
      </c>
      <c r="AB129" s="318" t="s">
        <v>3159</v>
      </c>
      <c r="AC129" s="318"/>
      <c r="AD129" s="319" t="s">
        <v>10988</v>
      </c>
      <c r="AE129" s="319" t="s">
        <v>11060</v>
      </c>
      <c r="AF129" s="318" t="s">
        <v>3160</v>
      </c>
      <c r="AG129" s="318"/>
      <c r="AH129" s="319" t="s">
        <v>10989</v>
      </c>
      <c r="AI129" s="319" t="s">
        <v>11061</v>
      </c>
      <c r="AJ129" s="318" t="s">
        <v>4398</v>
      </c>
      <c r="AK129" s="318"/>
      <c r="AL129" s="319" t="s">
        <v>10990</v>
      </c>
      <c r="AM129" s="319" t="s">
        <v>11062</v>
      </c>
      <c r="AN129" s="318" t="s">
        <v>4399</v>
      </c>
      <c r="AO129" s="318"/>
      <c r="AP129" s="319" t="s">
        <v>10991</v>
      </c>
      <c r="AQ129" s="319" t="s">
        <v>11063</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9968</v>
      </c>
      <c r="O130" s="340" t="s">
        <v>9881</v>
      </c>
      <c r="P130" s="340" t="str">
        <f t="shared" si="28"/>
        <v>Sound_New_Seq13(</v>
      </c>
      <c r="Q130" s="340" t="str">
        <f t="shared" si="29"/>
        <v>Sound_New_Seq13</v>
      </c>
      <c r="R130" s="350" t="s">
        <v>9862</v>
      </c>
      <c r="S130" s="350" t="s">
        <v>10116</v>
      </c>
      <c r="T130" s="317" t="s">
        <v>425</v>
      </c>
      <c r="U130" s="319"/>
      <c r="V130" s="319" t="s">
        <v>9862</v>
      </c>
      <c r="W130" s="319" t="s">
        <v>11064</v>
      </c>
      <c r="X130" s="318" t="s">
        <v>3161</v>
      </c>
      <c r="Y130" s="318"/>
      <c r="Z130" s="319" t="s">
        <v>10987</v>
      </c>
      <c r="AA130" s="319" t="s">
        <v>11065</v>
      </c>
      <c r="AB130" s="318" t="s">
        <v>3162</v>
      </c>
      <c r="AC130" s="318"/>
      <c r="AD130" s="319" t="s">
        <v>10988</v>
      </c>
      <c r="AE130" s="319" t="s">
        <v>11066</v>
      </c>
      <c r="AF130" s="318" t="s">
        <v>3163</v>
      </c>
      <c r="AG130" s="318"/>
      <c r="AH130" s="319" t="s">
        <v>10989</v>
      </c>
      <c r="AI130" s="319" t="s">
        <v>11067</v>
      </c>
      <c r="AJ130" s="318" t="s">
        <v>4400</v>
      </c>
      <c r="AK130" s="318"/>
      <c r="AL130" s="319" t="s">
        <v>10990</v>
      </c>
      <c r="AM130" s="319" t="s">
        <v>11068</v>
      </c>
      <c r="AN130" s="318" t="s">
        <v>4401</v>
      </c>
      <c r="AO130" s="318"/>
      <c r="AP130" s="319" t="s">
        <v>10991</v>
      </c>
      <c r="AQ130" s="319" t="s">
        <v>11069</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9969</v>
      </c>
      <c r="O131" s="340" t="s">
        <v>9882</v>
      </c>
      <c r="P131" s="340" t="str">
        <f t="shared" si="28"/>
        <v>Sound_New_Seq14(</v>
      </c>
      <c r="Q131" s="340" t="str">
        <f t="shared" si="29"/>
        <v>Sound_New_Seq14</v>
      </c>
      <c r="R131" s="350" t="s">
        <v>9862</v>
      </c>
      <c r="S131" s="350" t="s">
        <v>10117</v>
      </c>
      <c r="T131" s="317" t="s">
        <v>426</v>
      </c>
      <c r="U131" s="319"/>
      <c r="V131" s="319" t="s">
        <v>9862</v>
      </c>
      <c r="W131" s="319" t="s">
        <v>11070</v>
      </c>
      <c r="X131" s="318" t="s">
        <v>3164</v>
      </c>
      <c r="Y131" s="318"/>
      <c r="Z131" s="319" t="s">
        <v>10987</v>
      </c>
      <c r="AA131" s="319" t="s">
        <v>11071</v>
      </c>
      <c r="AB131" s="318" t="s">
        <v>3165</v>
      </c>
      <c r="AC131" s="318"/>
      <c r="AD131" s="319" t="s">
        <v>10988</v>
      </c>
      <c r="AE131" s="319" t="s">
        <v>11072</v>
      </c>
      <c r="AF131" s="318" t="s">
        <v>3166</v>
      </c>
      <c r="AG131" s="318"/>
      <c r="AH131" s="319" t="s">
        <v>10989</v>
      </c>
      <c r="AI131" s="319" t="s">
        <v>11073</v>
      </c>
      <c r="AJ131" s="318" t="s">
        <v>4402</v>
      </c>
      <c r="AK131" s="318"/>
      <c r="AL131" s="319" t="s">
        <v>10990</v>
      </c>
      <c r="AM131" s="319" t="s">
        <v>11074</v>
      </c>
      <c r="AN131" s="318" t="s">
        <v>4403</v>
      </c>
      <c r="AO131" s="318"/>
      <c r="AP131" s="319" t="s">
        <v>10991</v>
      </c>
      <c r="AQ131" s="319" t="s">
        <v>11075</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9970</v>
      </c>
      <c r="O132" s="340" t="s">
        <v>9883</v>
      </c>
      <c r="P132" s="340" t="str">
        <f t="shared" si="28"/>
        <v>Sound_New_PlayRandom(</v>
      </c>
      <c r="Q132" s="340" t="str">
        <f t="shared" si="29"/>
        <v>Sound_New_PlayRandom</v>
      </c>
      <c r="R132" s="350" t="s">
        <v>9862</v>
      </c>
      <c r="S132" s="350" t="s">
        <v>10118</v>
      </c>
      <c r="T132" s="317" t="s">
        <v>427</v>
      </c>
      <c r="U132" s="319"/>
      <c r="V132" s="319" t="s">
        <v>9862</v>
      </c>
      <c r="W132" s="319" t="s">
        <v>11076</v>
      </c>
      <c r="X132" s="318" t="s">
        <v>3167</v>
      </c>
      <c r="Y132" s="318"/>
      <c r="Z132" s="319" t="s">
        <v>10987</v>
      </c>
      <c r="AA132" s="319" t="s">
        <v>11077</v>
      </c>
      <c r="AB132" s="318" t="s">
        <v>3168</v>
      </c>
      <c r="AC132" s="318"/>
      <c r="AD132" s="319" t="s">
        <v>10988</v>
      </c>
      <c r="AE132" s="319" t="s">
        <v>11078</v>
      </c>
      <c r="AF132" s="318" t="s">
        <v>3169</v>
      </c>
      <c r="AG132" s="318"/>
      <c r="AH132" s="319" t="s">
        <v>10989</v>
      </c>
      <c r="AI132" s="319" t="s">
        <v>11079</v>
      </c>
      <c r="AJ132" s="318" t="s">
        <v>4404</v>
      </c>
      <c r="AK132" s="318"/>
      <c r="AL132" s="319" t="s">
        <v>10990</v>
      </c>
      <c r="AM132" s="319" t="s">
        <v>11080</v>
      </c>
      <c r="AN132" s="318" t="s">
        <v>4405</v>
      </c>
      <c r="AO132" s="318"/>
      <c r="AP132" s="319" t="s">
        <v>10991</v>
      </c>
      <c r="AQ132" s="319" t="s">
        <v>11081</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9975</v>
      </c>
      <c r="O133" s="340" t="s">
        <v>9866</v>
      </c>
      <c r="P133" s="340" t="str">
        <f t="shared" si="28"/>
        <v>Sound_New_Loop(</v>
      </c>
      <c r="Q133" s="340" t="str">
        <f t="shared" si="29"/>
        <v>Sound_New_Loop</v>
      </c>
      <c r="R133" s="350" t="s">
        <v>9862</v>
      </c>
      <c r="S133" s="350" t="s">
        <v>10101</v>
      </c>
      <c r="T133" s="384" t="s">
        <v>409</v>
      </c>
      <c r="U133" s="319"/>
      <c r="V133" s="319" t="s">
        <v>9862</v>
      </c>
      <c r="W133" s="319" t="s">
        <v>11082</v>
      </c>
      <c r="X133" s="318" t="s">
        <v>3116</v>
      </c>
      <c r="Y133" s="387"/>
      <c r="Z133" s="319" t="s">
        <v>10987</v>
      </c>
      <c r="AA133" s="319" t="s">
        <v>11083</v>
      </c>
      <c r="AB133" s="318" t="s">
        <v>3117</v>
      </c>
      <c r="AC133" s="387"/>
      <c r="AD133" s="319" t="s">
        <v>10988</v>
      </c>
      <c r="AE133" s="319" t="s">
        <v>11084</v>
      </c>
      <c r="AF133" s="318" t="s">
        <v>3118</v>
      </c>
      <c r="AG133" s="387"/>
      <c r="AH133" s="319" t="s">
        <v>10989</v>
      </c>
      <c r="AI133" s="319" t="s">
        <v>11085</v>
      </c>
      <c r="AJ133" s="318" t="s">
        <v>4370</v>
      </c>
      <c r="AK133" s="387"/>
      <c r="AL133" s="319" t="s">
        <v>10990</v>
      </c>
      <c r="AM133" s="319" t="s">
        <v>11086</v>
      </c>
      <c r="AN133" s="318" t="s">
        <v>4371</v>
      </c>
      <c r="AO133" s="387"/>
      <c r="AP133" s="319" t="s">
        <v>10991</v>
      </c>
      <c r="AQ133" s="319" t="s">
        <v>11087</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9973</v>
      </c>
      <c r="O134" s="340" t="s">
        <v>9861</v>
      </c>
      <c r="P134" s="340" t="str">
        <f t="shared" si="28"/>
        <v>Sound_New_Prev(</v>
      </c>
      <c r="Q134" s="340" t="str">
        <f t="shared" si="29"/>
        <v>Sound_New_Prev</v>
      </c>
      <c r="R134" s="350" t="s">
        <v>9862</v>
      </c>
      <c r="S134" s="350" t="s">
        <v>10098</v>
      </c>
      <c r="T134" s="384" t="s">
        <v>407</v>
      </c>
      <c r="U134" s="319"/>
      <c r="V134" s="319" t="s">
        <v>9862</v>
      </c>
      <c r="W134" s="319" t="s">
        <v>11088</v>
      </c>
      <c r="X134" s="318" t="s">
        <v>3107</v>
      </c>
      <c r="Y134" s="387"/>
      <c r="Z134" s="319" t="s">
        <v>10987</v>
      </c>
      <c r="AA134" s="319" t="s">
        <v>11089</v>
      </c>
      <c r="AB134" s="318" t="s">
        <v>3108</v>
      </c>
      <c r="AC134" s="387"/>
      <c r="AD134" s="319" t="s">
        <v>10988</v>
      </c>
      <c r="AE134" s="319" t="s">
        <v>11090</v>
      </c>
      <c r="AF134" s="318" t="s">
        <v>3109</v>
      </c>
      <c r="AG134" s="387"/>
      <c r="AH134" s="319" t="s">
        <v>10989</v>
      </c>
      <c r="AI134" s="319" t="s">
        <v>11091</v>
      </c>
      <c r="AJ134" s="318" t="s">
        <v>4364</v>
      </c>
      <c r="AK134" s="387"/>
      <c r="AL134" s="319" t="s">
        <v>10990</v>
      </c>
      <c r="AM134" s="319" t="s">
        <v>11092</v>
      </c>
      <c r="AN134" s="318" t="s">
        <v>4365</v>
      </c>
      <c r="AO134" s="387"/>
      <c r="AP134" s="319" t="s">
        <v>10991</v>
      </c>
      <c r="AQ134" s="319" t="s">
        <v>11093</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9976</v>
      </c>
      <c r="O135" s="340" t="s">
        <v>9864</v>
      </c>
      <c r="P135" s="340" t="str">
        <f t="shared" si="28"/>
        <v>Sound_New_PausePlay(</v>
      </c>
      <c r="Q135" s="340" t="str">
        <f t="shared" si="29"/>
        <v>Sound_New_PausePlay</v>
      </c>
      <c r="R135" s="350" t="s">
        <v>9862</v>
      </c>
      <c r="S135" s="350" t="s">
        <v>10100</v>
      </c>
      <c r="T135" s="384" t="s">
        <v>9865</v>
      </c>
      <c r="U135" s="319"/>
      <c r="V135" s="319" t="s">
        <v>9862</v>
      </c>
      <c r="W135" s="319" t="s">
        <v>11094</v>
      </c>
      <c r="X135" s="318" t="s">
        <v>3113</v>
      </c>
      <c r="Y135" s="318"/>
      <c r="Z135" s="319" t="s">
        <v>10987</v>
      </c>
      <c r="AA135" s="319" t="s">
        <v>11095</v>
      </c>
      <c r="AB135" s="318" t="s">
        <v>3114</v>
      </c>
      <c r="AC135" s="318"/>
      <c r="AD135" s="319" t="s">
        <v>10988</v>
      </c>
      <c r="AE135" s="319" t="s">
        <v>11096</v>
      </c>
      <c r="AF135" s="318" t="s">
        <v>3115</v>
      </c>
      <c r="AG135" s="318"/>
      <c r="AH135" s="319" t="s">
        <v>10989</v>
      </c>
      <c r="AI135" s="319" t="s">
        <v>11097</v>
      </c>
      <c r="AJ135" s="318" t="s">
        <v>4368</v>
      </c>
      <c r="AK135" s="318"/>
      <c r="AL135" s="319" t="s">
        <v>10990</v>
      </c>
      <c r="AM135" s="319" t="s">
        <v>11098</v>
      </c>
      <c r="AN135" s="318" t="s">
        <v>4369</v>
      </c>
      <c r="AO135" s="318"/>
      <c r="AP135" s="319" t="s">
        <v>10991</v>
      </c>
      <c r="AQ135" s="319" t="s">
        <v>11099</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9974</v>
      </c>
      <c r="O136" s="340" t="s">
        <v>9863</v>
      </c>
      <c r="P136" s="340" t="str">
        <f t="shared" si="28"/>
        <v>Sound_New_Next(</v>
      </c>
      <c r="Q136" s="340" t="str">
        <f t="shared" si="29"/>
        <v>Sound_New_Next</v>
      </c>
      <c r="R136" s="350" t="s">
        <v>9862</v>
      </c>
      <c r="S136" s="350" t="s">
        <v>10099</v>
      </c>
      <c r="T136" s="384" t="s">
        <v>408</v>
      </c>
      <c r="U136" s="319"/>
      <c r="V136" s="319" t="s">
        <v>9862</v>
      </c>
      <c r="W136" s="319" t="s">
        <v>11100</v>
      </c>
      <c r="X136" s="318" t="s">
        <v>3110</v>
      </c>
      <c r="Y136" s="318"/>
      <c r="Z136" s="319" t="s">
        <v>10987</v>
      </c>
      <c r="AA136" s="319" t="s">
        <v>11101</v>
      </c>
      <c r="AB136" s="318" t="s">
        <v>3111</v>
      </c>
      <c r="AC136" s="318"/>
      <c r="AD136" s="319" t="s">
        <v>10988</v>
      </c>
      <c r="AE136" s="319" t="s">
        <v>11102</v>
      </c>
      <c r="AF136" s="318" t="s">
        <v>3112</v>
      </c>
      <c r="AG136" s="318"/>
      <c r="AH136" s="319" t="s">
        <v>10989</v>
      </c>
      <c r="AI136" s="319" t="s">
        <v>11103</v>
      </c>
      <c r="AJ136" s="318" t="s">
        <v>4366</v>
      </c>
      <c r="AK136" s="318"/>
      <c r="AL136" s="319" t="s">
        <v>10990</v>
      </c>
      <c r="AM136" s="319" t="s">
        <v>11104</v>
      </c>
      <c r="AN136" s="318" t="s">
        <v>4367</v>
      </c>
      <c r="AO136" s="318"/>
      <c r="AP136" s="319" t="s">
        <v>10991</v>
      </c>
      <c r="AQ136" s="319" t="s">
        <v>11105</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9977</v>
      </c>
      <c r="O137" s="340" t="s">
        <v>9884</v>
      </c>
      <c r="P137" s="340" t="str">
        <f t="shared" si="28"/>
        <v>Sound_New_Next_of_N_Reset(</v>
      </c>
      <c r="Q137" s="340" t="str">
        <f t="shared" si="29"/>
        <v>Sound_New_Next_of_N_Reset</v>
      </c>
      <c r="R137" s="350" t="s">
        <v>9862</v>
      </c>
      <c r="S137" s="350" t="s">
        <v>10119</v>
      </c>
      <c r="T137" s="317" t="s">
        <v>428</v>
      </c>
      <c r="U137" s="319"/>
      <c r="V137" s="319" t="s">
        <v>9862</v>
      </c>
      <c r="W137" s="319" t="s">
        <v>11106</v>
      </c>
      <c r="X137" s="318" t="s">
        <v>3170</v>
      </c>
      <c r="Y137" s="318"/>
      <c r="Z137" s="319" t="s">
        <v>10987</v>
      </c>
      <c r="AA137" s="319" t="s">
        <v>11107</v>
      </c>
      <c r="AB137" s="318" t="s">
        <v>3171</v>
      </c>
      <c r="AC137" s="318"/>
      <c r="AD137" s="319" t="s">
        <v>10988</v>
      </c>
      <c r="AE137" s="319" t="s">
        <v>11108</v>
      </c>
      <c r="AF137" s="318" t="s">
        <v>3172</v>
      </c>
      <c r="AG137" s="318"/>
      <c r="AH137" s="319" t="s">
        <v>10989</v>
      </c>
      <c r="AI137" s="319" t="s">
        <v>11109</v>
      </c>
      <c r="AJ137" s="318" t="s">
        <v>4406</v>
      </c>
      <c r="AK137" s="318"/>
      <c r="AL137" s="319" t="s">
        <v>10990</v>
      </c>
      <c r="AM137" s="319" t="s">
        <v>11110</v>
      </c>
      <c r="AN137" s="318" t="s">
        <v>4407</v>
      </c>
      <c r="AO137" s="318"/>
      <c r="AP137" s="319" t="s">
        <v>10991</v>
      </c>
      <c r="AQ137" s="319" t="s">
        <v>11111</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9978</v>
      </c>
      <c r="O138" s="340" t="s">
        <v>9885</v>
      </c>
      <c r="P138" s="340" t="str">
        <f t="shared" si="28"/>
        <v>Sound_New_Next_of_N(</v>
      </c>
      <c r="Q138" s="340" t="str">
        <f t="shared" si="29"/>
        <v>Sound_New_Next_of_N</v>
      </c>
      <c r="R138" s="350" t="s">
        <v>9862</v>
      </c>
      <c r="S138" s="350" t="s">
        <v>10119</v>
      </c>
      <c r="T138" s="317" t="s">
        <v>428</v>
      </c>
      <c r="U138" s="319"/>
      <c r="V138" s="319" t="s">
        <v>9862</v>
      </c>
      <c r="W138" s="319" t="s">
        <v>11106</v>
      </c>
      <c r="X138" s="318" t="s">
        <v>3170</v>
      </c>
      <c r="Y138" s="318"/>
      <c r="Z138" s="319" t="s">
        <v>10987</v>
      </c>
      <c r="AA138" s="319" t="s">
        <v>11107</v>
      </c>
      <c r="AB138" s="318" t="s">
        <v>3171</v>
      </c>
      <c r="AC138" s="318"/>
      <c r="AD138" s="319" t="s">
        <v>10988</v>
      </c>
      <c r="AE138" s="319" t="s">
        <v>11108</v>
      </c>
      <c r="AF138" s="318" t="s">
        <v>3172</v>
      </c>
      <c r="AG138" s="318"/>
      <c r="AH138" s="319" t="s">
        <v>10989</v>
      </c>
      <c r="AI138" s="319" t="s">
        <v>11109</v>
      </c>
      <c r="AJ138" s="318" t="s">
        <v>4406</v>
      </c>
      <c r="AK138" s="318"/>
      <c r="AL138" s="319" t="s">
        <v>10990</v>
      </c>
      <c r="AM138" s="319" t="s">
        <v>11110</v>
      </c>
      <c r="AN138" s="318" t="s">
        <v>4407</v>
      </c>
      <c r="AO138" s="318"/>
      <c r="AP138" s="319" t="s">
        <v>10991</v>
      </c>
      <c r="AQ138" s="319" t="s">
        <v>11111</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9971</v>
      </c>
      <c r="O140" s="340" t="s">
        <v>9868</v>
      </c>
      <c r="P140" s="340" t="str">
        <f t="shared" si="28"/>
        <v>Sound_New_IncVol(</v>
      </c>
      <c r="Q140" s="340" t="str">
        <f>IF(O140&lt;&gt;"",LEFT(O140,FIND("(",O140)-1),"")</f>
        <v>Sound_New_IncVol</v>
      </c>
      <c r="R140" s="350" t="s">
        <v>9862</v>
      </c>
      <c r="S140" s="350" t="s">
        <v>10103</v>
      </c>
      <c r="T140" s="317" t="s">
        <v>412</v>
      </c>
      <c r="U140" s="319"/>
      <c r="V140" s="319" t="s">
        <v>9862</v>
      </c>
      <c r="W140" s="318" t="s">
        <v>3122</v>
      </c>
      <c r="X140" s="318" t="s">
        <v>3122</v>
      </c>
      <c r="Y140" s="318"/>
      <c r="Z140" s="319" t="s">
        <v>10987</v>
      </c>
      <c r="AA140" s="319" t="s">
        <v>3123</v>
      </c>
      <c r="AB140" s="318" t="s">
        <v>3123</v>
      </c>
      <c r="AC140" s="318"/>
      <c r="AD140" s="319" t="s">
        <v>10988</v>
      </c>
      <c r="AE140" s="319" t="s">
        <v>9559</v>
      </c>
      <c r="AF140" s="318" t="s">
        <v>3124</v>
      </c>
      <c r="AG140" s="318"/>
      <c r="AH140" s="319" t="s">
        <v>10989</v>
      </c>
      <c r="AI140" s="319" t="s">
        <v>9560</v>
      </c>
      <c r="AJ140" s="318" t="s">
        <v>4374</v>
      </c>
      <c r="AK140" s="318"/>
      <c r="AL140" s="319" t="s">
        <v>10990</v>
      </c>
      <c r="AM140" s="319" t="s">
        <v>4375</v>
      </c>
      <c r="AN140" s="318" t="s">
        <v>4375</v>
      </c>
      <c r="AO140" s="318"/>
      <c r="AP140" s="319" t="s">
        <v>10991</v>
      </c>
      <c r="AQ140" s="319" t="s">
        <v>11112</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9972</v>
      </c>
      <c r="O141" s="340" t="s">
        <v>9867</v>
      </c>
      <c r="P141" s="340" t="str">
        <f t="shared" si="28"/>
        <v>Sound_New_DecVol(</v>
      </c>
      <c r="Q141" s="340" t="str">
        <f>IF(O141&lt;&gt;"",LEFT(O141,FIND("(",O141)-1),"")</f>
        <v>Sound_New_DecVol</v>
      </c>
      <c r="R141" s="350" t="s">
        <v>9862</v>
      </c>
      <c r="S141" s="350" t="s">
        <v>10102</v>
      </c>
      <c r="T141" s="384" t="s">
        <v>411</v>
      </c>
      <c r="U141" s="319"/>
      <c r="V141" s="319" t="s">
        <v>9862</v>
      </c>
      <c r="W141" s="318" t="s">
        <v>3119</v>
      </c>
      <c r="X141" s="318" t="s">
        <v>3119</v>
      </c>
      <c r="Y141" s="318"/>
      <c r="Z141" s="319" t="s">
        <v>10987</v>
      </c>
      <c r="AA141" s="319" t="s">
        <v>9556</v>
      </c>
      <c r="AB141" s="318" t="s">
        <v>3120</v>
      </c>
      <c r="AC141" s="318"/>
      <c r="AD141" s="319" t="s">
        <v>10988</v>
      </c>
      <c r="AE141" s="319" t="s">
        <v>9557</v>
      </c>
      <c r="AF141" s="318" t="s">
        <v>3121</v>
      </c>
      <c r="AG141" s="318"/>
      <c r="AH141" s="319" t="s">
        <v>10989</v>
      </c>
      <c r="AI141" s="319" t="s">
        <v>4372</v>
      </c>
      <c r="AJ141" s="318" t="s">
        <v>4372</v>
      </c>
      <c r="AK141" s="318"/>
      <c r="AL141" s="319" t="s">
        <v>10990</v>
      </c>
      <c r="AM141" s="319" t="s">
        <v>4373</v>
      </c>
      <c r="AN141" s="318" t="s">
        <v>4373</v>
      </c>
      <c r="AO141" s="318"/>
      <c r="AP141" s="319" t="s">
        <v>10991</v>
      </c>
      <c r="AQ141" s="319" t="s">
        <v>11113</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9979</v>
      </c>
      <c r="O143" s="284"/>
      <c r="P143" s="284" t="str">
        <f t="shared" si="28"/>
        <v/>
      </c>
      <c r="Q143" s="284"/>
      <c r="R143" s="275" t="s">
        <v>9201</v>
      </c>
      <c r="S143" s="275"/>
      <c r="T143" s="285" t="s">
        <v>9891</v>
      </c>
      <c r="U143" s="293" t="s">
        <v>9890</v>
      </c>
      <c r="V143" s="293" t="s">
        <v>9201</v>
      </c>
      <c r="W143" s="293"/>
      <c r="X143" s="286" t="s">
        <v>12355</v>
      </c>
      <c r="Y143" s="286" t="s">
        <v>12356</v>
      </c>
      <c r="Z143" s="293" t="s">
        <v>11114</v>
      </c>
      <c r="AA143" s="293"/>
      <c r="AB143" s="286" t="s">
        <v>12357</v>
      </c>
      <c r="AC143" s="286" t="s">
        <v>12358</v>
      </c>
      <c r="AD143" s="293" t="s">
        <v>11115</v>
      </c>
      <c r="AE143" s="293"/>
      <c r="AF143" s="286" t="s">
        <v>12359</v>
      </c>
      <c r="AG143" s="286" t="s">
        <v>12360</v>
      </c>
      <c r="AH143" s="293" t="s">
        <v>11116</v>
      </c>
      <c r="AI143" s="293"/>
      <c r="AJ143" s="286" t="s">
        <v>12361</v>
      </c>
      <c r="AK143" s="286" t="s">
        <v>12362</v>
      </c>
      <c r="AL143" s="293" t="s">
        <v>11117</v>
      </c>
      <c r="AM143" s="293"/>
      <c r="AN143" s="286" t="s">
        <v>12363</v>
      </c>
      <c r="AO143" s="286" t="s">
        <v>12364</v>
      </c>
      <c r="AP143" s="293" t="s">
        <v>11118</v>
      </c>
      <c r="AQ143" s="293"/>
      <c r="AR143" s="285" t="s">
        <v>12365</v>
      </c>
      <c r="AS143" s="293" t="s">
        <v>12366</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9980</v>
      </c>
      <c r="O144" s="202" t="s">
        <v>30</v>
      </c>
      <c r="P144" s="202" t="str">
        <f t="shared" ref="P144:P170" si="30">IF(O144&lt;&gt;"",LEFT(O144,FIND("(",O144)),"")</f>
        <v>Sound_Seq1(</v>
      </c>
      <c r="Q144" s="202" t="str">
        <f t="shared" ref="Q144:Q157" si="31">IF(O144&lt;&gt;"",LEFT(O144,FIND("(",O144)-1),"")</f>
        <v>Sound_Seq1</v>
      </c>
      <c r="R144" s="273" t="s">
        <v>9201</v>
      </c>
      <c r="S144" s="273" t="s">
        <v>10104</v>
      </c>
      <c r="T144" s="171" t="s">
        <v>413</v>
      </c>
      <c r="U144" s="129"/>
      <c r="V144" s="129" t="s">
        <v>9201</v>
      </c>
      <c r="W144" s="129" t="s">
        <v>10992</v>
      </c>
      <c r="X144" s="153" t="s">
        <v>3125</v>
      </c>
      <c r="Y144" s="153"/>
      <c r="Z144" s="129" t="s">
        <v>11114</v>
      </c>
      <c r="AA144" s="129" t="s">
        <v>10993</v>
      </c>
      <c r="AB144" s="153" t="s">
        <v>3126</v>
      </c>
      <c r="AC144" s="153"/>
      <c r="AD144" s="129" t="s">
        <v>11115</v>
      </c>
      <c r="AE144" s="129" t="s">
        <v>10994</v>
      </c>
      <c r="AF144" s="153" t="s">
        <v>3127</v>
      </c>
      <c r="AG144" s="153"/>
      <c r="AH144" s="129" t="s">
        <v>11116</v>
      </c>
      <c r="AI144" s="129" t="s">
        <v>10995</v>
      </c>
      <c r="AJ144" s="153" t="s">
        <v>4376</v>
      </c>
      <c r="AK144" s="153"/>
      <c r="AL144" s="129" t="s">
        <v>11117</v>
      </c>
      <c r="AM144" s="129" t="s">
        <v>10996</v>
      </c>
      <c r="AN144" s="153" t="s">
        <v>4377</v>
      </c>
      <c r="AO144" s="153"/>
      <c r="AP144" s="129" t="s">
        <v>11118</v>
      </c>
      <c r="AQ144" s="129" t="s">
        <v>10997</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9981</v>
      </c>
      <c r="O145" s="202" t="s">
        <v>31</v>
      </c>
      <c r="P145" s="202" t="str">
        <f t="shared" si="30"/>
        <v>Sound_Seq2(</v>
      </c>
      <c r="Q145" s="202" t="str">
        <f t="shared" si="31"/>
        <v>Sound_Seq2</v>
      </c>
      <c r="R145" s="273" t="s">
        <v>9201</v>
      </c>
      <c r="S145" s="273" t="s">
        <v>10105</v>
      </c>
      <c r="T145" s="171" t="s">
        <v>414</v>
      </c>
      <c r="U145" s="129"/>
      <c r="V145" s="129" t="s">
        <v>9201</v>
      </c>
      <c r="W145" s="129" t="s">
        <v>10998</v>
      </c>
      <c r="X145" s="153" t="s">
        <v>3128</v>
      </c>
      <c r="Y145" s="153"/>
      <c r="Z145" s="129" t="s">
        <v>11114</v>
      </c>
      <c r="AA145" s="129" t="s">
        <v>10999</v>
      </c>
      <c r="AB145" s="153" t="s">
        <v>3129</v>
      </c>
      <c r="AC145" s="153"/>
      <c r="AD145" s="129" t="s">
        <v>11115</v>
      </c>
      <c r="AE145" s="129" t="s">
        <v>11000</v>
      </c>
      <c r="AF145" s="153" t="s">
        <v>3130</v>
      </c>
      <c r="AG145" s="153"/>
      <c r="AH145" s="129" t="s">
        <v>11116</v>
      </c>
      <c r="AI145" s="129" t="s">
        <v>11001</v>
      </c>
      <c r="AJ145" s="153" t="s">
        <v>4378</v>
      </c>
      <c r="AK145" s="153"/>
      <c r="AL145" s="129" t="s">
        <v>11117</v>
      </c>
      <c r="AM145" s="129" t="s">
        <v>11002</v>
      </c>
      <c r="AN145" s="153" t="s">
        <v>4379</v>
      </c>
      <c r="AO145" s="153"/>
      <c r="AP145" s="129" t="s">
        <v>11118</v>
      </c>
      <c r="AQ145" s="129" t="s">
        <v>11003</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9982</v>
      </c>
      <c r="O146" s="202" t="s">
        <v>32</v>
      </c>
      <c r="P146" s="202" t="str">
        <f t="shared" si="30"/>
        <v>Sound_Seq3(</v>
      </c>
      <c r="Q146" s="202" t="str">
        <f t="shared" si="31"/>
        <v>Sound_Seq3</v>
      </c>
      <c r="R146" s="273" t="s">
        <v>9201</v>
      </c>
      <c r="S146" s="273" t="s">
        <v>10106</v>
      </c>
      <c r="T146" s="171" t="s">
        <v>415</v>
      </c>
      <c r="U146" s="129"/>
      <c r="V146" s="129" t="s">
        <v>9201</v>
      </c>
      <c r="W146" s="129" t="s">
        <v>11004</v>
      </c>
      <c r="X146" s="153" t="s">
        <v>3131</v>
      </c>
      <c r="Y146" s="153"/>
      <c r="Z146" s="129" t="s">
        <v>11114</v>
      </c>
      <c r="AA146" s="129" t="s">
        <v>11005</v>
      </c>
      <c r="AB146" s="153" t="s">
        <v>3132</v>
      </c>
      <c r="AC146" s="153"/>
      <c r="AD146" s="129" t="s">
        <v>11115</v>
      </c>
      <c r="AE146" s="129" t="s">
        <v>11006</v>
      </c>
      <c r="AF146" s="153" t="s">
        <v>3133</v>
      </c>
      <c r="AG146" s="153"/>
      <c r="AH146" s="129" t="s">
        <v>11116</v>
      </c>
      <c r="AI146" s="129" t="s">
        <v>11007</v>
      </c>
      <c r="AJ146" s="153" t="s">
        <v>4380</v>
      </c>
      <c r="AK146" s="153"/>
      <c r="AL146" s="129" t="s">
        <v>11117</v>
      </c>
      <c r="AM146" s="129" t="s">
        <v>11008</v>
      </c>
      <c r="AN146" s="153" t="s">
        <v>4381</v>
      </c>
      <c r="AO146" s="153"/>
      <c r="AP146" s="129" t="s">
        <v>11118</v>
      </c>
      <c r="AQ146" s="129" t="s">
        <v>11009</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9983</v>
      </c>
      <c r="O147" s="202" t="s">
        <v>33</v>
      </c>
      <c r="P147" s="202" t="str">
        <f t="shared" si="30"/>
        <v>Sound_Seq4(</v>
      </c>
      <c r="Q147" s="202" t="str">
        <f t="shared" si="31"/>
        <v>Sound_Seq4</v>
      </c>
      <c r="R147" s="273" t="s">
        <v>9201</v>
      </c>
      <c r="S147" s="273" t="s">
        <v>10107</v>
      </c>
      <c r="T147" s="171" t="s">
        <v>416</v>
      </c>
      <c r="U147" s="129"/>
      <c r="V147" s="129" t="s">
        <v>9201</v>
      </c>
      <c r="W147" s="129" t="s">
        <v>11010</v>
      </c>
      <c r="X147" s="153" t="s">
        <v>3134</v>
      </c>
      <c r="Y147" s="153"/>
      <c r="Z147" s="129" t="s">
        <v>11114</v>
      </c>
      <c r="AA147" s="129" t="s">
        <v>11011</v>
      </c>
      <c r="AB147" s="153" t="s">
        <v>3135</v>
      </c>
      <c r="AC147" s="153"/>
      <c r="AD147" s="129" t="s">
        <v>11115</v>
      </c>
      <c r="AE147" s="129" t="s">
        <v>11012</v>
      </c>
      <c r="AF147" s="153" t="s">
        <v>3136</v>
      </c>
      <c r="AG147" s="153"/>
      <c r="AH147" s="129" t="s">
        <v>11116</v>
      </c>
      <c r="AI147" s="129" t="s">
        <v>11013</v>
      </c>
      <c r="AJ147" s="153" t="s">
        <v>4382</v>
      </c>
      <c r="AK147" s="153"/>
      <c r="AL147" s="129" t="s">
        <v>11117</v>
      </c>
      <c r="AM147" s="129" t="s">
        <v>11014</v>
      </c>
      <c r="AN147" s="153" t="s">
        <v>4383</v>
      </c>
      <c r="AO147" s="153"/>
      <c r="AP147" s="129" t="s">
        <v>11118</v>
      </c>
      <c r="AQ147" s="129" t="s">
        <v>11015</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9984</v>
      </c>
      <c r="O148" s="202" t="s">
        <v>34</v>
      </c>
      <c r="P148" s="202" t="str">
        <f t="shared" si="30"/>
        <v>Sound_Seq5(</v>
      </c>
      <c r="Q148" s="202" t="str">
        <f t="shared" si="31"/>
        <v>Sound_Seq5</v>
      </c>
      <c r="R148" s="273" t="s">
        <v>9201</v>
      </c>
      <c r="S148" s="273" t="s">
        <v>10108</v>
      </c>
      <c r="T148" s="171" t="s">
        <v>417</v>
      </c>
      <c r="U148" s="129"/>
      <c r="V148" s="129" t="s">
        <v>9201</v>
      </c>
      <c r="W148" s="129" t="s">
        <v>11016</v>
      </c>
      <c r="X148" s="153" t="s">
        <v>3137</v>
      </c>
      <c r="Y148" s="153"/>
      <c r="Z148" s="129" t="s">
        <v>11114</v>
      </c>
      <c r="AA148" s="129" t="s">
        <v>11017</v>
      </c>
      <c r="AB148" s="153" t="s">
        <v>3138</v>
      </c>
      <c r="AC148" s="153"/>
      <c r="AD148" s="129" t="s">
        <v>11115</v>
      </c>
      <c r="AE148" s="129" t="s">
        <v>11018</v>
      </c>
      <c r="AF148" s="153" t="s">
        <v>3139</v>
      </c>
      <c r="AG148" s="153"/>
      <c r="AH148" s="129" t="s">
        <v>11116</v>
      </c>
      <c r="AI148" s="129" t="s">
        <v>11019</v>
      </c>
      <c r="AJ148" s="153" t="s">
        <v>4384</v>
      </c>
      <c r="AK148" s="153"/>
      <c r="AL148" s="129" t="s">
        <v>11117</v>
      </c>
      <c r="AM148" s="129" t="s">
        <v>11020</v>
      </c>
      <c r="AN148" s="153" t="s">
        <v>4385</v>
      </c>
      <c r="AO148" s="153"/>
      <c r="AP148" s="129" t="s">
        <v>11118</v>
      </c>
      <c r="AQ148" s="129" t="s">
        <v>11021</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9985</v>
      </c>
      <c r="O149" s="202" t="s">
        <v>35</v>
      </c>
      <c r="P149" s="202" t="str">
        <f t="shared" si="30"/>
        <v>Sound_Seq6(</v>
      </c>
      <c r="Q149" s="202" t="str">
        <f t="shared" si="31"/>
        <v>Sound_Seq6</v>
      </c>
      <c r="R149" s="273" t="s">
        <v>9201</v>
      </c>
      <c r="S149" s="273" t="s">
        <v>10109</v>
      </c>
      <c r="T149" s="171" t="s">
        <v>418</v>
      </c>
      <c r="U149" s="129"/>
      <c r="V149" s="129" t="s">
        <v>9201</v>
      </c>
      <c r="W149" s="129" t="s">
        <v>11022</v>
      </c>
      <c r="X149" s="153" t="s">
        <v>3140</v>
      </c>
      <c r="Y149" s="153"/>
      <c r="Z149" s="129" t="s">
        <v>11114</v>
      </c>
      <c r="AA149" s="129" t="s">
        <v>11023</v>
      </c>
      <c r="AB149" s="153" t="s">
        <v>3141</v>
      </c>
      <c r="AC149" s="153"/>
      <c r="AD149" s="129" t="s">
        <v>11115</v>
      </c>
      <c r="AE149" s="129" t="s">
        <v>11024</v>
      </c>
      <c r="AF149" s="153" t="s">
        <v>3142</v>
      </c>
      <c r="AG149" s="153"/>
      <c r="AH149" s="129" t="s">
        <v>11116</v>
      </c>
      <c r="AI149" s="129" t="s">
        <v>11025</v>
      </c>
      <c r="AJ149" s="153" t="s">
        <v>4386</v>
      </c>
      <c r="AK149" s="153"/>
      <c r="AL149" s="129" t="s">
        <v>11117</v>
      </c>
      <c r="AM149" s="129" t="s">
        <v>11026</v>
      </c>
      <c r="AN149" s="153" t="s">
        <v>4387</v>
      </c>
      <c r="AO149" s="153"/>
      <c r="AP149" s="129" t="s">
        <v>11118</v>
      </c>
      <c r="AQ149" s="129" t="s">
        <v>11027</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9986</v>
      </c>
      <c r="O150" s="202" t="s">
        <v>36</v>
      </c>
      <c r="P150" s="202" t="str">
        <f t="shared" si="30"/>
        <v>Sound_Seq7(</v>
      </c>
      <c r="Q150" s="202" t="str">
        <f t="shared" si="31"/>
        <v>Sound_Seq7</v>
      </c>
      <c r="R150" s="273" t="s">
        <v>9201</v>
      </c>
      <c r="S150" s="273" t="s">
        <v>10110</v>
      </c>
      <c r="T150" s="171" t="s">
        <v>419</v>
      </c>
      <c r="U150" s="129"/>
      <c r="V150" s="129" t="s">
        <v>9201</v>
      </c>
      <c r="W150" s="129" t="s">
        <v>11028</v>
      </c>
      <c r="X150" s="153" t="s">
        <v>3143</v>
      </c>
      <c r="Y150" s="153"/>
      <c r="Z150" s="129" t="s">
        <v>11114</v>
      </c>
      <c r="AA150" s="129" t="s">
        <v>11029</v>
      </c>
      <c r="AB150" s="153" t="s">
        <v>3144</v>
      </c>
      <c r="AC150" s="153"/>
      <c r="AD150" s="129" t="s">
        <v>11115</v>
      </c>
      <c r="AE150" s="129" t="s">
        <v>11030</v>
      </c>
      <c r="AF150" s="153" t="s">
        <v>3145</v>
      </c>
      <c r="AG150" s="153"/>
      <c r="AH150" s="129" t="s">
        <v>11116</v>
      </c>
      <c r="AI150" s="129" t="s">
        <v>11031</v>
      </c>
      <c r="AJ150" s="153" t="s">
        <v>4388</v>
      </c>
      <c r="AK150" s="153"/>
      <c r="AL150" s="129" t="s">
        <v>11117</v>
      </c>
      <c r="AM150" s="129" t="s">
        <v>11032</v>
      </c>
      <c r="AN150" s="153" t="s">
        <v>4389</v>
      </c>
      <c r="AO150" s="153"/>
      <c r="AP150" s="129" t="s">
        <v>11118</v>
      </c>
      <c r="AQ150" s="129" t="s">
        <v>11033</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9987</v>
      </c>
      <c r="O151" s="202" t="s">
        <v>37</v>
      </c>
      <c r="P151" s="202" t="str">
        <f t="shared" si="30"/>
        <v>Sound_Seq8(</v>
      </c>
      <c r="Q151" s="202" t="str">
        <f t="shared" si="31"/>
        <v>Sound_Seq8</v>
      </c>
      <c r="R151" s="273" t="s">
        <v>9201</v>
      </c>
      <c r="S151" s="273" t="s">
        <v>10111</v>
      </c>
      <c r="T151" s="171" t="s">
        <v>420</v>
      </c>
      <c r="U151" s="129"/>
      <c r="V151" s="129" t="s">
        <v>9201</v>
      </c>
      <c r="W151" s="129" t="s">
        <v>11034</v>
      </c>
      <c r="X151" s="153" t="s">
        <v>3146</v>
      </c>
      <c r="Y151" s="153"/>
      <c r="Z151" s="129" t="s">
        <v>11114</v>
      </c>
      <c r="AA151" s="129" t="s">
        <v>11035</v>
      </c>
      <c r="AB151" s="153" t="s">
        <v>3147</v>
      </c>
      <c r="AC151" s="153"/>
      <c r="AD151" s="129" t="s">
        <v>11115</v>
      </c>
      <c r="AE151" s="129" t="s">
        <v>11036</v>
      </c>
      <c r="AF151" s="153" t="s">
        <v>3148</v>
      </c>
      <c r="AG151" s="153"/>
      <c r="AH151" s="129" t="s">
        <v>11116</v>
      </c>
      <c r="AI151" s="129" t="s">
        <v>11037</v>
      </c>
      <c r="AJ151" s="153" t="s">
        <v>4390</v>
      </c>
      <c r="AK151" s="153"/>
      <c r="AL151" s="129" t="s">
        <v>11117</v>
      </c>
      <c r="AM151" s="129" t="s">
        <v>11038</v>
      </c>
      <c r="AN151" s="153" t="s">
        <v>4391</v>
      </c>
      <c r="AO151" s="153"/>
      <c r="AP151" s="129" t="s">
        <v>11118</v>
      </c>
      <c r="AQ151" s="129" t="s">
        <v>11039</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9988</v>
      </c>
      <c r="O152" s="202" t="s">
        <v>38</v>
      </c>
      <c r="P152" s="202" t="str">
        <f t="shared" si="30"/>
        <v>Sound_Seq9(</v>
      </c>
      <c r="Q152" s="202" t="str">
        <f t="shared" si="31"/>
        <v>Sound_Seq9</v>
      </c>
      <c r="R152" s="273" t="s">
        <v>9201</v>
      </c>
      <c r="S152" s="273" t="s">
        <v>10112</v>
      </c>
      <c r="T152" s="171" t="s">
        <v>421</v>
      </c>
      <c r="U152" s="129"/>
      <c r="V152" s="129" t="s">
        <v>9201</v>
      </c>
      <c r="W152" s="129" t="s">
        <v>11040</v>
      </c>
      <c r="X152" s="153" t="s">
        <v>3149</v>
      </c>
      <c r="Y152" s="153"/>
      <c r="Z152" s="129" t="s">
        <v>11114</v>
      </c>
      <c r="AA152" s="129" t="s">
        <v>11041</v>
      </c>
      <c r="AB152" s="153" t="s">
        <v>3150</v>
      </c>
      <c r="AC152" s="153"/>
      <c r="AD152" s="129" t="s">
        <v>11115</v>
      </c>
      <c r="AE152" s="129" t="s">
        <v>11042</v>
      </c>
      <c r="AF152" s="153" t="s">
        <v>3151</v>
      </c>
      <c r="AG152" s="153"/>
      <c r="AH152" s="129" t="s">
        <v>11116</v>
      </c>
      <c r="AI152" s="129" t="s">
        <v>11043</v>
      </c>
      <c r="AJ152" s="153" t="s">
        <v>4392</v>
      </c>
      <c r="AK152" s="153"/>
      <c r="AL152" s="129" t="s">
        <v>11117</v>
      </c>
      <c r="AM152" s="129" t="s">
        <v>11044</v>
      </c>
      <c r="AN152" s="153" t="s">
        <v>4393</v>
      </c>
      <c r="AO152" s="153"/>
      <c r="AP152" s="129" t="s">
        <v>11118</v>
      </c>
      <c r="AQ152" s="129" t="s">
        <v>11045</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9989</v>
      </c>
      <c r="O153" s="202" t="s">
        <v>39</v>
      </c>
      <c r="P153" s="202" t="str">
        <f t="shared" si="30"/>
        <v>Sound_Seq10(</v>
      </c>
      <c r="Q153" s="202" t="str">
        <f t="shared" si="31"/>
        <v>Sound_Seq10</v>
      </c>
      <c r="R153" s="273" t="s">
        <v>9201</v>
      </c>
      <c r="S153" s="273" t="s">
        <v>10113</v>
      </c>
      <c r="T153" s="171" t="s">
        <v>422</v>
      </c>
      <c r="U153" s="129"/>
      <c r="V153" s="129" t="s">
        <v>9201</v>
      </c>
      <c r="W153" s="129" t="s">
        <v>11046</v>
      </c>
      <c r="X153" s="153" t="s">
        <v>3152</v>
      </c>
      <c r="Y153" s="153"/>
      <c r="Z153" s="129" t="s">
        <v>11114</v>
      </c>
      <c r="AA153" s="129" t="s">
        <v>11047</v>
      </c>
      <c r="AB153" s="153" t="s">
        <v>3153</v>
      </c>
      <c r="AC153" s="153"/>
      <c r="AD153" s="129" t="s">
        <v>11115</v>
      </c>
      <c r="AE153" s="129" t="s">
        <v>11048</v>
      </c>
      <c r="AF153" s="153" t="s">
        <v>3154</v>
      </c>
      <c r="AG153" s="153"/>
      <c r="AH153" s="129" t="s">
        <v>11116</v>
      </c>
      <c r="AI153" s="129" t="s">
        <v>11049</v>
      </c>
      <c r="AJ153" s="153" t="s">
        <v>4394</v>
      </c>
      <c r="AK153" s="153"/>
      <c r="AL153" s="129" t="s">
        <v>11117</v>
      </c>
      <c r="AM153" s="129" t="s">
        <v>11050</v>
      </c>
      <c r="AN153" s="153" t="s">
        <v>4395</v>
      </c>
      <c r="AO153" s="153"/>
      <c r="AP153" s="129" t="s">
        <v>11118</v>
      </c>
      <c r="AQ153" s="129" t="s">
        <v>11051</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9990</v>
      </c>
      <c r="O154" s="202" t="s">
        <v>40</v>
      </c>
      <c r="P154" s="202" t="str">
        <f t="shared" si="30"/>
        <v>Sound_Seq11(</v>
      </c>
      <c r="Q154" s="202" t="str">
        <f t="shared" si="31"/>
        <v>Sound_Seq11</v>
      </c>
      <c r="R154" s="273" t="s">
        <v>9201</v>
      </c>
      <c r="S154" s="273" t="s">
        <v>10114</v>
      </c>
      <c r="T154" s="171" t="s">
        <v>423</v>
      </c>
      <c r="U154" s="129"/>
      <c r="V154" s="129" t="s">
        <v>9201</v>
      </c>
      <c r="W154" s="129" t="s">
        <v>11052</v>
      </c>
      <c r="X154" s="153" t="s">
        <v>3155</v>
      </c>
      <c r="Y154" s="153"/>
      <c r="Z154" s="129" t="s">
        <v>11114</v>
      </c>
      <c r="AA154" s="129" t="s">
        <v>11053</v>
      </c>
      <c r="AB154" s="153" t="s">
        <v>3156</v>
      </c>
      <c r="AC154" s="153"/>
      <c r="AD154" s="129" t="s">
        <v>11115</v>
      </c>
      <c r="AE154" s="129" t="s">
        <v>11054</v>
      </c>
      <c r="AF154" s="153" t="s">
        <v>3157</v>
      </c>
      <c r="AG154" s="153"/>
      <c r="AH154" s="129" t="s">
        <v>11116</v>
      </c>
      <c r="AI154" s="129" t="s">
        <v>11055</v>
      </c>
      <c r="AJ154" s="153" t="s">
        <v>4396</v>
      </c>
      <c r="AK154" s="153"/>
      <c r="AL154" s="129" t="s">
        <v>11117</v>
      </c>
      <c r="AM154" s="129" t="s">
        <v>11056</v>
      </c>
      <c r="AN154" s="153" t="s">
        <v>4397</v>
      </c>
      <c r="AO154" s="153"/>
      <c r="AP154" s="129" t="s">
        <v>11118</v>
      </c>
      <c r="AQ154" s="129" t="s">
        <v>11057</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9991</v>
      </c>
      <c r="O155" s="202" t="s">
        <v>41</v>
      </c>
      <c r="P155" s="202" t="str">
        <f t="shared" si="30"/>
        <v>Sound_Seq12(</v>
      </c>
      <c r="Q155" s="202" t="str">
        <f t="shared" si="31"/>
        <v>Sound_Seq12</v>
      </c>
      <c r="R155" s="273" t="s">
        <v>9201</v>
      </c>
      <c r="S155" s="273" t="s">
        <v>10115</v>
      </c>
      <c r="T155" s="171" t="s">
        <v>424</v>
      </c>
      <c r="U155" s="129"/>
      <c r="V155" s="129" t="s">
        <v>9201</v>
      </c>
      <c r="W155" s="129" t="s">
        <v>11058</v>
      </c>
      <c r="X155" s="153" t="s">
        <v>3158</v>
      </c>
      <c r="Y155" s="153"/>
      <c r="Z155" s="129" t="s">
        <v>11114</v>
      </c>
      <c r="AA155" s="129" t="s">
        <v>11059</v>
      </c>
      <c r="AB155" s="153" t="s">
        <v>3159</v>
      </c>
      <c r="AC155" s="153"/>
      <c r="AD155" s="129" t="s">
        <v>11115</v>
      </c>
      <c r="AE155" s="129" t="s">
        <v>11060</v>
      </c>
      <c r="AF155" s="153" t="s">
        <v>3160</v>
      </c>
      <c r="AG155" s="153"/>
      <c r="AH155" s="129" t="s">
        <v>11116</v>
      </c>
      <c r="AI155" s="129" t="s">
        <v>11061</v>
      </c>
      <c r="AJ155" s="153" t="s">
        <v>4398</v>
      </c>
      <c r="AK155" s="153"/>
      <c r="AL155" s="129" t="s">
        <v>11117</v>
      </c>
      <c r="AM155" s="129" t="s">
        <v>11062</v>
      </c>
      <c r="AN155" s="153" t="s">
        <v>4399</v>
      </c>
      <c r="AO155" s="153"/>
      <c r="AP155" s="129" t="s">
        <v>11118</v>
      </c>
      <c r="AQ155" s="129" t="s">
        <v>11063</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9992</v>
      </c>
      <c r="O156" s="202" t="s">
        <v>42</v>
      </c>
      <c r="P156" s="202" t="str">
        <f t="shared" si="30"/>
        <v>Sound_Seq13(</v>
      </c>
      <c r="Q156" s="202" t="str">
        <f t="shared" si="31"/>
        <v>Sound_Seq13</v>
      </c>
      <c r="R156" s="273" t="s">
        <v>9201</v>
      </c>
      <c r="S156" s="273" t="s">
        <v>10116</v>
      </c>
      <c r="T156" s="171" t="s">
        <v>425</v>
      </c>
      <c r="U156" s="129"/>
      <c r="V156" s="129" t="s">
        <v>9201</v>
      </c>
      <c r="W156" s="129" t="s">
        <v>11064</v>
      </c>
      <c r="X156" s="153" t="s">
        <v>3161</v>
      </c>
      <c r="Y156" s="153"/>
      <c r="Z156" s="129" t="s">
        <v>11114</v>
      </c>
      <c r="AA156" s="129" t="s">
        <v>11065</v>
      </c>
      <c r="AB156" s="153" t="s">
        <v>3162</v>
      </c>
      <c r="AC156" s="153"/>
      <c r="AD156" s="129" t="s">
        <v>11115</v>
      </c>
      <c r="AE156" s="129" t="s">
        <v>11066</v>
      </c>
      <c r="AF156" s="153" t="s">
        <v>3163</v>
      </c>
      <c r="AG156" s="153"/>
      <c r="AH156" s="129" t="s">
        <v>11116</v>
      </c>
      <c r="AI156" s="129" t="s">
        <v>11067</v>
      </c>
      <c r="AJ156" s="153" t="s">
        <v>4400</v>
      </c>
      <c r="AK156" s="153"/>
      <c r="AL156" s="129" t="s">
        <v>11117</v>
      </c>
      <c r="AM156" s="129" t="s">
        <v>11068</v>
      </c>
      <c r="AN156" s="153" t="s">
        <v>4401</v>
      </c>
      <c r="AO156" s="153"/>
      <c r="AP156" s="129" t="s">
        <v>11118</v>
      </c>
      <c r="AQ156" s="129" t="s">
        <v>11069</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9993</v>
      </c>
      <c r="O157" s="202" t="s">
        <v>43</v>
      </c>
      <c r="P157" s="202" t="str">
        <f t="shared" si="30"/>
        <v>Sound_Seq14(</v>
      </c>
      <c r="Q157" s="202" t="str">
        <f t="shared" si="31"/>
        <v>Sound_Seq14</v>
      </c>
      <c r="R157" s="273" t="s">
        <v>9201</v>
      </c>
      <c r="S157" s="273" t="s">
        <v>10117</v>
      </c>
      <c r="T157" s="171" t="s">
        <v>426</v>
      </c>
      <c r="U157" s="129"/>
      <c r="V157" s="129" t="s">
        <v>9201</v>
      </c>
      <c r="W157" s="129" t="s">
        <v>11070</v>
      </c>
      <c r="X157" s="153" t="s">
        <v>3164</v>
      </c>
      <c r="Y157" s="153"/>
      <c r="Z157" s="129" t="s">
        <v>11114</v>
      </c>
      <c r="AA157" s="129" t="s">
        <v>11071</v>
      </c>
      <c r="AB157" s="153" t="s">
        <v>3165</v>
      </c>
      <c r="AC157" s="153"/>
      <c r="AD157" s="129" t="s">
        <v>11115</v>
      </c>
      <c r="AE157" s="129" t="s">
        <v>11072</v>
      </c>
      <c r="AF157" s="153" t="s">
        <v>3166</v>
      </c>
      <c r="AG157" s="153"/>
      <c r="AH157" s="129" t="s">
        <v>11116</v>
      </c>
      <c r="AI157" s="129" t="s">
        <v>11073</v>
      </c>
      <c r="AJ157" s="153" t="s">
        <v>4402</v>
      </c>
      <c r="AK157" s="153"/>
      <c r="AL157" s="129" t="s">
        <v>11117</v>
      </c>
      <c r="AM157" s="129" t="s">
        <v>11074</v>
      </c>
      <c r="AN157" s="153" t="s">
        <v>4403</v>
      </c>
      <c r="AO157" s="153"/>
      <c r="AP157" s="129" t="s">
        <v>11118</v>
      </c>
      <c r="AQ157" s="129" t="s">
        <v>11075</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11114</v>
      </c>
      <c r="AA158" s="293"/>
      <c r="AB158" s="286"/>
      <c r="AC158" s="286"/>
      <c r="AD158" s="293" t="s">
        <v>11115</v>
      </c>
      <c r="AE158" s="293"/>
      <c r="AF158" s="286"/>
      <c r="AG158" s="286"/>
      <c r="AH158" s="293" t="s">
        <v>11116</v>
      </c>
      <c r="AI158" s="293"/>
      <c r="AJ158" s="286"/>
      <c r="AK158" s="286"/>
      <c r="AL158" s="293" t="s">
        <v>11117</v>
      </c>
      <c r="AM158" s="293"/>
      <c r="AN158" s="286"/>
      <c r="AO158" s="286"/>
      <c r="AP158" s="293" t="s">
        <v>11118</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9994</v>
      </c>
      <c r="O159" s="202" t="s">
        <v>44</v>
      </c>
      <c r="P159" s="202" t="str">
        <f t="shared" si="30"/>
        <v>Sound_PlayRandom(</v>
      </c>
      <c r="Q159" s="202" t="str">
        <f t="shared" ref="Q159:Q165" si="32">IF(O159&lt;&gt;"",LEFT(O159,FIND("(",O159)-1),"")</f>
        <v>Sound_PlayRandom</v>
      </c>
      <c r="R159" s="273" t="s">
        <v>9201</v>
      </c>
      <c r="S159" s="171" t="s">
        <v>10118</v>
      </c>
      <c r="T159" s="171" t="s">
        <v>427</v>
      </c>
      <c r="U159" s="129"/>
      <c r="V159" s="129" t="s">
        <v>9201</v>
      </c>
      <c r="W159" s="129" t="s">
        <v>11076</v>
      </c>
      <c r="X159" s="153" t="s">
        <v>3167</v>
      </c>
      <c r="Y159" s="153"/>
      <c r="Z159" s="129" t="s">
        <v>11114</v>
      </c>
      <c r="AA159" s="129" t="s">
        <v>11077</v>
      </c>
      <c r="AB159" s="153" t="s">
        <v>3168</v>
      </c>
      <c r="AC159" s="153"/>
      <c r="AD159" s="129" t="s">
        <v>11115</v>
      </c>
      <c r="AE159" s="129" t="s">
        <v>11078</v>
      </c>
      <c r="AF159" s="153" t="s">
        <v>3169</v>
      </c>
      <c r="AG159" s="153"/>
      <c r="AH159" s="129" t="s">
        <v>11116</v>
      </c>
      <c r="AI159" s="129" t="s">
        <v>11079</v>
      </c>
      <c r="AJ159" s="153" t="s">
        <v>4404</v>
      </c>
      <c r="AK159" s="153"/>
      <c r="AL159" s="129" t="s">
        <v>11117</v>
      </c>
      <c r="AM159" s="129" t="s">
        <v>11080</v>
      </c>
      <c r="AN159" s="153" t="s">
        <v>4405</v>
      </c>
      <c r="AO159" s="153"/>
      <c r="AP159" s="129" t="s">
        <v>11118</v>
      </c>
      <c r="AQ159" s="129" t="s">
        <v>11081</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10000</v>
      </c>
      <c r="O160" s="202" t="s">
        <v>27</v>
      </c>
      <c r="P160" s="202" t="str">
        <f t="shared" si="30"/>
        <v>Sound_Loop(</v>
      </c>
      <c r="Q160" s="202" t="str">
        <f t="shared" si="32"/>
        <v>Sound_Loop</v>
      </c>
      <c r="R160" s="273" t="s">
        <v>9201</v>
      </c>
      <c r="S160" s="273" t="s">
        <v>10101</v>
      </c>
      <c r="T160" s="171" t="s">
        <v>409</v>
      </c>
      <c r="U160" s="129"/>
      <c r="V160" s="129" t="s">
        <v>9201</v>
      </c>
      <c r="W160" s="129" t="s">
        <v>11082</v>
      </c>
      <c r="X160" s="153" t="s">
        <v>3116</v>
      </c>
      <c r="Y160" s="153"/>
      <c r="Z160" s="129" t="s">
        <v>11114</v>
      </c>
      <c r="AA160" s="129" t="s">
        <v>11083</v>
      </c>
      <c r="AB160" s="153" t="s">
        <v>3117</v>
      </c>
      <c r="AC160" s="153"/>
      <c r="AD160" s="129" t="s">
        <v>11115</v>
      </c>
      <c r="AE160" s="129" t="s">
        <v>11084</v>
      </c>
      <c r="AF160" s="153" t="s">
        <v>3118</v>
      </c>
      <c r="AG160" s="153"/>
      <c r="AH160" s="129" t="s">
        <v>11116</v>
      </c>
      <c r="AI160" s="129" t="s">
        <v>11085</v>
      </c>
      <c r="AJ160" s="153" t="s">
        <v>4370</v>
      </c>
      <c r="AK160" s="153"/>
      <c r="AL160" s="129" t="s">
        <v>11117</v>
      </c>
      <c r="AM160" s="129" t="s">
        <v>11086</v>
      </c>
      <c r="AN160" s="153" t="s">
        <v>4371</v>
      </c>
      <c r="AO160" s="153"/>
      <c r="AP160" s="129" t="s">
        <v>11118</v>
      </c>
      <c r="AQ160" s="129" t="s">
        <v>11087</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9997</v>
      </c>
      <c r="O161" s="202" t="s">
        <v>24</v>
      </c>
      <c r="P161" s="202" t="str">
        <f t="shared" si="30"/>
        <v>Sound_Prev(</v>
      </c>
      <c r="Q161" s="202" t="str">
        <f t="shared" si="32"/>
        <v>Sound_Prev</v>
      </c>
      <c r="R161" s="273" t="s">
        <v>9201</v>
      </c>
      <c r="S161" s="171" t="s">
        <v>10098</v>
      </c>
      <c r="T161" s="171" t="s">
        <v>407</v>
      </c>
      <c r="U161" s="129"/>
      <c r="V161" s="129" t="s">
        <v>9201</v>
      </c>
      <c r="W161" s="129" t="s">
        <v>11088</v>
      </c>
      <c r="X161" s="153" t="s">
        <v>3107</v>
      </c>
      <c r="Y161" s="153"/>
      <c r="Z161" s="129" t="s">
        <v>11114</v>
      </c>
      <c r="AA161" s="129" t="s">
        <v>11089</v>
      </c>
      <c r="AB161" s="153" t="s">
        <v>3108</v>
      </c>
      <c r="AC161" s="153"/>
      <c r="AD161" s="129" t="s">
        <v>11115</v>
      </c>
      <c r="AE161" s="129" t="s">
        <v>11090</v>
      </c>
      <c r="AF161" s="153" t="s">
        <v>3109</v>
      </c>
      <c r="AG161" s="153"/>
      <c r="AH161" s="129" t="s">
        <v>11116</v>
      </c>
      <c r="AI161" s="129" t="s">
        <v>11091</v>
      </c>
      <c r="AJ161" s="153" t="s">
        <v>4364</v>
      </c>
      <c r="AK161" s="153"/>
      <c r="AL161" s="129" t="s">
        <v>11117</v>
      </c>
      <c r="AM161" s="129" t="s">
        <v>11092</v>
      </c>
      <c r="AN161" s="153" t="s">
        <v>4365</v>
      </c>
      <c r="AO161" s="153"/>
      <c r="AP161" s="129" t="s">
        <v>11118</v>
      </c>
      <c r="AQ161" s="129" t="s">
        <v>11093</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9999</v>
      </c>
      <c r="O162" s="202" t="s">
        <v>26</v>
      </c>
      <c r="P162" s="202" t="str">
        <f t="shared" si="30"/>
        <v>Sound_PausePlay(</v>
      </c>
      <c r="Q162" s="202" t="str">
        <f t="shared" si="32"/>
        <v>Sound_PausePlay</v>
      </c>
      <c r="R162" s="273" t="s">
        <v>9201</v>
      </c>
      <c r="S162" s="273" t="s">
        <v>68</v>
      </c>
      <c r="T162" s="171" t="s">
        <v>9554</v>
      </c>
      <c r="U162" s="129"/>
      <c r="V162" s="129" t="s">
        <v>9201</v>
      </c>
      <c r="W162" s="129" t="s">
        <v>11119</v>
      </c>
      <c r="X162" s="153" t="s">
        <v>3113</v>
      </c>
      <c r="Y162" s="153"/>
      <c r="Z162" s="129" t="s">
        <v>11114</v>
      </c>
      <c r="AA162" s="129" t="s">
        <v>8900</v>
      </c>
      <c r="AB162" s="153" t="s">
        <v>3114</v>
      </c>
      <c r="AC162" s="153"/>
      <c r="AD162" s="129" t="s">
        <v>11115</v>
      </c>
      <c r="AE162" s="129" t="s">
        <v>11120</v>
      </c>
      <c r="AF162" s="153" t="s">
        <v>3115</v>
      </c>
      <c r="AG162" s="153"/>
      <c r="AH162" s="129" t="s">
        <v>11116</v>
      </c>
      <c r="AI162" s="129" t="s">
        <v>11121</v>
      </c>
      <c r="AJ162" s="153" t="s">
        <v>4368</v>
      </c>
      <c r="AK162" s="153"/>
      <c r="AL162" s="129" t="s">
        <v>11117</v>
      </c>
      <c r="AM162" s="129" t="s">
        <v>11122</v>
      </c>
      <c r="AN162" s="153" t="s">
        <v>4369</v>
      </c>
      <c r="AO162" s="153"/>
      <c r="AP162" s="129" t="s">
        <v>11118</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9998</v>
      </c>
      <c r="O163" s="202" t="s">
        <v>25</v>
      </c>
      <c r="P163" s="202" t="str">
        <f t="shared" si="30"/>
        <v>Sound_Next(</v>
      </c>
      <c r="Q163" s="202" t="str">
        <f t="shared" si="32"/>
        <v>Sound_Next</v>
      </c>
      <c r="R163" s="273" t="s">
        <v>9201</v>
      </c>
      <c r="S163" s="171" t="s">
        <v>10099</v>
      </c>
      <c r="T163" s="171" t="s">
        <v>408</v>
      </c>
      <c r="U163" s="129"/>
      <c r="V163" s="129" t="s">
        <v>9201</v>
      </c>
      <c r="W163" s="129" t="s">
        <v>11100</v>
      </c>
      <c r="X163" s="153" t="s">
        <v>3110</v>
      </c>
      <c r="Y163" s="153"/>
      <c r="Z163" s="129" t="s">
        <v>11114</v>
      </c>
      <c r="AA163" s="129" t="s">
        <v>11101</v>
      </c>
      <c r="AB163" s="153" t="s">
        <v>3111</v>
      </c>
      <c r="AC163" s="153"/>
      <c r="AD163" s="129" t="s">
        <v>11115</v>
      </c>
      <c r="AE163" s="129" t="s">
        <v>11102</v>
      </c>
      <c r="AF163" s="153" t="s">
        <v>3112</v>
      </c>
      <c r="AG163" s="153"/>
      <c r="AH163" s="129" t="s">
        <v>11116</v>
      </c>
      <c r="AI163" s="129" t="s">
        <v>11103</v>
      </c>
      <c r="AJ163" s="153" t="s">
        <v>4366</v>
      </c>
      <c r="AK163" s="153"/>
      <c r="AL163" s="129" t="s">
        <v>11117</v>
      </c>
      <c r="AM163" s="129" t="s">
        <v>11104</v>
      </c>
      <c r="AN163" s="153" t="s">
        <v>4367</v>
      </c>
      <c r="AO163" s="153"/>
      <c r="AP163" s="129" t="s">
        <v>11118</v>
      </c>
      <c r="AQ163" s="129" t="s">
        <v>11105</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9995</v>
      </c>
      <c r="O164" s="202" t="s">
        <v>45</v>
      </c>
      <c r="P164" s="202" t="str">
        <f t="shared" si="30"/>
        <v>Sound_Next_of_N_Reset(</v>
      </c>
      <c r="Q164" s="202" t="str">
        <f t="shared" si="32"/>
        <v>Sound_Next_of_N_Reset</v>
      </c>
      <c r="R164" s="273" t="s">
        <v>9201</v>
      </c>
      <c r="S164" s="171" t="s">
        <v>10119</v>
      </c>
      <c r="T164" s="171" t="s">
        <v>428</v>
      </c>
      <c r="U164" s="129"/>
      <c r="V164" s="129" t="s">
        <v>9201</v>
      </c>
      <c r="W164" s="129" t="s">
        <v>11106</v>
      </c>
      <c r="X164" s="153" t="s">
        <v>3170</v>
      </c>
      <c r="Y164" s="153"/>
      <c r="Z164" s="129" t="s">
        <v>11114</v>
      </c>
      <c r="AA164" s="129" t="s">
        <v>11107</v>
      </c>
      <c r="AB164" s="153" t="s">
        <v>3171</v>
      </c>
      <c r="AC164" s="153"/>
      <c r="AD164" s="129" t="s">
        <v>11115</v>
      </c>
      <c r="AE164" s="129" t="s">
        <v>11108</v>
      </c>
      <c r="AF164" s="153" t="s">
        <v>3172</v>
      </c>
      <c r="AG164" s="153"/>
      <c r="AH164" s="129" t="s">
        <v>11116</v>
      </c>
      <c r="AI164" s="129" t="s">
        <v>11109</v>
      </c>
      <c r="AJ164" s="153" t="s">
        <v>4406</v>
      </c>
      <c r="AK164" s="153"/>
      <c r="AL164" s="129" t="s">
        <v>11117</v>
      </c>
      <c r="AM164" s="129" t="s">
        <v>11110</v>
      </c>
      <c r="AN164" s="153" t="s">
        <v>4407</v>
      </c>
      <c r="AO164" s="153"/>
      <c r="AP164" s="129" t="s">
        <v>11118</v>
      </c>
      <c r="AQ164" s="129" t="s">
        <v>11111</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9996</v>
      </c>
      <c r="O165" s="202" t="s">
        <v>46</v>
      </c>
      <c r="P165" s="202" t="str">
        <f t="shared" si="30"/>
        <v>Sound_Next_of_N(</v>
      </c>
      <c r="Q165" s="202" t="str">
        <f t="shared" si="32"/>
        <v>Sound_Next_of_N</v>
      </c>
      <c r="R165" s="273" t="s">
        <v>9201</v>
      </c>
      <c r="S165" s="171" t="s">
        <v>10119</v>
      </c>
      <c r="T165" s="171" t="s">
        <v>428</v>
      </c>
      <c r="U165" s="129"/>
      <c r="V165" s="129" t="s">
        <v>9201</v>
      </c>
      <c r="W165" s="129" t="s">
        <v>11106</v>
      </c>
      <c r="X165" s="153" t="s">
        <v>3170</v>
      </c>
      <c r="Y165" s="153"/>
      <c r="Z165" s="129" t="s">
        <v>11114</v>
      </c>
      <c r="AA165" s="129" t="s">
        <v>11107</v>
      </c>
      <c r="AB165" s="153" t="s">
        <v>3171</v>
      </c>
      <c r="AC165" s="153"/>
      <c r="AD165" s="129" t="s">
        <v>11115</v>
      </c>
      <c r="AE165" s="129" t="s">
        <v>11108</v>
      </c>
      <c r="AF165" s="153" t="s">
        <v>3172</v>
      </c>
      <c r="AG165" s="153"/>
      <c r="AH165" s="129" t="s">
        <v>11116</v>
      </c>
      <c r="AI165" s="129" t="s">
        <v>11109</v>
      </c>
      <c r="AJ165" s="153" t="s">
        <v>4406</v>
      </c>
      <c r="AK165" s="153"/>
      <c r="AL165" s="129" t="s">
        <v>11117</v>
      </c>
      <c r="AM165" s="129" t="s">
        <v>11110</v>
      </c>
      <c r="AN165" s="153" t="s">
        <v>4407</v>
      </c>
      <c r="AO165" s="153"/>
      <c r="AP165" s="129" t="s">
        <v>11118</v>
      </c>
      <c r="AQ165" s="129" t="s">
        <v>11111</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11114</v>
      </c>
      <c r="AA166" s="293"/>
      <c r="AB166" s="286"/>
      <c r="AC166" s="286"/>
      <c r="AD166" s="293" t="s">
        <v>11115</v>
      </c>
      <c r="AE166" s="293"/>
      <c r="AF166" s="286"/>
      <c r="AG166" s="286"/>
      <c r="AH166" s="293" t="s">
        <v>11116</v>
      </c>
      <c r="AI166" s="293"/>
      <c r="AJ166" s="286"/>
      <c r="AK166" s="286"/>
      <c r="AL166" s="293" t="s">
        <v>11117</v>
      </c>
      <c r="AM166" s="293"/>
      <c r="AN166" s="286"/>
      <c r="AO166" s="286"/>
      <c r="AP166" s="293" t="s">
        <v>11118</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10002</v>
      </c>
      <c r="O167" s="202" t="s">
        <v>29</v>
      </c>
      <c r="P167" s="202" t="str">
        <f t="shared" si="30"/>
        <v>Sound_IncVol(</v>
      </c>
      <c r="Q167" s="202" t="str">
        <f>IF(O167&lt;&gt;"",LEFT(O167,FIND("(",O167)-1),"")</f>
        <v>Sound_IncVol</v>
      </c>
      <c r="R167" s="273" t="s">
        <v>9201</v>
      </c>
      <c r="S167" s="171" t="s">
        <v>10103</v>
      </c>
      <c r="T167" s="171" t="s">
        <v>412</v>
      </c>
      <c r="U167" s="129"/>
      <c r="V167" s="129" t="s">
        <v>9201</v>
      </c>
      <c r="W167" s="153" t="s">
        <v>3122</v>
      </c>
      <c r="X167" s="153" t="s">
        <v>3122</v>
      </c>
      <c r="Y167" s="153"/>
      <c r="Z167" s="129" t="s">
        <v>11114</v>
      </c>
      <c r="AA167" s="129" t="s">
        <v>3123</v>
      </c>
      <c r="AB167" s="153" t="s">
        <v>3123</v>
      </c>
      <c r="AC167" s="153"/>
      <c r="AD167" s="129" t="s">
        <v>11115</v>
      </c>
      <c r="AE167" s="129" t="s">
        <v>9559</v>
      </c>
      <c r="AF167" s="153" t="s">
        <v>3124</v>
      </c>
      <c r="AG167" s="153"/>
      <c r="AH167" s="129" t="s">
        <v>11116</v>
      </c>
      <c r="AI167" s="129" t="s">
        <v>9560</v>
      </c>
      <c r="AJ167" s="153" t="s">
        <v>4374</v>
      </c>
      <c r="AK167" s="153"/>
      <c r="AL167" s="129" t="s">
        <v>11117</v>
      </c>
      <c r="AM167" s="129" t="s">
        <v>4375</v>
      </c>
      <c r="AN167" s="153" t="s">
        <v>4375</v>
      </c>
      <c r="AO167" s="153"/>
      <c r="AP167" s="129" t="s">
        <v>11118</v>
      </c>
      <c r="AQ167" s="129" t="s">
        <v>11112</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10001</v>
      </c>
      <c r="O168" s="202" t="s">
        <v>28</v>
      </c>
      <c r="P168" s="202" t="str">
        <f t="shared" si="30"/>
        <v>Sound_DecVol(</v>
      </c>
      <c r="Q168" s="202" t="str">
        <f>IF(O168&lt;&gt;"",LEFT(O168,FIND("(",O168)-1),"")</f>
        <v>Sound_DecVol</v>
      </c>
      <c r="R168" s="273" t="s">
        <v>9201</v>
      </c>
      <c r="S168" s="171" t="s">
        <v>10102</v>
      </c>
      <c r="T168" s="171" t="s">
        <v>411</v>
      </c>
      <c r="U168" s="129"/>
      <c r="V168" s="129" t="s">
        <v>9201</v>
      </c>
      <c r="W168" s="153" t="s">
        <v>3119</v>
      </c>
      <c r="X168" s="153" t="s">
        <v>3119</v>
      </c>
      <c r="Y168" s="153"/>
      <c r="Z168" s="129" t="s">
        <v>11114</v>
      </c>
      <c r="AA168" s="129" t="s">
        <v>9556</v>
      </c>
      <c r="AB168" s="153" t="s">
        <v>3120</v>
      </c>
      <c r="AC168" s="153"/>
      <c r="AD168" s="129" t="s">
        <v>11115</v>
      </c>
      <c r="AE168" s="129" t="s">
        <v>9557</v>
      </c>
      <c r="AF168" s="153" t="s">
        <v>3121</v>
      </c>
      <c r="AG168" s="153"/>
      <c r="AH168" s="129" t="s">
        <v>11116</v>
      </c>
      <c r="AI168" s="129" t="s">
        <v>4372</v>
      </c>
      <c r="AJ168" s="153" t="s">
        <v>4372</v>
      </c>
      <c r="AK168" s="153"/>
      <c r="AL168" s="129" t="s">
        <v>11117</v>
      </c>
      <c r="AM168" s="129" t="s">
        <v>4373</v>
      </c>
      <c r="AN168" s="153" t="s">
        <v>4373</v>
      </c>
      <c r="AO168" s="153"/>
      <c r="AP168" s="129" t="s">
        <v>11118</v>
      </c>
      <c r="AQ168" s="129" t="s">
        <v>11113</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11114</v>
      </c>
      <c r="AA169" s="293"/>
      <c r="AB169" s="286"/>
      <c r="AC169" s="286"/>
      <c r="AD169" s="293" t="s">
        <v>11115</v>
      </c>
      <c r="AE169" s="293"/>
      <c r="AF169" s="286"/>
      <c r="AG169" s="286"/>
      <c r="AH169" s="293" t="s">
        <v>11116</v>
      </c>
      <c r="AI169" s="293"/>
      <c r="AJ169" s="286"/>
      <c r="AK169" s="286"/>
      <c r="AL169" s="293" t="s">
        <v>11117</v>
      </c>
      <c r="AM169" s="293"/>
      <c r="AN169" s="286"/>
      <c r="AO169" s="286"/>
      <c r="AP169" s="293" t="s">
        <v>11118</v>
      </c>
      <c r="AQ169" s="293"/>
      <c r="AR169" s="285"/>
      <c r="AS169" s="293"/>
    </row>
    <row r="170" spans="1:45" ht="63.75"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10120</v>
      </c>
      <c r="O170" s="202" t="s">
        <v>564</v>
      </c>
      <c r="P170" s="202" t="str">
        <f t="shared" si="30"/>
        <v>Sound_ADKey(</v>
      </c>
      <c r="Q170" s="202" t="str">
        <f>IF(O170&lt;&gt;"",LEFT(O170,FIND("(",O170)-1),"")</f>
        <v>Sound_ADKey</v>
      </c>
      <c r="R170" s="273" t="s">
        <v>9201</v>
      </c>
      <c r="S170" s="273" t="s">
        <v>10121</v>
      </c>
      <c r="T170" s="171" t="s">
        <v>573</v>
      </c>
      <c r="U170" s="126" t="s">
        <v>574</v>
      </c>
      <c r="V170" s="126" t="s">
        <v>9201</v>
      </c>
      <c r="W170" s="126" t="s">
        <v>11123</v>
      </c>
      <c r="X170" s="153" t="s">
        <v>12367</v>
      </c>
      <c r="Y170" s="153" t="s">
        <v>12368</v>
      </c>
      <c r="Z170" s="126" t="s">
        <v>11114</v>
      </c>
      <c r="AA170" s="126" t="s">
        <v>11124</v>
      </c>
      <c r="AB170" s="153" t="s">
        <v>3173</v>
      </c>
      <c r="AC170" s="153" t="s">
        <v>3175</v>
      </c>
      <c r="AD170" s="126" t="s">
        <v>11115</v>
      </c>
      <c r="AE170" s="126" t="s">
        <v>11125</v>
      </c>
      <c r="AF170" s="153" t="s">
        <v>3174</v>
      </c>
      <c r="AG170" s="153" t="s">
        <v>3176</v>
      </c>
      <c r="AH170" s="126" t="s">
        <v>11116</v>
      </c>
      <c r="AI170" s="126" t="s">
        <v>11126</v>
      </c>
      <c r="AJ170" s="153" t="s">
        <v>4408</v>
      </c>
      <c r="AK170" s="153" t="s">
        <v>4410</v>
      </c>
      <c r="AL170" s="126" t="s">
        <v>11117</v>
      </c>
      <c r="AM170" s="126" t="s">
        <v>11127</v>
      </c>
      <c r="AN170" s="153" t="s">
        <v>4409</v>
      </c>
      <c r="AO170" s="153" t="s">
        <v>4411</v>
      </c>
      <c r="AP170" s="126" t="s">
        <v>11118</v>
      </c>
      <c r="AQ170" s="126" t="s">
        <v>11128</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10003</v>
      </c>
      <c r="O171" s="284"/>
      <c r="P171" s="284"/>
      <c r="Q171" s="284"/>
      <c r="R171" s="275" t="s">
        <v>9219</v>
      </c>
      <c r="S171" s="275"/>
      <c r="T171" s="285" t="s">
        <v>9745</v>
      </c>
      <c r="U171" s="293" t="s">
        <v>9746</v>
      </c>
      <c r="V171" s="293" t="s">
        <v>9219</v>
      </c>
      <c r="W171" s="293"/>
      <c r="X171" s="286" t="s">
        <v>12369</v>
      </c>
      <c r="Y171" s="286" t="s">
        <v>12370</v>
      </c>
      <c r="Z171" s="293" t="s">
        <v>11129</v>
      </c>
      <c r="AA171" s="293"/>
      <c r="AB171" s="286" t="s">
        <v>12371</v>
      </c>
      <c r="AC171" s="286" t="s">
        <v>12372</v>
      </c>
      <c r="AD171" s="293" t="s">
        <v>11130</v>
      </c>
      <c r="AE171" s="293"/>
      <c r="AF171" s="286" t="s">
        <v>12373</v>
      </c>
      <c r="AG171" s="286" t="s">
        <v>12374</v>
      </c>
      <c r="AH171" s="293" t="s">
        <v>11131</v>
      </c>
      <c r="AI171" s="293"/>
      <c r="AJ171" s="286" t="s">
        <v>12375</v>
      </c>
      <c r="AK171" s="286" t="s">
        <v>12376</v>
      </c>
      <c r="AL171" s="293" t="s">
        <v>11132</v>
      </c>
      <c r="AM171" s="293"/>
      <c r="AN171" s="286" t="s">
        <v>12377</v>
      </c>
      <c r="AO171" s="286" t="s">
        <v>12378</v>
      </c>
      <c r="AP171" s="293" t="s">
        <v>11133</v>
      </c>
      <c r="AQ171" s="293"/>
      <c r="AR171" s="285" t="s">
        <v>12379</v>
      </c>
      <c r="AS171" s="293" t="s">
        <v>12380</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10004</v>
      </c>
      <c r="O172" s="202" t="s">
        <v>51</v>
      </c>
      <c r="P172" s="202" t="str">
        <f t="shared" ref="P172:P198" si="33">IF(O172&lt;&gt;"",LEFT(O172,FIND("(",O172)),"")</f>
        <v>Sound_JQ6500_Seq1(</v>
      </c>
      <c r="Q172" s="202" t="str">
        <f t="shared" ref="Q172:Q184" si="34">IF(O172&lt;&gt;"",LEFT(O172,FIND("(",O172)-1),"")</f>
        <v>Sound_JQ6500_Seq1</v>
      </c>
      <c r="R172" s="273" t="s">
        <v>9219</v>
      </c>
      <c r="S172" s="171" t="s">
        <v>10104</v>
      </c>
      <c r="T172" s="171" t="s">
        <v>413</v>
      </c>
      <c r="U172" s="129"/>
      <c r="V172" s="129" t="s">
        <v>9219</v>
      </c>
      <c r="W172" s="129" t="s">
        <v>10992</v>
      </c>
      <c r="X172" s="153" t="s">
        <v>3125</v>
      </c>
      <c r="Y172" s="153"/>
      <c r="Z172" s="129" t="s">
        <v>11129</v>
      </c>
      <c r="AA172" s="129" t="s">
        <v>10993</v>
      </c>
      <c r="AB172" s="153" t="s">
        <v>3126</v>
      </c>
      <c r="AC172" s="153"/>
      <c r="AD172" s="129" t="s">
        <v>11130</v>
      </c>
      <c r="AE172" s="129" t="s">
        <v>10994</v>
      </c>
      <c r="AF172" s="153" t="s">
        <v>3127</v>
      </c>
      <c r="AG172" s="153"/>
      <c r="AH172" s="129" t="s">
        <v>11131</v>
      </c>
      <c r="AI172" s="129" t="s">
        <v>10995</v>
      </c>
      <c r="AJ172" s="153" t="s">
        <v>4376</v>
      </c>
      <c r="AK172" s="153"/>
      <c r="AL172" s="129" t="s">
        <v>11132</v>
      </c>
      <c r="AM172" s="129" t="s">
        <v>10996</v>
      </c>
      <c r="AN172" s="153" t="s">
        <v>4377</v>
      </c>
      <c r="AO172" s="153"/>
      <c r="AP172" s="129" t="s">
        <v>11133</v>
      </c>
      <c r="AQ172" s="129" t="s">
        <v>10997</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10005</v>
      </c>
      <c r="O173" s="202" t="s">
        <v>52</v>
      </c>
      <c r="P173" s="202" t="str">
        <f t="shared" si="33"/>
        <v>Sound_JQ6500_Seq2(</v>
      </c>
      <c r="Q173" s="202" t="str">
        <f t="shared" si="34"/>
        <v>Sound_JQ6500_Seq2</v>
      </c>
      <c r="R173" s="273" t="s">
        <v>9219</v>
      </c>
      <c r="S173" s="171" t="s">
        <v>10105</v>
      </c>
      <c r="T173" s="171" t="s">
        <v>414</v>
      </c>
      <c r="U173" s="129"/>
      <c r="V173" s="129" t="s">
        <v>9219</v>
      </c>
      <c r="W173" s="129" t="s">
        <v>10998</v>
      </c>
      <c r="X173" s="153" t="s">
        <v>3128</v>
      </c>
      <c r="Y173" s="153"/>
      <c r="Z173" s="129" t="s">
        <v>11129</v>
      </c>
      <c r="AA173" s="129" t="s">
        <v>10999</v>
      </c>
      <c r="AB173" s="153" t="s">
        <v>3129</v>
      </c>
      <c r="AC173" s="153"/>
      <c r="AD173" s="129" t="s">
        <v>11130</v>
      </c>
      <c r="AE173" s="129" t="s">
        <v>11000</v>
      </c>
      <c r="AF173" s="153" t="s">
        <v>3130</v>
      </c>
      <c r="AG173" s="153"/>
      <c r="AH173" s="129" t="s">
        <v>11131</v>
      </c>
      <c r="AI173" s="129" t="s">
        <v>11001</v>
      </c>
      <c r="AJ173" s="153" t="s">
        <v>4378</v>
      </c>
      <c r="AK173" s="153"/>
      <c r="AL173" s="129" t="s">
        <v>11132</v>
      </c>
      <c r="AM173" s="129" t="s">
        <v>11002</v>
      </c>
      <c r="AN173" s="153" t="s">
        <v>4379</v>
      </c>
      <c r="AO173" s="153"/>
      <c r="AP173" s="129" t="s">
        <v>11133</v>
      </c>
      <c r="AQ173" s="129" t="s">
        <v>11003</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10006</v>
      </c>
      <c r="O174" s="202" t="s">
        <v>53</v>
      </c>
      <c r="P174" s="202" t="str">
        <f t="shared" si="33"/>
        <v>Sound_JQ6500_Seq3(</v>
      </c>
      <c r="Q174" s="202" t="str">
        <f t="shared" si="34"/>
        <v>Sound_JQ6500_Seq3</v>
      </c>
      <c r="R174" s="273" t="s">
        <v>9219</v>
      </c>
      <c r="S174" s="171" t="s">
        <v>10106</v>
      </c>
      <c r="T174" s="171" t="s">
        <v>415</v>
      </c>
      <c r="U174" s="129"/>
      <c r="V174" s="129" t="s">
        <v>9219</v>
      </c>
      <c r="W174" s="129" t="s">
        <v>11004</v>
      </c>
      <c r="X174" s="153" t="s">
        <v>3131</v>
      </c>
      <c r="Y174" s="153"/>
      <c r="Z174" s="129" t="s">
        <v>11129</v>
      </c>
      <c r="AA174" s="129" t="s">
        <v>11005</v>
      </c>
      <c r="AB174" s="153" t="s">
        <v>3132</v>
      </c>
      <c r="AC174" s="153"/>
      <c r="AD174" s="129" t="s">
        <v>11130</v>
      </c>
      <c r="AE174" s="129" t="s">
        <v>11006</v>
      </c>
      <c r="AF174" s="153" t="s">
        <v>3133</v>
      </c>
      <c r="AG174" s="153"/>
      <c r="AH174" s="129" t="s">
        <v>11131</v>
      </c>
      <c r="AI174" s="129" t="s">
        <v>11007</v>
      </c>
      <c r="AJ174" s="153" t="s">
        <v>4380</v>
      </c>
      <c r="AK174" s="153"/>
      <c r="AL174" s="129" t="s">
        <v>11132</v>
      </c>
      <c r="AM174" s="129" t="s">
        <v>11008</v>
      </c>
      <c r="AN174" s="153" t="s">
        <v>4381</v>
      </c>
      <c r="AO174" s="153"/>
      <c r="AP174" s="129" t="s">
        <v>11133</v>
      </c>
      <c r="AQ174" s="129" t="s">
        <v>11009</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10007</v>
      </c>
      <c r="O175" s="202" t="s">
        <v>54</v>
      </c>
      <c r="P175" s="202" t="str">
        <f t="shared" si="33"/>
        <v>Sound_JQ6500_Seq4(</v>
      </c>
      <c r="Q175" s="202" t="str">
        <f t="shared" si="34"/>
        <v>Sound_JQ6500_Seq4</v>
      </c>
      <c r="R175" s="273" t="s">
        <v>9219</v>
      </c>
      <c r="S175" s="171" t="s">
        <v>10107</v>
      </c>
      <c r="T175" s="171" t="s">
        <v>416</v>
      </c>
      <c r="U175" s="129"/>
      <c r="V175" s="129" t="s">
        <v>9219</v>
      </c>
      <c r="W175" s="129" t="s">
        <v>11010</v>
      </c>
      <c r="X175" s="153" t="s">
        <v>3134</v>
      </c>
      <c r="Y175" s="153"/>
      <c r="Z175" s="129" t="s">
        <v>11129</v>
      </c>
      <c r="AA175" s="129" t="s">
        <v>11011</v>
      </c>
      <c r="AB175" s="153" t="s">
        <v>3135</v>
      </c>
      <c r="AC175" s="153"/>
      <c r="AD175" s="129" t="s">
        <v>11130</v>
      </c>
      <c r="AE175" s="129" t="s">
        <v>11012</v>
      </c>
      <c r="AF175" s="153" t="s">
        <v>3136</v>
      </c>
      <c r="AG175" s="153"/>
      <c r="AH175" s="129" t="s">
        <v>11131</v>
      </c>
      <c r="AI175" s="129" t="s">
        <v>11013</v>
      </c>
      <c r="AJ175" s="153" t="s">
        <v>4382</v>
      </c>
      <c r="AK175" s="153"/>
      <c r="AL175" s="129" t="s">
        <v>11132</v>
      </c>
      <c r="AM175" s="129" t="s">
        <v>11014</v>
      </c>
      <c r="AN175" s="153" t="s">
        <v>4383</v>
      </c>
      <c r="AO175" s="153"/>
      <c r="AP175" s="129" t="s">
        <v>11133</v>
      </c>
      <c r="AQ175" s="129" t="s">
        <v>11015</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10008</v>
      </c>
      <c r="O176" s="365" t="s">
        <v>55</v>
      </c>
      <c r="P176" s="365" t="str">
        <f t="shared" si="33"/>
        <v>Sound_JQ6500_Seq5(</v>
      </c>
      <c r="Q176" s="365" t="str">
        <f t="shared" si="34"/>
        <v>Sound_JQ6500_Seq5</v>
      </c>
      <c r="R176" s="366" t="s">
        <v>9219</v>
      </c>
      <c r="S176" s="367" t="s">
        <v>10108</v>
      </c>
      <c r="T176" s="367" t="s">
        <v>417</v>
      </c>
      <c r="U176" s="389"/>
      <c r="V176" s="389" t="s">
        <v>9219</v>
      </c>
      <c r="W176" s="389" t="s">
        <v>11016</v>
      </c>
      <c r="X176" s="160" t="s">
        <v>3137</v>
      </c>
      <c r="Y176" s="160"/>
      <c r="Z176" s="389" t="s">
        <v>11129</v>
      </c>
      <c r="AA176" s="389" t="s">
        <v>11017</v>
      </c>
      <c r="AB176" s="160" t="s">
        <v>3138</v>
      </c>
      <c r="AC176" s="160"/>
      <c r="AD176" s="389" t="s">
        <v>11130</v>
      </c>
      <c r="AE176" s="389" t="s">
        <v>11018</v>
      </c>
      <c r="AF176" s="160" t="s">
        <v>3139</v>
      </c>
      <c r="AG176" s="160"/>
      <c r="AH176" s="389" t="s">
        <v>11131</v>
      </c>
      <c r="AI176" s="389" t="s">
        <v>11019</v>
      </c>
      <c r="AJ176" s="160" t="s">
        <v>4384</v>
      </c>
      <c r="AK176" s="160"/>
      <c r="AL176" s="389" t="s">
        <v>11132</v>
      </c>
      <c r="AM176" s="389" t="s">
        <v>11020</v>
      </c>
      <c r="AN176" s="160" t="s">
        <v>4385</v>
      </c>
      <c r="AO176" s="160"/>
      <c r="AP176" s="389" t="s">
        <v>11133</v>
      </c>
      <c r="AQ176" s="389" t="s">
        <v>11021</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10011</v>
      </c>
      <c r="O177" s="202" t="s">
        <v>56</v>
      </c>
      <c r="P177" s="202" t="str">
        <f t="shared" si="33"/>
        <v>Sound_JQ6500_PlayRandom(</v>
      </c>
      <c r="Q177" s="202" t="str">
        <f t="shared" si="34"/>
        <v>Sound_JQ6500_PlayRandom</v>
      </c>
      <c r="R177" s="273" t="s">
        <v>9219</v>
      </c>
      <c r="S177" s="171" t="s">
        <v>10118</v>
      </c>
      <c r="T177" s="171" t="s">
        <v>427</v>
      </c>
      <c r="U177" s="169"/>
      <c r="V177" s="169" t="s">
        <v>9219</v>
      </c>
      <c r="W177" s="169" t="s">
        <v>11076</v>
      </c>
      <c r="X177" s="153" t="s">
        <v>3167</v>
      </c>
      <c r="Y177" s="153"/>
      <c r="Z177" s="169" t="s">
        <v>11129</v>
      </c>
      <c r="AA177" s="169" t="s">
        <v>11077</v>
      </c>
      <c r="AB177" s="153" t="s">
        <v>3168</v>
      </c>
      <c r="AC177" s="153"/>
      <c r="AD177" s="169" t="s">
        <v>11130</v>
      </c>
      <c r="AE177" s="169" t="s">
        <v>11078</v>
      </c>
      <c r="AF177" s="153" t="s">
        <v>3169</v>
      </c>
      <c r="AG177" s="153"/>
      <c r="AH177" s="169" t="s">
        <v>11131</v>
      </c>
      <c r="AI177" s="169" t="s">
        <v>11079</v>
      </c>
      <c r="AJ177" s="153" t="s">
        <v>4404</v>
      </c>
      <c r="AK177" s="153"/>
      <c r="AL177" s="169" t="s">
        <v>11132</v>
      </c>
      <c r="AM177" s="169" t="s">
        <v>11080</v>
      </c>
      <c r="AN177" s="153" t="s">
        <v>4405</v>
      </c>
      <c r="AO177" s="153"/>
      <c r="AP177" s="169" t="s">
        <v>11133</v>
      </c>
      <c r="AQ177" s="169" t="s">
        <v>11081</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10009</v>
      </c>
      <c r="O178" s="202" t="s">
        <v>47</v>
      </c>
      <c r="P178" s="202" t="str">
        <f t="shared" si="33"/>
        <v>Sound_JQ6500_Prev(</v>
      </c>
      <c r="Q178" s="202" t="str">
        <f t="shared" si="34"/>
        <v>Sound_JQ6500_Prev</v>
      </c>
      <c r="R178" s="273" t="s">
        <v>9219</v>
      </c>
      <c r="S178" s="171" t="s">
        <v>10098</v>
      </c>
      <c r="T178" s="171" t="s">
        <v>407</v>
      </c>
      <c r="U178" s="182"/>
      <c r="V178" s="182" t="s">
        <v>9219</v>
      </c>
      <c r="W178" s="182" t="s">
        <v>11088</v>
      </c>
      <c r="X178" s="153" t="s">
        <v>3107</v>
      </c>
      <c r="Y178" s="153"/>
      <c r="Z178" s="182" t="s">
        <v>11129</v>
      </c>
      <c r="AA178" s="182" t="s">
        <v>11089</v>
      </c>
      <c r="AB178" s="153" t="s">
        <v>3108</v>
      </c>
      <c r="AC178" s="153"/>
      <c r="AD178" s="182" t="s">
        <v>11130</v>
      </c>
      <c r="AE178" s="182" t="s">
        <v>11090</v>
      </c>
      <c r="AF178" s="153" t="s">
        <v>3109</v>
      </c>
      <c r="AG178" s="153"/>
      <c r="AH178" s="182" t="s">
        <v>11131</v>
      </c>
      <c r="AI178" s="182" t="s">
        <v>11091</v>
      </c>
      <c r="AJ178" s="153" t="s">
        <v>4364</v>
      </c>
      <c r="AK178" s="153"/>
      <c r="AL178" s="182" t="s">
        <v>11132</v>
      </c>
      <c r="AM178" s="182" t="s">
        <v>11092</v>
      </c>
      <c r="AN178" s="153" t="s">
        <v>4365</v>
      </c>
      <c r="AO178" s="153"/>
      <c r="AP178" s="182" t="s">
        <v>11133</v>
      </c>
      <c r="AQ178" s="182" t="s">
        <v>11093</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10010</v>
      </c>
      <c r="O179" s="202" t="s">
        <v>48</v>
      </c>
      <c r="P179" s="202" t="str">
        <f t="shared" si="33"/>
        <v>Sound_JQ6500_Next(</v>
      </c>
      <c r="Q179" s="202" t="str">
        <f t="shared" si="34"/>
        <v>Sound_JQ6500_Next</v>
      </c>
      <c r="R179" s="273" t="s">
        <v>9219</v>
      </c>
      <c r="S179" s="171" t="s">
        <v>10099</v>
      </c>
      <c r="T179" s="171" t="s">
        <v>408</v>
      </c>
      <c r="U179" s="169"/>
      <c r="V179" s="169" t="s">
        <v>9219</v>
      </c>
      <c r="W179" s="169" t="s">
        <v>11100</v>
      </c>
      <c r="X179" s="153" t="s">
        <v>3110</v>
      </c>
      <c r="Y179" s="153"/>
      <c r="Z179" s="169" t="s">
        <v>11129</v>
      </c>
      <c r="AA179" s="169" t="s">
        <v>11101</v>
      </c>
      <c r="AB179" s="153" t="s">
        <v>3111</v>
      </c>
      <c r="AC179" s="153"/>
      <c r="AD179" s="169" t="s">
        <v>11130</v>
      </c>
      <c r="AE179" s="169" t="s">
        <v>11102</v>
      </c>
      <c r="AF179" s="153" t="s">
        <v>3112</v>
      </c>
      <c r="AG179" s="153"/>
      <c r="AH179" s="169" t="s">
        <v>11131</v>
      </c>
      <c r="AI179" s="169" t="s">
        <v>11103</v>
      </c>
      <c r="AJ179" s="153" t="s">
        <v>4366</v>
      </c>
      <c r="AK179" s="153"/>
      <c r="AL179" s="169" t="s">
        <v>11132</v>
      </c>
      <c r="AM179" s="169" t="s">
        <v>11104</v>
      </c>
      <c r="AN179" s="153" t="s">
        <v>4367</v>
      </c>
      <c r="AO179" s="153"/>
      <c r="AP179" s="169" t="s">
        <v>11133</v>
      </c>
      <c r="AQ179" s="169" t="s">
        <v>11105</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10012</v>
      </c>
      <c r="O180" s="202" t="s">
        <v>57</v>
      </c>
      <c r="P180" s="202" t="str">
        <f t="shared" si="33"/>
        <v>Sound_JQ6500_Next_of_N_Reset(</v>
      </c>
      <c r="Q180" s="202" t="str">
        <f t="shared" si="34"/>
        <v>Sound_JQ6500_Next_of_N_Reset</v>
      </c>
      <c r="R180" s="273" t="s">
        <v>9219</v>
      </c>
      <c r="S180" s="171" t="s">
        <v>10119</v>
      </c>
      <c r="T180" s="171" t="s">
        <v>428</v>
      </c>
      <c r="U180" s="169"/>
      <c r="V180" s="169" t="s">
        <v>9219</v>
      </c>
      <c r="W180" s="169" t="s">
        <v>11106</v>
      </c>
      <c r="X180" s="153" t="s">
        <v>3170</v>
      </c>
      <c r="Y180" s="153"/>
      <c r="Z180" s="169" t="s">
        <v>11129</v>
      </c>
      <c r="AA180" s="169" t="s">
        <v>11107</v>
      </c>
      <c r="AB180" s="153" t="s">
        <v>3171</v>
      </c>
      <c r="AC180" s="153"/>
      <c r="AD180" s="169" t="s">
        <v>11130</v>
      </c>
      <c r="AE180" s="169" t="s">
        <v>11108</v>
      </c>
      <c r="AF180" s="153" t="s">
        <v>3172</v>
      </c>
      <c r="AG180" s="153"/>
      <c r="AH180" s="169" t="s">
        <v>11131</v>
      </c>
      <c r="AI180" s="169" t="s">
        <v>11109</v>
      </c>
      <c r="AJ180" s="153" t="s">
        <v>4406</v>
      </c>
      <c r="AK180" s="153"/>
      <c r="AL180" s="169" t="s">
        <v>11132</v>
      </c>
      <c r="AM180" s="169" t="s">
        <v>11110</v>
      </c>
      <c r="AN180" s="153" t="s">
        <v>4407</v>
      </c>
      <c r="AO180" s="153"/>
      <c r="AP180" s="169" t="s">
        <v>11133</v>
      </c>
      <c r="AQ180" s="169" t="s">
        <v>11111</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10013</v>
      </c>
      <c r="O181" s="368" t="s">
        <v>58</v>
      </c>
      <c r="P181" s="368" t="str">
        <f t="shared" si="33"/>
        <v>Sound_JQ6500_Next_of_N(</v>
      </c>
      <c r="Q181" s="368" t="str">
        <f t="shared" si="34"/>
        <v>Sound_JQ6500_Next_of_N</v>
      </c>
      <c r="R181" s="369" t="s">
        <v>9219</v>
      </c>
      <c r="S181" s="370" t="s">
        <v>10119</v>
      </c>
      <c r="T181" s="370" t="s">
        <v>428</v>
      </c>
      <c r="U181" s="390"/>
      <c r="V181" s="390" t="s">
        <v>9219</v>
      </c>
      <c r="W181" s="390" t="s">
        <v>11106</v>
      </c>
      <c r="X181" s="363" t="s">
        <v>3170</v>
      </c>
      <c r="Y181" s="363"/>
      <c r="Z181" s="390" t="s">
        <v>11129</v>
      </c>
      <c r="AA181" s="390" t="s">
        <v>11107</v>
      </c>
      <c r="AB181" s="363" t="s">
        <v>3171</v>
      </c>
      <c r="AC181" s="363"/>
      <c r="AD181" s="390" t="s">
        <v>11130</v>
      </c>
      <c r="AE181" s="390" t="s">
        <v>11108</v>
      </c>
      <c r="AF181" s="363" t="s">
        <v>3172</v>
      </c>
      <c r="AG181" s="363"/>
      <c r="AH181" s="390" t="s">
        <v>11131</v>
      </c>
      <c r="AI181" s="390" t="s">
        <v>11109</v>
      </c>
      <c r="AJ181" s="363" t="s">
        <v>4406</v>
      </c>
      <c r="AK181" s="363"/>
      <c r="AL181" s="390" t="s">
        <v>11132</v>
      </c>
      <c r="AM181" s="390" t="s">
        <v>11110</v>
      </c>
      <c r="AN181" s="363" t="s">
        <v>4407</v>
      </c>
      <c r="AO181" s="363"/>
      <c r="AP181" s="390" t="s">
        <v>11133</v>
      </c>
      <c r="AQ181" s="390" t="s">
        <v>11111</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10015</v>
      </c>
      <c r="O182" s="202" t="s">
        <v>50</v>
      </c>
      <c r="P182" s="202" t="str">
        <f t="shared" si="33"/>
        <v>Sound_JQ6500_IncVol(</v>
      </c>
      <c r="Q182" s="202" t="str">
        <f t="shared" si="34"/>
        <v>Sound_JQ6500_IncVol</v>
      </c>
      <c r="R182" s="273" t="s">
        <v>9219</v>
      </c>
      <c r="S182" s="171" t="s">
        <v>10103</v>
      </c>
      <c r="T182" s="171" t="s">
        <v>412</v>
      </c>
      <c r="U182" s="129"/>
      <c r="V182" s="129" t="s">
        <v>9219</v>
      </c>
      <c r="W182" s="153" t="s">
        <v>3122</v>
      </c>
      <c r="X182" s="153" t="s">
        <v>3122</v>
      </c>
      <c r="Y182" s="153"/>
      <c r="Z182" s="129" t="s">
        <v>11129</v>
      </c>
      <c r="AA182" s="129" t="s">
        <v>3123</v>
      </c>
      <c r="AB182" s="153" t="s">
        <v>3123</v>
      </c>
      <c r="AC182" s="153"/>
      <c r="AD182" s="129" t="s">
        <v>11130</v>
      </c>
      <c r="AE182" s="129" t="s">
        <v>9559</v>
      </c>
      <c r="AF182" s="153" t="s">
        <v>3124</v>
      </c>
      <c r="AG182" s="153"/>
      <c r="AH182" s="129" t="s">
        <v>11131</v>
      </c>
      <c r="AI182" s="129" t="s">
        <v>9560</v>
      </c>
      <c r="AJ182" s="153" t="s">
        <v>4374</v>
      </c>
      <c r="AK182" s="153"/>
      <c r="AL182" s="129" t="s">
        <v>11132</v>
      </c>
      <c r="AM182" s="129" t="s">
        <v>4375</v>
      </c>
      <c r="AN182" s="153" t="s">
        <v>4375</v>
      </c>
      <c r="AO182" s="153"/>
      <c r="AP182" s="129" t="s">
        <v>11133</v>
      </c>
      <c r="AQ182" s="129" t="s">
        <v>11112</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10014</v>
      </c>
      <c r="O183" s="365" t="s">
        <v>49</v>
      </c>
      <c r="P183" s="365" t="str">
        <f t="shared" si="33"/>
        <v>Sound_JQ6500_DecVol(</v>
      </c>
      <c r="Q183" s="365" t="str">
        <f t="shared" si="34"/>
        <v>Sound_JQ6500_DecVol</v>
      </c>
      <c r="R183" s="366" t="s">
        <v>9219</v>
      </c>
      <c r="S183" s="367" t="s">
        <v>10102</v>
      </c>
      <c r="T183" s="367" t="s">
        <v>411</v>
      </c>
      <c r="U183" s="389"/>
      <c r="V183" s="389" t="s">
        <v>9219</v>
      </c>
      <c r="W183" s="160" t="s">
        <v>3119</v>
      </c>
      <c r="X183" s="160" t="s">
        <v>3119</v>
      </c>
      <c r="Y183" s="160"/>
      <c r="Z183" s="389" t="s">
        <v>11129</v>
      </c>
      <c r="AA183" s="389" t="s">
        <v>9556</v>
      </c>
      <c r="AB183" s="160" t="s">
        <v>3120</v>
      </c>
      <c r="AC183" s="160"/>
      <c r="AD183" s="389" t="s">
        <v>11130</v>
      </c>
      <c r="AE183" s="389" t="s">
        <v>9557</v>
      </c>
      <c r="AF183" s="160" t="s">
        <v>3121</v>
      </c>
      <c r="AG183" s="160"/>
      <c r="AH183" s="389" t="s">
        <v>11131</v>
      </c>
      <c r="AI183" s="389" t="s">
        <v>4372</v>
      </c>
      <c r="AJ183" s="160" t="s">
        <v>4372</v>
      </c>
      <c r="AK183" s="160"/>
      <c r="AL183" s="389" t="s">
        <v>11132</v>
      </c>
      <c r="AM183" s="389" t="s">
        <v>4373</v>
      </c>
      <c r="AN183" s="160" t="s">
        <v>4373</v>
      </c>
      <c r="AO183" s="160"/>
      <c r="AP183" s="389" t="s">
        <v>11133</v>
      </c>
      <c r="AQ183" s="389" t="s">
        <v>11113</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10122</v>
      </c>
      <c r="O184" s="202" t="s">
        <v>569</v>
      </c>
      <c r="P184" s="202" t="str">
        <f t="shared" si="33"/>
        <v>Sound_JQ6500_ADKey(</v>
      </c>
      <c r="Q184" s="202" t="str">
        <f t="shared" si="34"/>
        <v>Sound_JQ6500_ADKey</v>
      </c>
      <c r="R184" s="273" t="s">
        <v>9219</v>
      </c>
      <c r="S184" s="273" t="s">
        <v>10121</v>
      </c>
      <c r="T184" s="171" t="s">
        <v>572</v>
      </c>
      <c r="U184" s="182" t="s">
        <v>575</v>
      </c>
      <c r="V184" s="182" t="s">
        <v>9219</v>
      </c>
      <c r="W184" s="182" t="s">
        <v>11123</v>
      </c>
      <c r="X184" s="153" t="s">
        <v>12381</v>
      </c>
      <c r="Y184" s="153" t="s">
        <v>12382</v>
      </c>
      <c r="Z184" s="182" t="s">
        <v>11129</v>
      </c>
      <c r="AA184" s="182" t="s">
        <v>11124</v>
      </c>
      <c r="AB184" s="153" t="s">
        <v>3177</v>
      </c>
      <c r="AC184" s="153" t="s">
        <v>3179</v>
      </c>
      <c r="AD184" s="182" t="s">
        <v>11130</v>
      </c>
      <c r="AE184" s="182" t="s">
        <v>11125</v>
      </c>
      <c r="AF184" s="153" t="s">
        <v>3178</v>
      </c>
      <c r="AG184" s="153" t="s">
        <v>3180</v>
      </c>
      <c r="AH184" s="182" t="s">
        <v>11131</v>
      </c>
      <c r="AI184" s="182" t="s">
        <v>11126</v>
      </c>
      <c r="AJ184" s="153" t="s">
        <v>4412</v>
      </c>
      <c r="AK184" s="153" t="s">
        <v>4414</v>
      </c>
      <c r="AL184" s="182" t="s">
        <v>11132</v>
      </c>
      <c r="AM184" s="182" t="s">
        <v>11127</v>
      </c>
      <c r="AN184" s="153" t="s">
        <v>4413</v>
      </c>
      <c r="AO184" s="153" t="s">
        <v>4415</v>
      </c>
      <c r="AP184" s="182" t="s">
        <v>11133</v>
      </c>
      <c r="AQ184" s="182" t="s">
        <v>11128</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10016</v>
      </c>
      <c r="O185" s="378"/>
      <c r="P185" s="378" t="str">
        <f t="shared" si="33"/>
        <v/>
      </c>
      <c r="Q185" s="378"/>
      <c r="R185" s="379" t="s">
        <v>9220</v>
      </c>
      <c r="S185" s="379"/>
      <c r="T185" s="385" t="s">
        <v>9747</v>
      </c>
      <c r="U185" s="388" t="s">
        <v>9748</v>
      </c>
      <c r="V185" s="388" t="s">
        <v>11134</v>
      </c>
      <c r="W185" s="388"/>
      <c r="X185" s="391" t="s">
        <v>3181</v>
      </c>
      <c r="Y185" s="391" t="s">
        <v>3184</v>
      </c>
      <c r="Z185" s="388" t="s">
        <v>11135</v>
      </c>
      <c r="AA185" s="388"/>
      <c r="AB185" s="391" t="s">
        <v>3182</v>
      </c>
      <c r="AC185" s="391" t="s">
        <v>3185</v>
      </c>
      <c r="AD185" s="388" t="s">
        <v>11136</v>
      </c>
      <c r="AE185" s="388"/>
      <c r="AF185" s="391" t="s">
        <v>3183</v>
      </c>
      <c r="AG185" s="391" t="s">
        <v>3186</v>
      </c>
      <c r="AH185" s="388" t="s">
        <v>11137</v>
      </c>
      <c r="AI185" s="388"/>
      <c r="AJ185" s="391" t="s">
        <v>4416</v>
      </c>
      <c r="AK185" s="391" t="s">
        <v>4418</v>
      </c>
      <c r="AL185" s="388" t="s">
        <v>11138</v>
      </c>
      <c r="AM185" s="388"/>
      <c r="AN185" s="391" t="s">
        <v>4417</v>
      </c>
      <c r="AO185" s="391" t="s">
        <v>4419</v>
      </c>
      <c r="AP185" s="388" t="s">
        <v>11139</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10017</v>
      </c>
      <c r="O186" s="202" t="s">
        <v>231</v>
      </c>
      <c r="P186" s="202" t="str">
        <f t="shared" si="33"/>
        <v>Sound_JQ6500_BG_Seq1(</v>
      </c>
      <c r="Q186" s="202" t="str">
        <f t="shared" ref="Q186:Q197" si="35">IF(O186&lt;&gt;"",LEFT(O186,FIND("(",O186)-1),"")</f>
        <v>Sound_JQ6500_BG_Seq1</v>
      </c>
      <c r="R186" s="273" t="s">
        <v>9220</v>
      </c>
      <c r="S186" s="171" t="s">
        <v>10104</v>
      </c>
      <c r="T186" s="171" t="s">
        <v>413</v>
      </c>
      <c r="U186" s="129"/>
      <c r="V186" s="129" t="s">
        <v>11134</v>
      </c>
      <c r="W186" s="129" t="s">
        <v>10992</v>
      </c>
      <c r="X186" s="153" t="s">
        <v>3125</v>
      </c>
      <c r="Y186" s="153"/>
      <c r="Z186" s="129" t="s">
        <v>11135</v>
      </c>
      <c r="AA186" s="129" t="s">
        <v>10993</v>
      </c>
      <c r="AB186" s="153" t="s">
        <v>3126</v>
      </c>
      <c r="AC186" s="153"/>
      <c r="AD186" s="129" t="s">
        <v>11136</v>
      </c>
      <c r="AE186" s="129" t="s">
        <v>10994</v>
      </c>
      <c r="AF186" s="153" t="s">
        <v>3127</v>
      </c>
      <c r="AG186" s="153"/>
      <c r="AH186" s="129" t="s">
        <v>11137</v>
      </c>
      <c r="AI186" s="129" t="s">
        <v>10995</v>
      </c>
      <c r="AJ186" s="153" t="s">
        <v>4376</v>
      </c>
      <c r="AK186" s="153"/>
      <c r="AL186" s="129" t="s">
        <v>11138</v>
      </c>
      <c r="AM186" s="129" t="s">
        <v>10996</v>
      </c>
      <c r="AN186" s="153" t="s">
        <v>4377</v>
      </c>
      <c r="AO186" s="153"/>
      <c r="AP186" s="129" t="s">
        <v>11139</v>
      </c>
      <c r="AQ186" s="129" t="s">
        <v>10997</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10018</v>
      </c>
      <c r="O187" s="202" t="s">
        <v>224</v>
      </c>
      <c r="P187" s="202" t="str">
        <f t="shared" si="33"/>
        <v>Sound_JQ6500_BG_Seq2(</v>
      </c>
      <c r="Q187" s="202" t="str">
        <f t="shared" si="35"/>
        <v>Sound_JQ6500_BG_Seq2</v>
      </c>
      <c r="R187" s="273" t="s">
        <v>9220</v>
      </c>
      <c r="S187" s="171" t="s">
        <v>10105</v>
      </c>
      <c r="T187" s="171" t="s">
        <v>414</v>
      </c>
      <c r="U187" s="129"/>
      <c r="V187" s="129" t="s">
        <v>11134</v>
      </c>
      <c r="W187" s="129" t="s">
        <v>10998</v>
      </c>
      <c r="X187" s="153" t="s">
        <v>3128</v>
      </c>
      <c r="Y187" s="153"/>
      <c r="Z187" s="129" t="s">
        <v>11135</v>
      </c>
      <c r="AA187" s="129" t="s">
        <v>10999</v>
      </c>
      <c r="AB187" s="153" t="s">
        <v>3129</v>
      </c>
      <c r="AC187" s="153"/>
      <c r="AD187" s="129" t="s">
        <v>11136</v>
      </c>
      <c r="AE187" s="129" t="s">
        <v>11000</v>
      </c>
      <c r="AF187" s="153" t="s">
        <v>3130</v>
      </c>
      <c r="AG187" s="153"/>
      <c r="AH187" s="129" t="s">
        <v>11137</v>
      </c>
      <c r="AI187" s="129" t="s">
        <v>11001</v>
      </c>
      <c r="AJ187" s="153" t="s">
        <v>4378</v>
      </c>
      <c r="AK187" s="153"/>
      <c r="AL187" s="129" t="s">
        <v>11138</v>
      </c>
      <c r="AM187" s="129" t="s">
        <v>11002</v>
      </c>
      <c r="AN187" s="153" t="s">
        <v>4379</v>
      </c>
      <c r="AO187" s="153"/>
      <c r="AP187" s="129" t="s">
        <v>11139</v>
      </c>
      <c r="AQ187" s="129" t="s">
        <v>11003</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10019</v>
      </c>
      <c r="O188" s="202" t="s">
        <v>225</v>
      </c>
      <c r="P188" s="202" t="str">
        <f t="shared" si="33"/>
        <v>Sound_JQ6500_BG_Seq3(</v>
      </c>
      <c r="Q188" s="202" t="str">
        <f t="shared" si="35"/>
        <v>Sound_JQ6500_BG_Seq3</v>
      </c>
      <c r="R188" s="273" t="s">
        <v>9220</v>
      </c>
      <c r="S188" s="171" t="s">
        <v>10106</v>
      </c>
      <c r="T188" s="171" t="s">
        <v>415</v>
      </c>
      <c r="U188" s="129"/>
      <c r="V188" s="129" t="s">
        <v>11134</v>
      </c>
      <c r="W188" s="129" t="s">
        <v>11004</v>
      </c>
      <c r="X188" s="153" t="s">
        <v>3131</v>
      </c>
      <c r="Y188" s="153"/>
      <c r="Z188" s="129" t="s">
        <v>11135</v>
      </c>
      <c r="AA188" s="129" t="s">
        <v>11005</v>
      </c>
      <c r="AB188" s="153" t="s">
        <v>3132</v>
      </c>
      <c r="AC188" s="153"/>
      <c r="AD188" s="129" t="s">
        <v>11136</v>
      </c>
      <c r="AE188" s="129" t="s">
        <v>11006</v>
      </c>
      <c r="AF188" s="153" t="s">
        <v>3133</v>
      </c>
      <c r="AG188" s="153"/>
      <c r="AH188" s="129" t="s">
        <v>11137</v>
      </c>
      <c r="AI188" s="129" t="s">
        <v>11007</v>
      </c>
      <c r="AJ188" s="153" t="s">
        <v>4380</v>
      </c>
      <c r="AK188" s="153"/>
      <c r="AL188" s="129" t="s">
        <v>11138</v>
      </c>
      <c r="AM188" s="129" t="s">
        <v>11008</v>
      </c>
      <c r="AN188" s="153" t="s">
        <v>4381</v>
      </c>
      <c r="AO188" s="153"/>
      <c r="AP188" s="129" t="s">
        <v>11139</v>
      </c>
      <c r="AQ188" s="129" t="s">
        <v>11009</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10020</v>
      </c>
      <c r="O189" s="202" t="s">
        <v>226</v>
      </c>
      <c r="P189" s="202" t="str">
        <f t="shared" si="33"/>
        <v>Sound_JQ6500_BG_Seq4(</v>
      </c>
      <c r="Q189" s="202" t="str">
        <f t="shared" si="35"/>
        <v>Sound_JQ6500_BG_Seq4</v>
      </c>
      <c r="R189" s="273" t="s">
        <v>9220</v>
      </c>
      <c r="S189" s="171" t="s">
        <v>10107</v>
      </c>
      <c r="T189" s="171" t="s">
        <v>416</v>
      </c>
      <c r="U189" s="129"/>
      <c r="V189" s="129" t="s">
        <v>11134</v>
      </c>
      <c r="W189" s="129" t="s">
        <v>11010</v>
      </c>
      <c r="X189" s="153" t="s">
        <v>3134</v>
      </c>
      <c r="Y189" s="153"/>
      <c r="Z189" s="129" t="s">
        <v>11135</v>
      </c>
      <c r="AA189" s="129" t="s">
        <v>11011</v>
      </c>
      <c r="AB189" s="153" t="s">
        <v>3135</v>
      </c>
      <c r="AC189" s="153"/>
      <c r="AD189" s="129" t="s">
        <v>11136</v>
      </c>
      <c r="AE189" s="129" t="s">
        <v>11012</v>
      </c>
      <c r="AF189" s="153" t="s">
        <v>3136</v>
      </c>
      <c r="AG189" s="153"/>
      <c r="AH189" s="129" t="s">
        <v>11137</v>
      </c>
      <c r="AI189" s="129" t="s">
        <v>11013</v>
      </c>
      <c r="AJ189" s="153" t="s">
        <v>4382</v>
      </c>
      <c r="AK189" s="153"/>
      <c r="AL189" s="129" t="s">
        <v>11138</v>
      </c>
      <c r="AM189" s="129" t="s">
        <v>11014</v>
      </c>
      <c r="AN189" s="153" t="s">
        <v>4383</v>
      </c>
      <c r="AO189" s="153"/>
      <c r="AP189" s="129" t="s">
        <v>11139</v>
      </c>
      <c r="AQ189" s="129" t="s">
        <v>11015</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10021</v>
      </c>
      <c r="O190" s="202" t="s">
        <v>227</v>
      </c>
      <c r="P190" s="202" t="str">
        <f t="shared" si="33"/>
        <v>Sound_JQ6500_BG_Seq5(</v>
      </c>
      <c r="Q190" s="202" t="str">
        <f t="shared" si="35"/>
        <v>Sound_JQ6500_BG_Seq5</v>
      </c>
      <c r="R190" s="273" t="s">
        <v>9220</v>
      </c>
      <c r="S190" s="171" t="s">
        <v>10108</v>
      </c>
      <c r="T190" s="171" t="s">
        <v>417</v>
      </c>
      <c r="U190" s="129"/>
      <c r="V190" s="129" t="s">
        <v>11134</v>
      </c>
      <c r="W190" s="129" t="s">
        <v>11016</v>
      </c>
      <c r="X190" s="153" t="s">
        <v>3137</v>
      </c>
      <c r="Y190" s="153"/>
      <c r="Z190" s="129" t="s">
        <v>11135</v>
      </c>
      <c r="AA190" s="129" t="s">
        <v>11017</v>
      </c>
      <c r="AB190" s="153" t="s">
        <v>3138</v>
      </c>
      <c r="AC190" s="153"/>
      <c r="AD190" s="129" t="s">
        <v>11136</v>
      </c>
      <c r="AE190" s="129" t="s">
        <v>11018</v>
      </c>
      <c r="AF190" s="153" t="s">
        <v>3139</v>
      </c>
      <c r="AG190" s="153"/>
      <c r="AH190" s="129" t="s">
        <v>11137</v>
      </c>
      <c r="AI190" s="129" t="s">
        <v>11019</v>
      </c>
      <c r="AJ190" s="153" t="s">
        <v>4384</v>
      </c>
      <c r="AK190" s="153"/>
      <c r="AL190" s="129" t="s">
        <v>11138</v>
      </c>
      <c r="AM190" s="129" t="s">
        <v>11020</v>
      </c>
      <c r="AN190" s="153" t="s">
        <v>4385</v>
      </c>
      <c r="AO190" s="153"/>
      <c r="AP190" s="129" t="s">
        <v>11139</v>
      </c>
      <c r="AQ190" s="129" t="s">
        <v>11021</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10024</v>
      </c>
      <c r="O191" s="202" t="s">
        <v>228</v>
      </c>
      <c r="P191" s="202" t="str">
        <f t="shared" si="33"/>
        <v>Sound_JQ6500_BG_PlayRandom(</v>
      </c>
      <c r="Q191" s="202" t="str">
        <f t="shared" si="35"/>
        <v>Sound_JQ6500_BG_PlayRandom</v>
      </c>
      <c r="R191" s="273" t="s">
        <v>9220</v>
      </c>
      <c r="S191" s="171" t="s">
        <v>10118</v>
      </c>
      <c r="T191" s="171" t="s">
        <v>427</v>
      </c>
      <c r="U191" s="129"/>
      <c r="V191" s="129" t="s">
        <v>11134</v>
      </c>
      <c r="W191" s="129" t="s">
        <v>11076</v>
      </c>
      <c r="X191" s="153" t="s">
        <v>3167</v>
      </c>
      <c r="Y191" s="153"/>
      <c r="Z191" s="129" t="s">
        <v>11135</v>
      </c>
      <c r="AA191" s="129" t="s">
        <v>11077</v>
      </c>
      <c r="AB191" s="153" t="s">
        <v>3168</v>
      </c>
      <c r="AC191" s="153"/>
      <c r="AD191" s="129" t="s">
        <v>11136</v>
      </c>
      <c r="AE191" s="129" t="s">
        <v>11078</v>
      </c>
      <c r="AF191" s="153" t="s">
        <v>3169</v>
      </c>
      <c r="AG191" s="153"/>
      <c r="AH191" s="129" t="s">
        <v>11137</v>
      </c>
      <c r="AI191" s="129" t="s">
        <v>11079</v>
      </c>
      <c r="AJ191" s="153" t="s">
        <v>4404</v>
      </c>
      <c r="AK191" s="153"/>
      <c r="AL191" s="129" t="s">
        <v>11138</v>
      </c>
      <c r="AM191" s="129" t="s">
        <v>11080</v>
      </c>
      <c r="AN191" s="153" t="s">
        <v>4405</v>
      </c>
      <c r="AO191" s="153"/>
      <c r="AP191" s="129" t="s">
        <v>11139</v>
      </c>
      <c r="AQ191" s="129" t="s">
        <v>11081</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10022</v>
      </c>
      <c r="O192" s="202" t="s">
        <v>429</v>
      </c>
      <c r="P192" s="202" t="str">
        <f t="shared" si="33"/>
        <v>Sound_JQ6500_BG_Prev(</v>
      </c>
      <c r="Q192" s="202" t="str">
        <f t="shared" si="35"/>
        <v>Sound_JQ6500_BG_Prev</v>
      </c>
      <c r="R192" s="273" t="s">
        <v>9220</v>
      </c>
      <c r="S192" s="171" t="s">
        <v>10098</v>
      </c>
      <c r="T192" s="171" t="s">
        <v>407</v>
      </c>
      <c r="U192" s="126"/>
      <c r="V192" s="126" t="s">
        <v>11134</v>
      </c>
      <c r="W192" s="126" t="s">
        <v>11088</v>
      </c>
      <c r="X192" s="153" t="s">
        <v>3107</v>
      </c>
      <c r="Y192" s="153"/>
      <c r="Z192" s="126" t="s">
        <v>11135</v>
      </c>
      <c r="AA192" s="126" t="s">
        <v>11089</v>
      </c>
      <c r="AB192" s="153" t="s">
        <v>3108</v>
      </c>
      <c r="AC192" s="153"/>
      <c r="AD192" s="126" t="s">
        <v>11136</v>
      </c>
      <c r="AE192" s="126" t="s">
        <v>11090</v>
      </c>
      <c r="AF192" s="153" t="s">
        <v>3109</v>
      </c>
      <c r="AG192" s="153"/>
      <c r="AH192" s="126" t="s">
        <v>11137</v>
      </c>
      <c r="AI192" s="126" t="s">
        <v>11091</v>
      </c>
      <c r="AJ192" s="153" t="s">
        <v>4364</v>
      </c>
      <c r="AK192" s="153"/>
      <c r="AL192" s="126" t="s">
        <v>11138</v>
      </c>
      <c r="AM192" s="126" t="s">
        <v>11092</v>
      </c>
      <c r="AN192" s="153" t="s">
        <v>4365</v>
      </c>
      <c r="AO192" s="153"/>
      <c r="AP192" s="126" t="s">
        <v>11139</v>
      </c>
      <c r="AQ192" s="126" t="s">
        <v>11093</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10023</v>
      </c>
      <c r="O193" s="202" t="s">
        <v>430</v>
      </c>
      <c r="P193" s="202" t="str">
        <f t="shared" si="33"/>
        <v>Sound_JQ6500_BG_Next(</v>
      </c>
      <c r="Q193" s="202" t="str">
        <f t="shared" si="35"/>
        <v>Sound_JQ6500_BG_Next</v>
      </c>
      <c r="R193" s="273" t="s">
        <v>9220</v>
      </c>
      <c r="S193" s="171" t="s">
        <v>10099</v>
      </c>
      <c r="T193" s="171" t="s">
        <v>408</v>
      </c>
      <c r="U193" s="129"/>
      <c r="V193" s="129" t="s">
        <v>11134</v>
      </c>
      <c r="W193" s="129" t="s">
        <v>11100</v>
      </c>
      <c r="X193" s="153" t="s">
        <v>3110</v>
      </c>
      <c r="Y193" s="153"/>
      <c r="Z193" s="129" t="s">
        <v>11135</v>
      </c>
      <c r="AA193" s="129" t="s">
        <v>11101</v>
      </c>
      <c r="AB193" s="153" t="s">
        <v>3111</v>
      </c>
      <c r="AC193" s="153"/>
      <c r="AD193" s="129" t="s">
        <v>11136</v>
      </c>
      <c r="AE193" s="129" t="s">
        <v>11102</v>
      </c>
      <c r="AF193" s="153" t="s">
        <v>3112</v>
      </c>
      <c r="AG193" s="153"/>
      <c r="AH193" s="129" t="s">
        <v>11137</v>
      </c>
      <c r="AI193" s="129" t="s">
        <v>11103</v>
      </c>
      <c r="AJ193" s="153" t="s">
        <v>4366</v>
      </c>
      <c r="AK193" s="153"/>
      <c r="AL193" s="129" t="s">
        <v>11138</v>
      </c>
      <c r="AM193" s="129" t="s">
        <v>11104</v>
      </c>
      <c r="AN193" s="153" t="s">
        <v>4367</v>
      </c>
      <c r="AO193" s="153"/>
      <c r="AP193" s="129" t="s">
        <v>11139</v>
      </c>
      <c r="AQ193" s="129" t="s">
        <v>11105</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10025</v>
      </c>
      <c r="O194" s="202" t="s">
        <v>229</v>
      </c>
      <c r="P194" s="202" t="str">
        <f t="shared" si="33"/>
        <v>Sound_JQ6500_BG_Next_of_N_Reset(</v>
      </c>
      <c r="Q194" s="202" t="str">
        <f t="shared" si="35"/>
        <v>Sound_JQ6500_BG_Next_of_N_Reset</v>
      </c>
      <c r="R194" s="273" t="s">
        <v>9220</v>
      </c>
      <c r="S194" s="171" t="s">
        <v>10119</v>
      </c>
      <c r="T194" s="171" t="s">
        <v>428</v>
      </c>
      <c r="U194" s="129"/>
      <c r="V194" s="129" t="s">
        <v>11134</v>
      </c>
      <c r="W194" s="129" t="s">
        <v>11106</v>
      </c>
      <c r="X194" s="153" t="s">
        <v>3170</v>
      </c>
      <c r="Y194" s="153"/>
      <c r="Z194" s="129" t="s">
        <v>11135</v>
      </c>
      <c r="AA194" s="129" t="s">
        <v>11107</v>
      </c>
      <c r="AB194" s="153" t="s">
        <v>3171</v>
      </c>
      <c r="AC194" s="153"/>
      <c r="AD194" s="129" t="s">
        <v>11136</v>
      </c>
      <c r="AE194" s="129" t="s">
        <v>11108</v>
      </c>
      <c r="AF194" s="153" t="s">
        <v>3172</v>
      </c>
      <c r="AG194" s="153"/>
      <c r="AH194" s="129" t="s">
        <v>11137</v>
      </c>
      <c r="AI194" s="129" t="s">
        <v>11109</v>
      </c>
      <c r="AJ194" s="153" t="s">
        <v>4406</v>
      </c>
      <c r="AK194" s="153"/>
      <c r="AL194" s="129" t="s">
        <v>11138</v>
      </c>
      <c r="AM194" s="129" t="s">
        <v>11110</v>
      </c>
      <c r="AN194" s="153" t="s">
        <v>4407</v>
      </c>
      <c r="AO194" s="153"/>
      <c r="AP194" s="129" t="s">
        <v>11139</v>
      </c>
      <c r="AQ194" s="129" t="s">
        <v>11111</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10026</v>
      </c>
      <c r="O195" s="202" t="s">
        <v>230</v>
      </c>
      <c r="P195" s="202" t="str">
        <f t="shared" si="33"/>
        <v>Sound_JQ6500_BG_Next_of_N(</v>
      </c>
      <c r="Q195" s="202" t="str">
        <f t="shared" si="35"/>
        <v>Sound_JQ6500_BG_Next_of_N</v>
      </c>
      <c r="R195" s="273" t="s">
        <v>9220</v>
      </c>
      <c r="S195" s="171" t="s">
        <v>10119</v>
      </c>
      <c r="T195" s="171" t="s">
        <v>428</v>
      </c>
      <c r="U195" s="129"/>
      <c r="V195" s="129" t="s">
        <v>11134</v>
      </c>
      <c r="W195" s="129" t="s">
        <v>11106</v>
      </c>
      <c r="X195" s="153" t="s">
        <v>3170</v>
      </c>
      <c r="Y195" s="153"/>
      <c r="Z195" s="129" t="s">
        <v>11135</v>
      </c>
      <c r="AA195" s="129" t="s">
        <v>11107</v>
      </c>
      <c r="AB195" s="153" t="s">
        <v>3171</v>
      </c>
      <c r="AC195" s="153"/>
      <c r="AD195" s="129" t="s">
        <v>11136</v>
      </c>
      <c r="AE195" s="129" t="s">
        <v>11108</v>
      </c>
      <c r="AF195" s="153" t="s">
        <v>3172</v>
      </c>
      <c r="AG195" s="153"/>
      <c r="AH195" s="129" t="s">
        <v>11137</v>
      </c>
      <c r="AI195" s="129" t="s">
        <v>11109</v>
      </c>
      <c r="AJ195" s="153" t="s">
        <v>4406</v>
      </c>
      <c r="AK195" s="153"/>
      <c r="AL195" s="129" t="s">
        <v>11138</v>
      </c>
      <c r="AM195" s="129" t="s">
        <v>11110</v>
      </c>
      <c r="AN195" s="153" t="s">
        <v>4407</v>
      </c>
      <c r="AO195" s="153"/>
      <c r="AP195" s="129" t="s">
        <v>11139</v>
      </c>
      <c r="AQ195" s="129" t="s">
        <v>11111</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10028</v>
      </c>
      <c r="O196" s="202" t="s">
        <v>432</v>
      </c>
      <c r="P196" s="202" t="str">
        <f t="shared" si="33"/>
        <v>Sound_JQ6500_BG_IncVol(</v>
      </c>
      <c r="Q196" s="202" t="str">
        <f t="shared" si="35"/>
        <v>Sound_JQ6500_BG_IncVol</v>
      </c>
      <c r="R196" s="273" t="s">
        <v>9220</v>
      </c>
      <c r="S196" s="171" t="s">
        <v>10103</v>
      </c>
      <c r="T196" s="171" t="s">
        <v>412</v>
      </c>
      <c r="U196" s="129"/>
      <c r="V196" s="129" t="s">
        <v>11134</v>
      </c>
      <c r="W196" s="153" t="s">
        <v>3122</v>
      </c>
      <c r="X196" s="153" t="s">
        <v>3122</v>
      </c>
      <c r="Y196" s="153"/>
      <c r="Z196" s="129" t="s">
        <v>11135</v>
      </c>
      <c r="AA196" s="129" t="s">
        <v>3123</v>
      </c>
      <c r="AB196" s="153" t="s">
        <v>3123</v>
      </c>
      <c r="AC196" s="153"/>
      <c r="AD196" s="129" t="s">
        <v>11136</v>
      </c>
      <c r="AE196" s="129" t="s">
        <v>9559</v>
      </c>
      <c r="AF196" s="153" t="s">
        <v>3124</v>
      </c>
      <c r="AG196" s="153"/>
      <c r="AH196" s="129" t="s">
        <v>11137</v>
      </c>
      <c r="AI196" s="129" t="s">
        <v>9560</v>
      </c>
      <c r="AJ196" s="153" t="s">
        <v>4374</v>
      </c>
      <c r="AK196" s="153"/>
      <c r="AL196" s="129" t="s">
        <v>11138</v>
      </c>
      <c r="AM196" s="129" t="s">
        <v>4375</v>
      </c>
      <c r="AN196" s="153" t="s">
        <v>4375</v>
      </c>
      <c r="AO196" s="153"/>
      <c r="AP196" s="129" t="s">
        <v>11139</v>
      </c>
      <c r="AQ196" s="129" t="s">
        <v>11112</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10027</v>
      </c>
      <c r="O197" s="202" t="s">
        <v>431</v>
      </c>
      <c r="P197" s="202" t="str">
        <f t="shared" si="33"/>
        <v>Sound_JQ6500_BG_DecVol(</v>
      </c>
      <c r="Q197" s="202" t="str">
        <f t="shared" si="35"/>
        <v>Sound_JQ6500_BG_DecVol</v>
      </c>
      <c r="R197" s="273" t="s">
        <v>9220</v>
      </c>
      <c r="S197" s="171" t="s">
        <v>10102</v>
      </c>
      <c r="T197" s="171" t="s">
        <v>411</v>
      </c>
      <c r="U197" s="129"/>
      <c r="V197" s="129" t="s">
        <v>11134</v>
      </c>
      <c r="W197" s="153" t="s">
        <v>3119</v>
      </c>
      <c r="X197" s="153" t="s">
        <v>3119</v>
      </c>
      <c r="Y197" s="153"/>
      <c r="Z197" s="129" t="s">
        <v>11135</v>
      </c>
      <c r="AA197" s="129" t="s">
        <v>9556</v>
      </c>
      <c r="AB197" s="153" t="s">
        <v>3120</v>
      </c>
      <c r="AC197" s="153"/>
      <c r="AD197" s="129" t="s">
        <v>11136</v>
      </c>
      <c r="AE197" s="129" t="s">
        <v>9557</v>
      </c>
      <c r="AF197" s="153" t="s">
        <v>3121</v>
      </c>
      <c r="AG197" s="153"/>
      <c r="AH197" s="129" t="s">
        <v>11137</v>
      </c>
      <c r="AI197" s="129" t="s">
        <v>4372</v>
      </c>
      <c r="AJ197" s="153" t="s">
        <v>4372</v>
      </c>
      <c r="AK197" s="153"/>
      <c r="AL197" s="129" t="s">
        <v>11138</v>
      </c>
      <c r="AM197" s="129" t="s">
        <v>4373</v>
      </c>
      <c r="AN197" s="153" t="s">
        <v>4373</v>
      </c>
      <c r="AO197" s="153"/>
      <c r="AP197" s="129" t="s">
        <v>11139</v>
      </c>
      <c r="AQ197" s="129" t="s">
        <v>11113</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10029</v>
      </c>
      <c r="O198" s="284"/>
      <c r="P198" s="284" t="str">
        <f t="shared" si="33"/>
        <v/>
      </c>
      <c r="Q198" s="284"/>
      <c r="R198" s="275" t="s">
        <v>9888</v>
      </c>
      <c r="S198" s="275"/>
      <c r="T198" s="285" t="s">
        <v>9889</v>
      </c>
      <c r="U198" s="293" t="s">
        <v>9896</v>
      </c>
      <c r="V198" s="293" t="s">
        <v>9888</v>
      </c>
      <c r="W198" s="293"/>
      <c r="X198" s="286" t="s">
        <v>12383</v>
      </c>
      <c r="Y198" s="349" t="s">
        <v>12384</v>
      </c>
      <c r="Z198" s="293" t="s">
        <v>11140</v>
      </c>
      <c r="AA198" s="293"/>
      <c r="AB198" s="286" t="s">
        <v>12385</v>
      </c>
      <c r="AC198" s="349" t="s">
        <v>12386</v>
      </c>
      <c r="AD198" s="293" t="s">
        <v>11141</v>
      </c>
      <c r="AE198" s="293"/>
      <c r="AF198" s="286" t="s">
        <v>12387</v>
      </c>
      <c r="AG198" s="349" t="s">
        <v>12388</v>
      </c>
      <c r="AH198" s="293" t="s">
        <v>11142</v>
      </c>
      <c r="AI198" s="293"/>
      <c r="AJ198" s="286" t="s">
        <v>12389</v>
      </c>
      <c r="AK198" s="349" t="s">
        <v>12390</v>
      </c>
      <c r="AL198" s="293" t="s">
        <v>11143</v>
      </c>
      <c r="AM198" s="293"/>
      <c r="AN198" s="286" t="s">
        <v>12391</v>
      </c>
      <c r="AO198" s="349" t="s">
        <v>12392</v>
      </c>
      <c r="AP198" s="293" t="s">
        <v>11144</v>
      </c>
      <c r="AQ198" s="293"/>
      <c r="AR198" s="285" t="s">
        <v>12393</v>
      </c>
      <c r="AS198" s="293" t="s">
        <v>12394</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10030</v>
      </c>
      <c r="O199" s="202" t="s">
        <v>8932</v>
      </c>
      <c r="P199" s="263" t="s">
        <v>8933</v>
      </c>
      <c r="Q199" s="263" t="s">
        <v>8934</v>
      </c>
      <c r="R199" s="273" t="s">
        <v>9888</v>
      </c>
      <c r="S199" s="273" t="s">
        <v>10123</v>
      </c>
      <c r="T199" s="171" t="s">
        <v>8935</v>
      </c>
      <c r="U199" s="344" t="s">
        <v>8936</v>
      </c>
      <c r="V199" s="344" t="s">
        <v>9888</v>
      </c>
      <c r="W199" s="344" t="s">
        <v>11145</v>
      </c>
      <c r="X199" s="262"/>
      <c r="Y199" s="262"/>
      <c r="Z199" s="344" t="s">
        <v>11140</v>
      </c>
      <c r="AA199" s="344" t="s">
        <v>11146</v>
      </c>
      <c r="AB199" s="262"/>
      <c r="AC199" s="262"/>
      <c r="AD199" s="344" t="s">
        <v>11141</v>
      </c>
      <c r="AE199" s="344" t="s">
        <v>11147</v>
      </c>
      <c r="AF199" s="262"/>
      <c r="AG199" s="262"/>
      <c r="AH199" s="344" t="s">
        <v>11142</v>
      </c>
      <c r="AI199" s="344" t="s">
        <v>11148</v>
      </c>
      <c r="AJ199" s="262"/>
      <c r="AK199" s="262"/>
      <c r="AL199" s="344" t="s">
        <v>11143</v>
      </c>
      <c r="AM199" s="344" t="s">
        <v>11149</v>
      </c>
      <c r="AN199" s="262"/>
      <c r="AO199" s="262"/>
      <c r="AP199" s="344" t="s">
        <v>11144</v>
      </c>
      <c r="AQ199" s="344" t="s">
        <v>11150</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10124</v>
      </c>
      <c r="O200" s="202" t="s">
        <v>8937</v>
      </c>
      <c r="P200" s="263" t="s">
        <v>8938</v>
      </c>
      <c r="Q200" s="263" t="s">
        <v>8939</v>
      </c>
      <c r="R200" s="273" t="s">
        <v>9888</v>
      </c>
      <c r="S200" s="273" t="s">
        <v>10125</v>
      </c>
      <c r="T200" s="171" t="s">
        <v>8940</v>
      </c>
      <c r="U200" s="344" t="s">
        <v>8941</v>
      </c>
      <c r="V200" s="344" t="s">
        <v>9888</v>
      </c>
      <c r="W200" s="344" t="s">
        <v>11151</v>
      </c>
      <c r="X200" s="262"/>
      <c r="Y200" s="262"/>
      <c r="Z200" s="344" t="s">
        <v>11140</v>
      </c>
      <c r="AA200" s="344" t="s">
        <v>11152</v>
      </c>
      <c r="AB200" s="262"/>
      <c r="AC200" s="262"/>
      <c r="AD200" s="344" t="s">
        <v>11141</v>
      </c>
      <c r="AE200" s="344" t="s">
        <v>11153</v>
      </c>
      <c r="AF200" s="262"/>
      <c r="AG200" s="262"/>
      <c r="AH200" s="344" t="s">
        <v>11142</v>
      </c>
      <c r="AI200" s="344" t="s">
        <v>11154</v>
      </c>
      <c r="AJ200" s="262"/>
      <c r="AK200" s="262"/>
      <c r="AL200" s="344" t="s">
        <v>11143</v>
      </c>
      <c r="AM200" s="344" t="s">
        <v>11155</v>
      </c>
      <c r="AN200" s="262"/>
      <c r="AO200" s="262"/>
      <c r="AP200" s="344" t="s">
        <v>11144</v>
      </c>
      <c r="AQ200" s="344" t="s">
        <v>11156</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10126</v>
      </c>
      <c r="O201" s="202" t="s">
        <v>8942</v>
      </c>
      <c r="P201" s="263" t="s">
        <v>8943</v>
      </c>
      <c r="Q201" s="263" t="s">
        <v>8944</v>
      </c>
      <c r="R201" s="273" t="s">
        <v>9888</v>
      </c>
      <c r="S201" s="273" t="s">
        <v>10127</v>
      </c>
      <c r="T201" s="171" t="s">
        <v>8945</v>
      </c>
      <c r="U201" s="126" t="s">
        <v>8946</v>
      </c>
      <c r="V201" s="126" t="s">
        <v>9888</v>
      </c>
      <c r="W201" s="126" t="s">
        <v>11157</v>
      </c>
      <c r="X201" s="262"/>
      <c r="Y201" s="262"/>
      <c r="Z201" s="126" t="s">
        <v>11140</v>
      </c>
      <c r="AA201" s="126" t="s">
        <v>11158</v>
      </c>
      <c r="AB201" s="262"/>
      <c r="AC201" s="262"/>
      <c r="AD201" s="126" t="s">
        <v>11141</v>
      </c>
      <c r="AE201" s="126" t="s">
        <v>11159</v>
      </c>
      <c r="AF201" s="262"/>
      <c r="AG201" s="262"/>
      <c r="AH201" s="126" t="s">
        <v>11142</v>
      </c>
      <c r="AI201" s="126" t="s">
        <v>11160</v>
      </c>
      <c r="AJ201" s="262"/>
      <c r="AK201" s="262"/>
      <c r="AL201" s="126" t="s">
        <v>11143</v>
      </c>
      <c r="AM201" s="126" t="s">
        <v>11161</v>
      </c>
      <c r="AN201" s="262"/>
      <c r="AO201" s="262"/>
      <c r="AP201" s="126" t="s">
        <v>11144</v>
      </c>
      <c r="AQ201" s="126" t="s">
        <v>11162</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10031</v>
      </c>
      <c r="O202" s="202" t="s">
        <v>8947</v>
      </c>
      <c r="P202" s="263" t="s">
        <v>8948</v>
      </c>
      <c r="Q202" s="263" t="s">
        <v>8949</v>
      </c>
      <c r="R202" s="273" t="s">
        <v>9888</v>
      </c>
      <c r="S202" s="273" t="s">
        <v>10128</v>
      </c>
      <c r="T202" s="171" t="s">
        <v>8950</v>
      </c>
      <c r="U202" s="74" t="s">
        <v>8950</v>
      </c>
      <c r="V202" s="74" t="s">
        <v>9888</v>
      </c>
      <c r="W202" s="74" t="s">
        <v>11163</v>
      </c>
      <c r="X202" s="262"/>
      <c r="Y202" s="262"/>
      <c r="Z202" s="74" t="s">
        <v>11140</v>
      </c>
      <c r="AA202" s="74" t="s">
        <v>11164</v>
      </c>
      <c r="AB202" s="262"/>
      <c r="AC202" s="262"/>
      <c r="AD202" s="74" t="s">
        <v>11141</v>
      </c>
      <c r="AE202" s="74" t="s">
        <v>11165</v>
      </c>
      <c r="AF202" s="262"/>
      <c r="AG202" s="262"/>
      <c r="AH202" s="74" t="s">
        <v>11142</v>
      </c>
      <c r="AI202" s="74" t="s">
        <v>11166</v>
      </c>
      <c r="AJ202" s="262"/>
      <c r="AK202" s="262"/>
      <c r="AL202" s="74" t="s">
        <v>11143</v>
      </c>
      <c r="AM202" s="74" t="s">
        <v>11167</v>
      </c>
      <c r="AN202" s="262"/>
      <c r="AO202" s="262"/>
      <c r="AP202" s="74" t="s">
        <v>11144</v>
      </c>
      <c r="AQ202" s="74" t="s">
        <v>11168</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10129</v>
      </c>
      <c r="O203" s="202" t="s">
        <v>8951</v>
      </c>
      <c r="P203" s="263" t="s">
        <v>8952</v>
      </c>
      <c r="Q203" s="263" t="s">
        <v>8953</v>
      </c>
      <c r="R203" s="273" t="s">
        <v>9888</v>
      </c>
      <c r="S203" s="273" t="s">
        <v>10130</v>
      </c>
      <c r="T203" s="171" t="s">
        <v>8954</v>
      </c>
      <c r="U203" s="74" t="s">
        <v>8954</v>
      </c>
      <c r="V203" s="74" t="s">
        <v>9888</v>
      </c>
      <c r="W203" s="74" t="s">
        <v>11169</v>
      </c>
      <c r="X203" s="262"/>
      <c r="Y203" s="262"/>
      <c r="Z203" s="74" t="s">
        <v>11140</v>
      </c>
      <c r="AA203" s="74" t="s">
        <v>11170</v>
      </c>
      <c r="AB203" s="262"/>
      <c r="AC203" s="262"/>
      <c r="AD203" s="74" t="s">
        <v>11141</v>
      </c>
      <c r="AE203" s="74" t="s">
        <v>11171</v>
      </c>
      <c r="AF203" s="262"/>
      <c r="AG203" s="262"/>
      <c r="AH203" s="74" t="s">
        <v>11142</v>
      </c>
      <c r="AI203" s="74" t="s">
        <v>11172</v>
      </c>
      <c r="AJ203" s="262"/>
      <c r="AK203" s="262"/>
      <c r="AL203" s="74" t="s">
        <v>11143</v>
      </c>
      <c r="AM203" s="74" t="s">
        <v>11173</v>
      </c>
      <c r="AN203" s="262"/>
      <c r="AO203" s="262"/>
      <c r="AP203" s="74" t="s">
        <v>11144</v>
      </c>
      <c r="AQ203" s="74" t="s">
        <v>11174</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10032</v>
      </c>
      <c r="O204" s="202" t="s">
        <v>8955</v>
      </c>
      <c r="P204" s="263" t="s">
        <v>8956</v>
      </c>
      <c r="Q204" s="263" t="s">
        <v>8957</v>
      </c>
      <c r="R204" s="273" t="s">
        <v>9888</v>
      </c>
      <c r="S204" s="273" t="s">
        <v>10131</v>
      </c>
      <c r="T204" s="171" t="s">
        <v>8958</v>
      </c>
      <c r="U204" s="74" t="s">
        <v>8954</v>
      </c>
      <c r="V204" s="74" t="s">
        <v>9888</v>
      </c>
      <c r="W204" s="74" t="s">
        <v>11175</v>
      </c>
      <c r="X204" s="262"/>
      <c r="Y204" s="262"/>
      <c r="Z204" s="74" t="s">
        <v>11140</v>
      </c>
      <c r="AA204" s="74" t="s">
        <v>11176</v>
      </c>
      <c r="AB204" s="262"/>
      <c r="AC204" s="262"/>
      <c r="AD204" s="74" t="s">
        <v>11141</v>
      </c>
      <c r="AE204" s="74" t="s">
        <v>11177</v>
      </c>
      <c r="AF204" s="262"/>
      <c r="AG204" s="262"/>
      <c r="AH204" s="74" t="s">
        <v>11142</v>
      </c>
      <c r="AI204" s="74" t="s">
        <v>11178</v>
      </c>
      <c r="AJ204" s="262"/>
      <c r="AK204" s="262"/>
      <c r="AL204" s="74" t="s">
        <v>11143</v>
      </c>
      <c r="AM204" s="74" t="s">
        <v>11179</v>
      </c>
      <c r="AN204" s="262"/>
      <c r="AO204" s="262"/>
      <c r="AP204" s="74" t="s">
        <v>11144</v>
      </c>
      <c r="AQ204" s="74" t="s">
        <v>11180</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10033</v>
      </c>
      <c r="O205" s="202" t="s">
        <v>8959</v>
      </c>
      <c r="P205" s="263" t="s">
        <v>8960</v>
      </c>
      <c r="Q205" s="263" t="s">
        <v>8961</v>
      </c>
      <c r="R205" s="273" t="s">
        <v>9888</v>
      </c>
      <c r="S205" s="273" t="s">
        <v>10132</v>
      </c>
      <c r="T205" s="171" t="s">
        <v>8962</v>
      </c>
      <c r="U205" s="74" t="s">
        <v>8962</v>
      </c>
      <c r="V205" s="74" t="s">
        <v>9888</v>
      </c>
      <c r="W205" s="74" t="s">
        <v>11181</v>
      </c>
      <c r="X205" s="262"/>
      <c r="Y205" s="262"/>
      <c r="Z205" s="74" t="s">
        <v>11140</v>
      </c>
      <c r="AA205" s="74" t="s">
        <v>11182</v>
      </c>
      <c r="AB205" s="262"/>
      <c r="AC205" s="262"/>
      <c r="AD205" s="74" t="s">
        <v>11141</v>
      </c>
      <c r="AE205" s="74" t="s">
        <v>11183</v>
      </c>
      <c r="AF205" s="262"/>
      <c r="AG205" s="262"/>
      <c r="AH205" s="74" t="s">
        <v>11142</v>
      </c>
      <c r="AI205" s="74" t="s">
        <v>11184</v>
      </c>
      <c r="AJ205" s="262"/>
      <c r="AK205" s="262"/>
      <c r="AL205" s="74" t="s">
        <v>11143</v>
      </c>
      <c r="AM205" s="74" t="s">
        <v>11185</v>
      </c>
      <c r="AN205" s="262"/>
      <c r="AO205" s="262"/>
      <c r="AP205" s="74" t="s">
        <v>11144</v>
      </c>
      <c r="AQ205" s="74" t="s">
        <v>11186</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10033</v>
      </c>
      <c r="O206" s="202" t="s">
        <v>8963</v>
      </c>
      <c r="P206" s="263" t="s">
        <v>8964</v>
      </c>
      <c r="Q206" s="263" t="s">
        <v>8965</v>
      </c>
      <c r="R206" s="273" t="s">
        <v>9888</v>
      </c>
      <c r="S206" s="273" t="s">
        <v>10133</v>
      </c>
      <c r="T206" s="171" t="s">
        <v>8966</v>
      </c>
      <c r="U206" s="74" t="s">
        <v>8966</v>
      </c>
      <c r="V206" s="74" t="s">
        <v>9888</v>
      </c>
      <c r="W206" s="74" t="s">
        <v>11187</v>
      </c>
      <c r="X206" s="262"/>
      <c r="Y206" s="262"/>
      <c r="Z206" s="74" t="s">
        <v>11140</v>
      </c>
      <c r="AA206" s="74" t="s">
        <v>11188</v>
      </c>
      <c r="AB206" s="262"/>
      <c r="AC206" s="262"/>
      <c r="AD206" s="74" t="s">
        <v>11141</v>
      </c>
      <c r="AE206" s="74" t="s">
        <v>11189</v>
      </c>
      <c r="AF206" s="262"/>
      <c r="AG206" s="262"/>
      <c r="AH206" s="74" t="s">
        <v>11142</v>
      </c>
      <c r="AI206" s="74" t="s">
        <v>11190</v>
      </c>
      <c r="AJ206" s="262"/>
      <c r="AK206" s="262"/>
      <c r="AL206" s="74" t="s">
        <v>11143</v>
      </c>
      <c r="AM206" s="74" t="s">
        <v>11191</v>
      </c>
      <c r="AN206" s="262"/>
      <c r="AO206" s="262"/>
      <c r="AP206" s="74" t="s">
        <v>11144</v>
      </c>
      <c r="AQ206" s="74" t="s">
        <v>11192</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10034</v>
      </c>
      <c r="O207" s="284"/>
      <c r="P207" s="284" t="str">
        <f>IF(O207&lt;&gt;"",LEFT(O207,FIND("(",O207)),"")</f>
        <v/>
      </c>
      <c r="Q207" s="284"/>
      <c r="R207" s="275" t="s">
        <v>9379</v>
      </c>
      <c r="S207" s="275"/>
      <c r="T207" s="285" t="s">
        <v>9894</v>
      </c>
      <c r="U207" s="293" t="s">
        <v>9895</v>
      </c>
      <c r="V207" s="293" t="s">
        <v>11193</v>
      </c>
      <c r="W207" s="293"/>
      <c r="X207" s="286" t="s">
        <v>12395</v>
      </c>
      <c r="Y207" s="349" t="s">
        <v>12396</v>
      </c>
      <c r="Z207" s="293" t="s">
        <v>11194</v>
      </c>
      <c r="AA207" s="293"/>
      <c r="AB207" s="286" t="s">
        <v>12397</v>
      </c>
      <c r="AC207" s="349" t="s">
        <v>12398</v>
      </c>
      <c r="AD207" s="293" t="s">
        <v>11195</v>
      </c>
      <c r="AE207" s="293"/>
      <c r="AF207" s="286" t="s">
        <v>12399</v>
      </c>
      <c r="AG207" s="349" t="s">
        <v>12400</v>
      </c>
      <c r="AH207" s="293" t="s">
        <v>11196</v>
      </c>
      <c r="AI207" s="293"/>
      <c r="AJ207" s="286" t="s">
        <v>12401</v>
      </c>
      <c r="AK207" s="349" t="s">
        <v>12402</v>
      </c>
      <c r="AL207" s="293" t="s">
        <v>11197</v>
      </c>
      <c r="AM207" s="293"/>
      <c r="AN207" s="286" t="s">
        <v>12403</v>
      </c>
      <c r="AO207" s="349" t="s">
        <v>12404</v>
      </c>
      <c r="AP207" s="293" t="s">
        <v>11198</v>
      </c>
      <c r="AQ207" s="293"/>
      <c r="AR207" s="285" t="s">
        <v>12405</v>
      </c>
      <c r="AS207" s="293" t="s">
        <v>12406</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10035</v>
      </c>
      <c r="O208" s="324" t="s">
        <v>9362</v>
      </c>
      <c r="P208" s="324" t="s">
        <v>9363</v>
      </c>
      <c r="Q208" s="324" t="s">
        <v>9364</v>
      </c>
      <c r="R208" s="325" t="s">
        <v>9379</v>
      </c>
      <c r="S208" s="325" t="s">
        <v>10134</v>
      </c>
      <c r="T208" s="334" t="s">
        <v>9365</v>
      </c>
      <c r="U208" s="327" t="s">
        <v>11920</v>
      </c>
      <c r="V208" s="327" t="s">
        <v>11193</v>
      </c>
      <c r="W208" s="327" t="s">
        <v>11199</v>
      </c>
      <c r="X208" s="329" t="s">
        <v>12407</v>
      </c>
      <c r="Y208" s="335" t="s">
        <v>11921</v>
      </c>
      <c r="Z208" s="327" t="s">
        <v>11194</v>
      </c>
      <c r="AA208" s="327" t="s">
        <v>11200</v>
      </c>
      <c r="AB208" s="329" t="s">
        <v>12408</v>
      </c>
      <c r="AC208" s="329" t="s">
        <v>12409</v>
      </c>
      <c r="AD208" s="327" t="s">
        <v>11195</v>
      </c>
      <c r="AE208" s="327" t="s">
        <v>11201</v>
      </c>
      <c r="AF208" s="329" t="s">
        <v>12410</v>
      </c>
      <c r="AG208" s="329" t="s">
        <v>12411</v>
      </c>
      <c r="AH208" s="327" t="s">
        <v>11196</v>
      </c>
      <c r="AI208" s="327" t="s">
        <v>11202</v>
      </c>
      <c r="AJ208" s="329" t="s">
        <v>12412</v>
      </c>
      <c r="AK208" s="329" t="s">
        <v>12413</v>
      </c>
      <c r="AL208" s="327" t="s">
        <v>11197</v>
      </c>
      <c r="AM208" s="327" t="s">
        <v>11203</v>
      </c>
      <c r="AN208" s="329" t="s">
        <v>12414</v>
      </c>
      <c r="AO208" s="329" t="s">
        <v>12415</v>
      </c>
      <c r="AP208" s="327" t="s">
        <v>11198</v>
      </c>
      <c r="AQ208" s="327" t="s">
        <v>11204</v>
      </c>
      <c r="AR208" s="335" t="s">
        <v>12416</v>
      </c>
      <c r="AS208" s="327" t="s">
        <v>12417</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10036</v>
      </c>
      <c r="O209" s="324" t="s">
        <v>9366</v>
      </c>
      <c r="P209" s="324" t="s">
        <v>9367</v>
      </c>
      <c r="Q209" s="324" t="s">
        <v>9368</v>
      </c>
      <c r="R209" s="325" t="s">
        <v>9379</v>
      </c>
      <c r="S209" s="325" t="s">
        <v>10125</v>
      </c>
      <c r="T209" s="334" t="s">
        <v>8962</v>
      </c>
      <c r="U209" s="327" t="s">
        <v>9369</v>
      </c>
      <c r="V209" s="327" t="s">
        <v>11193</v>
      </c>
      <c r="W209" s="327" t="s">
        <v>11151</v>
      </c>
      <c r="X209" s="329"/>
      <c r="Y209" s="329"/>
      <c r="Z209" s="327" t="s">
        <v>11194</v>
      </c>
      <c r="AA209" s="327" t="s">
        <v>11152</v>
      </c>
      <c r="AB209" s="329"/>
      <c r="AC209" s="329"/>
      <c r="AD209" s="327" t="s">
        <v>11195</v>
      </c>
      <c r="AE209" s="327" t="s">
        <v>11153</v>
      </c>
      <c r="AF209" s="329"/>
      <c r="AG209" s="329"/>
      <c r="AH209" s="327" t="s">
        <v>11196</v>
      </c>
      <c r="AI209" s="327" t="s">
        <v>11154</v>
      </c>
      <c r="AJ209" s="329"/>
      <c r="AK209" s="329"/>
      <c r="AL209" s="327" t="s">
        <v>11197</v>
      </c>
      <c r="AM209" s="327" t="s">
        <v>11155</v>
      </c>
      <c r="AN209" s="329"/>
      <c r="AO209" s="329"/>
      <c r="AP209" s="327" t="s">
        <v>11198</v>
      </c>
      <c r="AQ209" s="327" t="s">
        <v>11156</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12418</v>
      </c>
      <c r="O210" s="324" t="s">
        <v>11893</v>
      </c>
      <c r="P210" s="324" t="s">
        <v>11882</v>
      </c>
      <c r="Q210" s="324" t="s">
        <v>11883</v>
      </c>
      <c r="R210" s="325" t="s">
        <v>9379</v>
      </c>
      <c r="S210" s="325" t="s">
        <v>11884</v>
      </c>
      <c r="T210" s="325" t="s">
        <v>11885</v>
      </c>
      <c r="U210" s="327" t="s">
        <v>11886</v>
      </c>
      <c r="V210" s="327" t="s">
        <v>11193</v>
      </c>
      <c r="W210" s="327" t="s">
        <v>11887</v>
      </c>
      <c r="X210" s="329"/>
      <c r="Y210" s="329"/>
      <c r="Z210" s="327" t="s">
        <v>11194</v>
      </c>
      <c r="AA210" s="327" t="s">
        <v>11888</v>
      </c>
      <c r="AB210" s="329"/>
      <c r="AC210" s="329"/>
      <c r="AD210" s="327" t="s">
        <v>11195</v>
      </c>
      <c r="AE210" s="327" t="s">
        <v>11889</v>
      </c>
      <c r="AF210" s="329"/>
      <c r="AG210" s="329"/>
      <c r="AH210" s="327" t="s">
        <v>11196</v>
      </c>
      <c r="AI210" s="327" t="s">
        <v>11890</v>
      </c>
      <c r="AJ210" s="329"/>
      <c r="AK210" s="329"/>
      <c r="AL210" s="327" t="s">
        <v>11197</v>
      </c>
      <c r="AM210" s="327" t="s">
        <v>11891</v>
      </c>
      <c r="AN210" s="329"/>
      <c r="AO210" s="329"/>
      <c r="AP210" s="327" t="s">
        <v>11198</v>
      </c>
      <c r="AQ210" s="327" t="s">
        <v>11892</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10040</v>
      </c>
      <c r="O211" s="324" t="s">
        <v>9583</v>
      </c>
      <c r="P211" s="324" t="str">
        <f t="shared" ref="P211:P226" si="36">IF(O211&lt;&gt;"",LEFT(O211,FIND("(",O211)),"")</f>
        <v>SOUND_CHANNEL_CONTINUE(</v>
      </c>
      <c r="Q211" s="324" t="str">
        <f t="shared" ref="Q211:Q216" si="37">IF(O211&lt;&gt;"",LEFT(O211,FIND("(",O211)-1),"")</f>
        <v>SOUND_CHANNEL_CONTINUE</v>
      </c>
      <c r="R211" s="325" t="s">
        <v>9379</v>
      </c>
      <c r="S211" s="325" t="s">
        <v>10137</v>
      </c>
      <c r="T211" s="326" t="s">
        <v>9584</v>
      </c>
      <c r="U211" s="327"/>
      <c r="V211" s="327" t="s">
        <v>11193</v>
      </c>
      <c r="W211" s="336" t="s">
        <v>11205</v>
      </c>
      <c r="X211" s="328" t="s">
        <v>9585</v>
      </c>
      <c r="Y211" s="328"/>
      <c r="Z211" s="336" t="s">
        <v>11194</v>
      </c>
      <c r="AA211" s="336" t="s">
        <v>11206</v>
      </c>
      <c r="AB211" s="328" t="s">
        <v>9586</v>
      </c>
      <c r="AC211" s="328"/>
      <c r="AD211" s="336" t="s">
        <v>11195</v>
      </c>
      <c r="AE211" s="336" t="s">
        <v>11207</v>
      </c>
      <c r="AF211" s="328" t="s">
        <v>9587</v>
      </c>
      <c r="AG211" s="328"/>
      <c r="AH211" s="336" t="s">
        <v>11196</v>
      </c>
      <c r="AI211" s="336" t="s">
        <v>11208</v>
      </c>
      <c r="AJ211" s="328" t="s">
        <v>9588</v>
      </c>
      <c r="AK211" s="328"/>
      <c r="AL211" s="336" t="s">
        <v>11197</v>
      </c>
      <c r="AM211" s="336" t="s">
        <v>11209</v>
      </c>
      <c r="AN211" s="328" t="s">
        <v>9589</v>
      </c>
      <c r="AO211" s="328"/>
      <c r="AP211" s="336" t="s">
        <v>11198</v>
      </c>
      <c r="AQ211" s="336" t="s">
        <v>11210</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10039</v>
      </c>
      <c r="O212" s="324" t="s">
        <v>9576</v>
      </c>
      <c r="P212" s="324" t="str">
        <f t="shared" si="36"/>
        <v>SOUND_CHANNEL_PAUSE(</v>
      </c>
      <c r="Q212" s="324" t="str">
        <f t="shared" si="37"/>
        <v>SOUND_CHANNEL_PAUSE</v>
      </c>
      <c r="R212" s="325" t="s">
        <v>9379</v>
      </c>
      <c r="S212" s="325" t="s">
        <v>68</v>
      </c>
      <c r="T212" s="326" t="s">
        <v>9554</v>
      </c>
      <c r="U212" s="327"/>
      <c r="V212" s="327" t="s">
        <v>11193</v>
      </c>
      <c r="W212" s="336" t="s">
        <v>11119</v>
      </c>
      <c r="X212" s="328" t="s">
        <v>9577</v>
      </c>
      <c r="Y212" s="328"/>
      <c r="Z212" s="336" t="s">
        <v>11194</v>
      </c>
      <c r="AA212" s="336" t="s">
        <v>8900</v>
      </c>
      <c r="AB212" s="328" t="s">
        <v>9578</v>
      </c>
      <c r="AC212" s="328"/>
      <c r="AD212" s="336" t="s">
        <v>11195</v>
      </c>
      <c r="AE212" s="336" t="s">
        <v>11120</v>
      </c>
      <c r="AF212" s="328" t="s">
        <v>9579</v>
      </c>
      <c r="AG212" s="328"/>
      <c r="AH212" s="336" t="s">
        <v>11196</v>
      </c>
      <c r="AI212" s="336" t="s">
        <v>11121</v>
      </c>
      <c r="AJ212" s="328" t="s">
        <v>9580</v>
      </c>
      <c r="AK212" s="328"/>
      <c r="AL212" s="336" t="s">
        <v>11197</v>
      </c>
      <c r="AM212" s="336" t="s">
        <v>11122</v>
      </c>
      <c r="AN212" s="328" t="s">
        <v>9581</v>
      </c>
      <c r="AO212" s="328"/>
      <c r="AP212" s="336" t="s">
        <v>11198</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10041</v>
      </c>
      <c r="O213" s="324" t="s">
        <v>9591</v>
      </c>
      <c r="P213" s="324" t="str">
        <f t="shared" si="36"/>
        <v>SOUND_CHANNEL_LOOP_MODE(</v>
      </c>
      <c r="Q213" s="324" t="str">
        <f t="shared" si="37"/>
        <v>SOUND_CHANNEL_LOOP_MODE</v>
      </c>
      <c r="R213" s="325" t="s">
        <v>9379</v>
      </c>
      <c r="S213" s="325" t="s">
        <v>10101</v>
      </c>
      <c r="T213" s="335" t="s">
        <v>9898</v>
      </c>
      <c r="U213" s="327" t="s">
        <v>9897</v>
      </c>
      <c r="V213" s="327" t="s">
        <v>11193</v>
      </c>
      <c r="W213" s="336" t="s">
        <v>11082</v>
      </c>
      <c r="X213" s="326" t="s">
        <v>9592</v>
      </c>
      <c r="Y213" s="328"/>
      <c r="Z213" s="336" t="s">
        <v>11194</v>
      </c>
      <c r="AA213" s="336" t="s">
        <v>11083</v>
      </c>
      <c r="AB213" s="328" t="s">
        <v>9593</v>
      </c>
      <c r="AC213" s="328"/>
      <c r="AD213" s="336" t="s">
        <v>11195</v>
      </c>
      <c r="AE213" s="336" t="s">
        <v>11084</v>
      </c>
      <c r="AF213" s="328" t="s">
        <v>9594</v>
      </c>
      <c r="AG213" s="328"/>
      <c r="AH213" s="336" t="s">
        <v>11196</v>
      </c>
      <c r="AI213" s="336" t="s">
        <v>11085</v>
      </c>
      <c r="AJ213" s="328" t="s">
        <v>9595</v>
      </c>
      <c r="AK213" s="328"/>
      <c r="AL213" s="336" t="s">
        <v>11197</v>
      </c>
      <c r="AM213" s="336" t="s">
        <v>11086</v>
      </c>
      <c r="AN213" s="328" t="s">
        <v>9596</v>
      </c>
      <c r="AO213" s="328"/>
      <c r="AP213" s="336" t="s">
        <v>11198</v>
      </c>
      <c r="AQ213" s="336" t="s">
        <v>11087</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10038</v>
      </c>
      <c r="O214" s="324" t="s">
        <v>9558</v>
      </c>
      <c r="P214" s="324" t="str">
        <f t="shared" si="36"/>
        <v>SOUND_CHANNEL_INCREASE_VOLUME(</v>
      </c>
      <c r="Q214" s="324" t="str">
        <f t="shared" si="37"/>
        <v>SOUND_CHANNEL_INCREASE_VOLUME</v>
      </c>
      <c r="R214" s="325" t="s">
        <v>9379</v>
      </c>
      <c r="S214" s="325" t="s">
        <v>10103</v>
      </c>
      <c r="T214" s="326" t="s">
        <v>412</v>
      </c>
      <c r="U214" s="336"/>
      <c r="V214" s="327" t="s">
        <v>11193</v>
      </c>
      <c r="W214" s="326" t="s">
        <v>3122</v>
      </c>
      <c r="X214" s="326" t="s">
        <v>3122</v>
      </c>
      <c r="Y214" s="328"/>
      <c r="Z214" s="336" t="s">
        <v>11194</v>
      </c>
      <c r="AA214" s="336" t="s">
        <v>3123</v>
      </c>
      <c r="AB214" s="328" t="s">
        <v>3123</v>
      </c>
      <c r="AC214" s="328"/>
      <c r="AD214" s="336" t="s">
        <v>11195</v>
      </c>
      <c r="AE214" s="336" t="s">
        <v>9559</v>
      </c>
      <c r="AF214" s="328" t="s">
        <v>9559</v>
      </c>
      <c r="AG214" s="328"/>
      <c r="AH214" s="336" t="s">
        <v>11196</v>
      </c>
      <c r="AI214" s="336" t="s">
        <v>9560</v>
      </c>
      <c r="AJ214" s="328" t="s">
        <v>9560</v>
      </c>
      <c r="AK214" s="328"/>
      <c r="AL214" s="336" t="s">
        <v>11197</v>
      </c>
      <c r="AM214" s="336" t="s">
        <v>4375</v>
      </c>
      <c r="AN214" s="328" t="s">
        <v>4375</v>
      </c>
      <c r="AO214" s="328"/>
      <c r="AP214" s="336" t="s">
        <v>11198</v>
      </c>
      <c r="AQ214" s="336" t="s">
        <v>11112</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10037</v>
      </c>
      <c r="O215" s="324" t="s">
        <v>9555</v>
      </c>
      <c r="P215" s="324" t="str">
        <f t="shared" si="36"/>
        <v>SOUND_CHANNEL_DECREASE_VOLUME(</v>
      </c>
      <c r="Q215" s="324" t="str">
        <f t="shared" si="37"/>
        <v>SOUND_CHANNEL_DECREASE_VOLUME</v>
      </c>
      <c r="R215" s="325" t="s">
        <v>9379</v>
      </c>
      <c r="S215" s="325" t="s">
        <v>10102</v>
      </c>
      <c r="T215" s="326" t="s">
        <v>411</v>
      </c>
      <c r="U215" s="336"/>
      <c r="V215" s="327" t="s">
        <v>11193</v>
      </c>
      <c r="W215" s="328" t="s">
        <v>3119</v>
      </c>
      <c r="X215" s="328" t="s">
        <v>3119</v>
      </c>
      <c r="Y215" s="328"/>
      <c r="Z215" s="336" t="s">
        <v>11194</v>
      </c>
      <c r="AA215" s="336" t="s">
        <v>9556</v>
      </c>
      <c r="AB215" s="328" t="s">
        <v>9556</v>
      </c>
      <c r="AC215" s="328"/>
      <c r="AD215" s="336" t="s">
        <v>11195</v>
      </c>
      <c r="AE215" s="336" t="s">
        <v>9557</v>
      </c>
      <c r="AF215" s="328" t="s">
        <v>9557</v>
      </c>
      <c r="AG215" s="328"/>
      <c r="AH215" s="336" t="s">
        <v>11196</v>
      </c>
      <c r="AI215" s="336" t="s">
        <v>4372</v>
      </c>
      <c r="AJ215" s="328" t="s">
        <v>4372</v>
      </c>
      <c r="AK215" s="328"/>
      <c r="AL215" s="336" t="s">
        <v>11197</v>
      </c>
      <c r="AM215" s="336" t="s">
        <v>4373</v>
      </c>
      <c r="AN215" s="328" t="s">
        <v>4373</v>
      </c>
      <c r="AO215" s="328"/>
      <c r="AP215" s="336" t="s">
        <v>11198</v>
      </c>
      <c r="AQ215" s="336" t="s">
        <v>11113</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10135</v>
      </c>
      <c r="O216" s="324" t="s">
        <v>9561</v>
      </c>
      <c r="P216" s="324" t="str">
        <f t="shared" si="36"/>
        <v>SOUND_CHANNEL_SET_VOLUME(</v>
      </c>
      <c r="Q216" s="324" t="str">
        <f t="shared" si="37"/>
        <v>SOUND_CHANNEL_SET_VOLUME</v>
      </c>
      <c r="R216" s="325" t="s">
        <v>9379</v>
      </c>
      <c r="S216" s="325" t="s">
        <v>10136</v>
      </c>
      <c r="T216" s="326" t="s">
        <v>9562</v>
      </c>
      <c r="U216" s="327" t="s">
        <v>9563</v>
      </c>
      <c r="V216" s="327" t="s">
        <v>11193</v>
      </c>
      <c r="W216" s="336" t="s">
        <v>11211</v>
      </c>
      <c r="X216" s="326" t="s">
        <v>9564</v>
      </c>
      <c r="Y216" s="328" t="s">
        <v>9565</v>
      </c>
      <c r="Z216" s="336" t="s">
        <v>11194</v>
      </c>
      <c r="AA216" s="336" t="s">
        <v>11212</v>
      </c>
      <c r="AB216" s="326" t="s">
        <v>9566</v>
      </c>
      <c r="AC216" s="328" t="s">
        <v>9567</v>
      </c>
      <c r="AD216" s="336" t="s">
        <v>11195</v>
      </c>
      <c r="AE216" s="336" t="s">
        <v>11213</v>
      </c>
      <c r="AF216" s="326" t="s">
        <v>9568</v>
      </c>
      <c r="AG216" s="328" t="s">
        <v>9569</v>
      </c>
      <c r="AH216" s="336" t="s">
        <v>11196</v>
      </c>
      <c r="AI216" s="336" t="s">
        <v>11214</v>
      </c>
      <c r="AJ216" s="326" t="s">
        <v>9570</v>
      </c>
      <c r="AK216" s="328" t="s">
        <v>9571</v>
      </c>
      <c r="AL216" s="336" t="s">
        <v>11197</v>
      </c>
      <c r="AM216" s="336" t="s">
        <v>11215</v>
      </c>
      <c r="AN216" s="326" t="s">
        <v>9572</v>
      </c>
      <c r="AO216" s="328" t="s">
        <v>9573</v>
      </c>
      <c r="AP216" s="336" t="s">
        <v>11198</v>
      </c>
      <c r="AQ216" s="336" t="s">
        <v>11216</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9749</v>
      </c>
      <c r="U217" s="293" t="s">
        <v>9750</v>
      </c>
      <c r="V217" s="293" t="s">
        <v>11217</v>
      </c>
      <c r="W217" s="293"/>
      <c r="X217" s="286" t="s">
        <v>12419</v>
      </c>
      <c r="Y217" s="349" t="s">
        <v>12420</v>
      </c>
      <c r="Z217" s="293" t="s">
        <v>11218</v>
      </c>
      <c r="AA217" s="293"/>
      <c r="AB217" s="286" t="s">
        <v>12421</v>
      </c>
      <c r="AC217" s="349" t="s">
        <v>12422</v>
      </c>
      <c r="AD217" s="293" t="s">
        <v>11219</v>
      </c>
      <c r="AE217" s="293"/>
      <c r="AF217" s="286" t="s">
        <v>12423</v>
      </c>
      <c r="AG217" s="349" t="s">
        <v>12424</v>
      </c>
      <c r="AH217" s="293" t="s">
        <v>11220</v>
      </c>
      <c r="AI217" s="293"/>
      <c r="AJ217" s="286" t="s">
        <v>12425</v>
      </c>
      <c r="AK217" s="349" t="s">
        <v>12426</v>
      </c>
      <c r="AL217" s="293" t="s">
        <v>11221</v>
      </c>
      <c r="AM217" s="293"/>
      <c r="AN217" s="286" t="s">
        <v>12427</v>
      </c>
      <c r="AO217" s="349" t="s">
        <v>12428</v>
      </c>
      <c r="AP217" s="293" t="s">
        <v>11222</v>
      </c>
      <c r="AQ217" s="293"/>
      <c r="AR217" s="285" t="s">
        <v>12429</v>
      </c>
      <c r="AS217" s="293" t="s">
        <v>12430</v>
      </c>
    </row>
    <row r="218" spans="1:45" ht="89.25" x14ac:dyDescent="0.2">
      <c r="A218" s="281"/>
      <c r="B218" s="281"/>
      <c r="C218" s="337"/>
      <c r="D218" s="281"/>
      <c r="E218" s="281"/>
      <c r="F218" s="281"/>
      <c r="G218" s="281"/>
      <c r="H218" s="281"/>
      <c r="I218" s="281"/>
      <c r="J218" s="281"/>
      <c r="K218" s="281">
        <v>345</v>
      </c>
      <c r="L218" s="281">
        <v>215</v>
      </c>
      <c r="M218" s="281"/>
      <c r="N218" s="283" t="s">
        <v>9751</v>
      </c>
      <c r="O218" s="284"/>
      <c r="P218" s="284" t="str">
        <f t="shared" si="36"/>
        <v/>
      </c>
      <c r="Q218" s="284"/>
      <c r="R218" s="275" t="s">
        <v>9752</v>
      </c>
      <c r="S218" s="275"/>
      <c r="T218" s="285" t="s">
        <v>9753</v>
      </c>
      <c r="U218" s="293" t="s">
        <v>9754</v>
      </c>
      <c r="V218" s="293" t="s">
        <v>11223</v>
      </c>
      <c r="W218" s="293"/>
      <c r="X218" s="286" t="s">
        <v>12431</v>
      </c>
      <c r="Y218" s="349" t="s">
        <v>12432</v>
      </c>
      <c r="Z218" s="293" t="s">
        <v>11224</v>
      </c>
      <c r="AA218" s="293"/>
      <c r="AB218" s="286" t="s">
        <v>12433</v>
      </c>
      <c r="AC218" s="349" t="s">
        <v>12434</v>
      </c>
      <c r="AD218" s="293" t="s">
        <v>11225</v>
      </c>
      <c r="AE218" s="293"/>
      <c r="AF218" s="286" t="s">
        <v>12435</v>
      </c>
      <c r="AG218" s="349" t="s">
        <v>12436</v>
      </c>
      <c r="AH218" s="293" t="s">
        <v>11226</v>
      </c>
      <c r="AI218" s="293"/>
      <c r="AJ218" s="286" t="s">
        <v>12437</v>
      </c>
      <c r="AK218" s="349" t="s">
        <v>12438</v>
      </c>
      <c r="AL218" s="293" t="s">
        <v>11227</v>
      </c>
      <c r="AM218" s="293"/>
      <c r="AN218" s="286" t="s">
        <v>12439</v>
      </c>
      <c r="AO218" s="349" t="s">
        <v>12440</v>
      </c>
      <c r="AP218" s="293" t="s">
        <v>11228</v>
      </c>
      <c r="AQ218" s="293"/>
      <c r="AR218" s="285" t="s">
        <v>12441</v>
      </c>
      <c r="AS218" s="293" t="s">
        <v>12442</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9755</v>
      </c>
      <c r="O219" s="202" t="s">
        <v>11</v>
      </c>
      <c r="P219" s="202" t="str">
        <f t="shared" si="36"/>
        <v>Logic(</v>
      </c>
      <c r="Q219" s="202" t="str">
        <f t="shared" ref="Q219:Q225" si="38">IF(O219&lt;&gt;"",LEFT(O219,FIND("(",O219)-1),"")</f>
        <v>Logic</v>
      </c>
      <c r="R219" s="273" t="s">
        <v>9752</v>
      </c>
      <c r="S219" s="171" t="s">
        <v>10138</v>
      </c>
      <c r="T219" s="171" t="s">
        <v>576</v>
      </c>
      <c r="U219" s="126" t="s">
        <v>4696</v>
      </c>
      <c r="V219" s="126" t="s">
        <v>11223</v>
      </c>
      <c r="W219" s="126" t="s">
        <v>11229</v>
      </c>
      <c r="X219" s="153" t="s">
        <v>2940</v>
      </c>
      <c r="Y219" s="182" t="s">
        <v>4698</v>
      </c>
      <c r="Z219" s="126" t="s">
        <v>11224</v>
      </c>
      <c r="AA219" s="126" t="s">
        <v>11230</v>
      </c>
      <c r="AB219" s="153" t="s">
        <v>2941</v>
      </c>
      <c r="AC219" s="182" t="s">
        <v>4699</v>
      </c>
      <c r="AD219" s="126" t="s">
        <v>11225</v>
      </c>
      <c r="AE219" s="126" t="s">
        <v>11231</v>
      </c>
      <c r="AF219" s="153" t="s">
        <v>2942</v>
      </c>
      <c r="AG219" s="182" t="s">
        <v>4700</v>
      </c>
      <c r="AH219" s="126" t="s">
        <v>11226</v>
      </c>
      <c r="AI219" s="126" t="s">
        <v>11232</v>
      </c>
      <c r="AJ219" s="153" t="s">
        <v>4251</v>
      </c>
      <c r="AK219" s="182" t="s">
        <v>4701</v>
      </c>
      <c r="AL219" s="126" t="s">
        <v>11227</v>
      </c>
      <c r="AM219" s="126" t="s">
        <v>11233</v>
      </c>
      <c r="AN219" s="153" t="s">
        <v>4252</v>
      </c>
      <c r="AO219" s="182" t="s">
        <v>4702</v>
      </c>
      <c r="AP219" s="126" t="s">
        <v>11228</v>
      </c>
      <c r="AQ219" s="126" t="s">
        <v>11234</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9756</v>
      </c>
      <c r="O220" s="202" t="s">
        <v>142</v>
      </c>
      <c r="P220" s="202" t="str">
        <f t="shared" si="36"/>
        <v>CopyLED(</v>
      </c>
      <c r="Q220" s="202" t="str">
        <f t="shared" si="38"/>
        <v>CopyLED</v>
      </c>
      <c r="R220" s="273" t="s">
        <v>9752</v>
      </c>
      <c r="S220" s="171" t="s">
        <v>10139</v>
      </c>
      <c r="T220" s="171" t="s">
        <v>612</v>
      </c>
      <c r="U220" s="126" t="s">
        <v>613</v>
      </c>
      <c r="V220" s="126" t="s">
        <v>11223</v>
      </c>
      <c r="W220" s="126" t="s">
        <v>11235</v>
      </c>
      <c r="X220" s="153" t="s">
        <v>2967</v>
      </c>
      <c r="Y220" s="153" t="s">
        <v>2970</v>
      </c>
      <c r="Z220" s="126" t="s">
        <v>11224</v>
      </c>
      <c r="AA220" s="126" t="s">
        <v>11236</v>
      </c>
      <c r="AB220" s="153" t="s">
        <v>2968</v>
      </c>
      <c r="AC220" s="153" t="s">
        <v>2971</v>
      </c>
      <c r="AD220" s="126" t="s">
        <v>11225</v>
      </c>
      <c r="AE220" s="126" t="s">
        <v>11237</v>
      </c>
      <c r="AF220" s="153" t="s">
        <v>2969</v>
      </c>
      <c r="AG220" s="153" t="s">
        <v>2972</v>
      </c>
      <c r="AH220" s="126" t="s">
        <v>11226</v>
      </c>
      <c r="AI220" s="126" t="s">
        <v>11238</v>
      </c>
      <c r="AJ220" s="153" t="s">
        <v>4269</v>
      </c>
      <c r="AK220" s="153" t="s">
        <v>4271</v>
      </c>
      <c r="AL220" s="126" t="s">
        <v>11227</v>
      </c>
      <c r="AM220" s="126" t="s">
        <v>11239</v>
      </c>
      <c r="AN220" s="153" t="s">
        <v>4270</v>
      </c>
      <c r="AO220" s="153" t="s">
        <v>4272</v>
      </c>
      <c r="AP220" s="126" t="s">
        <v>11228</v>
      </c>
      <c r="AQ220" s="126" t="s">
        <v>11240</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10042</v>
      </c>
      <c r="O221" s="202" t="s">
        <v>8314</v>
      </c>
      <c r="P221" s="202" t="str">
        <f t="shared" si="36"/>
        <v>LED_to_Var(</v>
      </c>
      <c r="Q221" s="202" t="str">
        <f t="shared" si="38"/>
        <v>LED_to_Var</v>
      </c>
      <c r="R221" s="273" t="s">
        <v>9752</v>
      </c>
      <c r="S221" s="171" t="s">
        <v>10140</v>
      </c>
      <c r="T221" s="171" t="s">
        <v>8269</v>
      </c>
      <c r="U221" s="126" t="s">
        <v>8270</v>
      </c>
      <c r="V221" s="126" t="s">
        <v>11223</v>
      </c>
      <c r="W221" s="126" t="s">
        <v>11241</v>
      </c>
      <c r="X221" s="153" t="s">
        <v>8271</v>
      </c>
      <c r="Y221" s="153" t="s">
        <v>8272</v>
      </c>
      <c r="Z221" s="126" t="s">
        <v>11224</v>
      </c>
      <c r="AA221" s="126" t="s">
        <v>11242</v>
      </c>
      <c r="AB221" s="153" t="s">
        <v>8273</v>
      </c>
      <c r="AC221" s="153" t="s">
        <v>8278</v>
      </c>
      <c r="AD221" s="126" t="s">
        <v>11225</v>
      </c>
      <c r="AE221" s="126" t="s">
        <v>11243</v>
      </c>
      <c r="AF221" s="153" t="s">
        <v>8274</v>
      </c>
      <c r="AG221" s="153" t="s">
        <v>8279</v>
      </c>
      <c r="AH221" s="126" t="s">
        <v>11226</v>
      </c>
      <c r="AI221" s="126" t="s">
        <v>11244</v>
      </c>
      <c r="AJ221" s="153" t="s">
        <v>8275</v>
      </c>
      <c r="AK221" s="153" t="s">
        <v>8280</v>
      </c>
      <c r="AL221" s="126" t="s">
        <v>11227</v>
      </c>
      <c r="AM221" s="126" t="s">
        <v>11245</v>
      </c>
      <c r="AN221" s="153" t="s">
        <v>8276</v>
      </c>
      <c r="AO221" s="153" t="s">
        <v>8281</v>
      </c>
      <c r="AP221" s="126" t="s">
        <v>11228</v>
      </c>
      <c r="AQ221" s="126" t="s">
        <v>11246</v>
      </c>
      <c r="AR221" s="171" t="s">
        <v>8277</v>
      </c>
      <c r="AS221" s="126" t="s">
        <v>8282</v>
      </c>
    </row>
    <row r="222" spans="1:45" ht="51" x14ac:dyDescent="0.2">
      <c r="A222" s="150"/>
      <c r="B222" s="173"/>
      <c r="C222" s="193"/>
      <c r="D222" s="150">
        <v>0</v>
      </c>
      <c r="E222" s="150">
        <v>0</v>
      </c>
      <c r="F222" s="150">
        <v>0</v>
      </c>
      <c r="G222" s="173">
        <v>0</v>
      </c>
      <c r="H222" s="173"/>
      <c r="I222" s="173"/>
      <c r="J222" s="173"/>
      <c r="K222" s="150">
        <v>74</v>
      </c>
      <c r="L222" s="150">
        <v>219</v>
      </c>
      <c r="M222" s="173"/>
      <c r="N222" s="174" t="s">
        <v>9757</v>
      </c>
      <c r="O222" s="202" t="s">
        <v>151</v>
      </c>
      <c r="P222" s="202" t="str">
        <f t="shared" si="36"/>
        <v>New_Local_Var(</v>
      </c>
      <c r="Q222" s="202" t="str">
        <f t="shared" si="38"/>
        <v>New_Local_Var</v>
      </c>
      <c r="R222" s="273" t="s">
        <v>9752</v>
      </c>
      <c r="S222" s="273" t="s">
        <v>10141</v>
      </c>
      <c r="T222" s="171" t="s">
        <v>113</v>
      </c>
      <c r="U222" s="126" t="s">
        <v>114</v>
      </c>
      <c r="V222" s="126" t="s">
        <v>11223</v>
      </c>
      <c r="W222" s="126" t="s">
        <v>11247</v>
      </c>
      <c r="X222" s="153" t="s">
        <v>2985</v>
      </c>
      <c r="Y222" s="153" t="s">
        <v>2988</v>
      </c>
      <c r="Z222" s="126" t="s">
        <v>11224</v>
      </c>
      <c r="AA222" s="126" t="s">
        <v>11248</v>
      </c>
      <c r="AB222" s="153" t="s">
        <v>2986</v>
      </c>
      <c r="AC222" s="153" t="s">
        <v>2989</v>
      </c>
      <c r="AD222" s="126" t="s">
        <v>11225</v>
      </c>
      <c r="AE222" s="126" t="s">
        <v>11249</v>
      </c>
      <c r="AF222" s="153" t="s">
        <v>2987</v>
      </c>
      <c r="AG222" s="153" t="s">
        <v>2990</v>
      </c>
      <c r="AH222" s="126" t="s">
        <v>11226</v>
      </c>
      <c r="AI222" s="126" t="s">
        <v>11250</v>
      </c>
      <c r="AJ222" s="153" t="s">
        <v>4281</v>
      </c>
      <c r="AK222" s="153" t="s">
        <v>4283</v>
      </c>
      <c r="AL222" s="126" t="s">
        <v>11227</v>
      </c>
      <c r="AM222" s="126" t="s">
        <v>11251</v>
      </c>
      <c r="AN222" s="153" t="s">
        <v>4282</v>
      </c>
      <c r="AO222" s="153" t="s">
        <v>4284</v>
      </c>
      <c r="AP222" s="126" t="s">
        <v>11228</v>
      </c>
      <c r="AQ222" s="126" t="s">
        <v>11252</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9758</v>
      </c>
      <c r="O223" s="202" t="s">
        <v>156</v>
      </c>
      <c r="P223" s="202" t="str">
        <f t="shared" si="36"/>
        <v>Use_GlobalVar(</v>
      </c>
      <c r="Q223" s="202" t="str">
        <f t="shared" si="38"/>
        <v>Use_GlobalVar</v>
      </c>
      <c r="R223" s="273" t="s">
        <v>9752</v>
      </c>
      <c r="S223" s="273" t="s">
        <v>10142</v>
      </c>
      <c r="T223" s="171" t="s">
        <v>616</v>
      </c>
      <c r="U223" s="129"/>
      <c r="V223" s="129" t="s">
        <v>11223</v>
      </c>
      <c r="W223" s="129" t="s">
        <v>11253</v>
      </c>
      <c r="X223" s="153" t="s">
        <v>2991</v>
      </c>
      <c r="Y223" s="153"/>
      <c r="Z223" s="129" t="s">
        <v>11224</v>
      </c>
      <c r="AA223" s="129" t="s">
        <v>11254</v>
      </c>
      <c r="AB223" s="153" t="s">
        <v>2992</v>
      </c>
      <c r="AC223" s="153"/>
      <c r="AD223" s="129" t="s">
        <v>11225</v>
      </c>
      <c r="AE223" s="129" t="s">
        <v>11255</v>
      </c>
      <c r="AF223" s="153" t="s">
        <v>2993</v>
      </c>
      <c r="AG223" s="153"/>
      <c r="AH223" s="129" t="s">
        <v>11226</v>
      </c>
      <c r="AI223" s="129" t="s">
        <v>11256</v>
      </c>
      <c r="AJ223" s="153" t="s">
        <v>4285</v>
      </c>
      <c r="AK223" s="153"/>
      <c r="AL223" s="129" t="s">
        <v>11227</v>
      </c>
      <c r="AM223" s="129" t="s">
        <v>11257</v>
      </c>
      <c r="AN223" s="153" t="s">
        <v>4286</v>
      </c>
      <c r="AO223" s="153"/>
      <c r="AP223" s="129" t="s">
        <v>11228</v>
      </c>
      <c r="AQ223" s="129" t="s">
        <v>11258</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9759</v>
      </c>
      <c r="O224" s="202" t="s">
        <v>246</v>
      </c>
      <c r="P224" s="202" t="str">
        <f t="shared" si="36"/>
        <v>InCh_to_TmpVar(</v>
      </c>
      <c r="Q224" s="202" t="str">
        <f t="shared" si="38"/>
        <v>InCh_to_TmpVar</v>
      </c>
      <c r="R224" s="273" t="s">
        <v>9752</v>
      </c>
      <c r="S224" s="273" t="s">
        <v>10143</v>
      </c>
      <c r="T224" s="171" t="s">
        <v>115</v>
      </c>
      <c r="U224" s="126" t="s">
        <v>198</v>
      </c>
      <c r="V224" s="126" t="s">
        <v>11223</v>
      </c>
      <c r="W224" s="126" t="s">
        <v>11259</v>
      </c>
      <c r="X224" s="153" t="s">
        <v>2994</v>
      </c>
      <c r="Y224" s="153" t="s">
        <v>2997</v>
      </c>
      <c r="Z224" s="126" t="s">
        <v>11224</v>
      </c>
      <c r="AA224" s="126" t="s">
        <v>11260</v>
      </c>
      <c r="AB224" s="153" t="s">
        <v>2995</v>
      </c>
      <c r="AC224" s="153" t="s">
        <v>2998</v>
      </c>
      <c r="AD224" s="126" t="s">
        <v>11225</v>
      </c>
      <c r="AE224" s="126" t="s">
        <v>11261</v>
      </c>
      <c r="AF224" s="153" t="s">
        <v>2996</v>
      </c>
      <c r="AG224" s="153" t="s">
        <v>2999</v>
      </c>
      <c r="AH224" s="126" t="s">
        <v>11226</v>
      </c>
      <c r="AI224" s="126" t="s">
        <v>11262</v>
      </c>
      <c r="AJ224" s="153" t="s">
        <v>4287</v>
      </c>
      <c r="AK224" s="153" t="s">
        <v>4289</v>
      </c>
      <c r="AL224" s="126" t="s">
        <v>11227</v>
      </c>
      <c r="AM224" s="126" t="s">
        <v>11263</v>
      </c>
      <c r="AN224" s="153" t="s">
        <v>4288</v>
      </c>
      <c r="AO224" s="153" t="s">
        <v>4290</v>
      </c>
      <c r="AP224" s="126" t="s">
        <v>11228</v>
      </c>
      <c r="AQ224" s="126" t="s">
        <v>11264</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9760</v>
      </c>
      <c r="O225" s="202" t="s">
        <v>247</v>
      </c>
      <c r="P225" s="202" t="str">
        <f t="shared" si="36"/>
        <v>Bin_InCh_to_TmpVar(</v>
      </c>
      <c r="Q225" s="202" t="str">
        <f t="shared" si="38"/>
        <v>Bin_InCh_to_TmpVar</v>
      </c>
      <c r="R225" s="273" t="s">
        <v>9752</v>
      </c>
      <c r="S225" s="273" t="s">
        <v>10144</v>
      </c>
      <c r="T225" s="171" t="s">
        <v>199</v>
      </c>
      <c r="U225" s="126" t="s">
        <v>259</v>
      </c>
      <c r="V225" s="126" t="s">
        <v>11223</v>
      </c>
      <c r="W225" s="126" t="s">
        <v>11265</v>
      </c>
      <c r="X225" s="153" t="s">
        <v>3000</v>
      </c>
      <c r="Y225" s="171" t="s">
        <v>5460</v>
      </c>
      <c r="Z225" s="126" t="s">
        <v>11224</v>
      </c>
      <c r="AA225" s="126" t="s">
        <v>11266</v>
      </c>
      <c r="AB225" s="153" t="s">
        <v>3001</v>
      </c>
      <c r="AC225" s="171" t="s">
        <v>5461</v>
      </c>
      <c r="AD225" s="126" t="s">
        <v>11225</v>
      </c>
      <c r="AE225" s="126" t="s">
        <v>11267</v>
      </c>
      <c r="AF225" s="153" t="s">
        <v>3002</v>
      </c>
      <c r="AG225" s="171" t="s">
        <v>5462</v>
      </c>
      <c r="AH225" s="126" t="s">
        <v>11226</v>
      </c>
      <c r="AI225" s="126" t="s">
        <v>11268</v>
      </c>
      <c r="AJ225" s="153" t="s">
        <v>4291</v>
      </c>
      <c r="AK225" s="171" t="s">
        <v>5463</v>
      </c>
      <c r="AL225" s="126" t="s">
        <v>11227</v>
      </c>
      <c r="AM225" s="126" t="s">
        <v>11269</v>
      </c>
      <c r="AN225" s="153" t="s">
        <v>4292</v>
      </c>
      <c r="AO225" s="171" t="s">
        <v>5464</v>
      </c>
      <c r="AP225" s="126" t="s">
        <v>11228</v>
      </c>
      <c r="AQ225" s="126" t="s">
        <v>11270</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9761</v>
      </c>
      <c r="O226" s="289" t="s">
        <v>4759</v>
      </c>
      <c r="P226" s="202" t="str">
        <f t="shared" si="36"/>
        <v>// Define Input(</v>
      </c>
      <c r="Q226" s="202" t="s">
        <v>4760</v>
      </c>
      <c r="R226" s="273" t="s">
        <v>9752</v>
      </c>
      <c r="S226" s="273" t="s">
        <v>10145</v>
      </c>
      <c r="T226" s="171" t="s">
        <v>4747</v>
      </c>
      <c r="U226" s="126" t="s">
        <v>4750</v>
      </c>
      <c r="V226" s="126" t="s">
        <v>11223</v>
      </c>
      <c r="W226" s="126" t="s">
        <v>11271</v>
      </c>
      <c r="X226" s="153" t="s">
        <v>4748</v>
      </c>
      <c r="Y226" s="182" t="s">
        <v>4749</v>
      </c>
      <c r="Z226" s="126" t="s">
        <v>11224</v>
      </c>
      <c r="AA226" s="126" t="s">
        <v>11272</v>
      </c>
      <c r="AB226" s="153" t="s">
        <v>4751</v>
      </c>
      <c r="AC226" s="182" t="s">
        <v>4755</v>
      </c>
      <c r="AD226" s="126" t="s">
        <v>11225</v>
      </c>
      <c r="AE226" s="126" t="s">
        <v>11273</v>
      </c>
      <c r="AF226" s="171" t="s">
        <v>4752</v>
      </c>
      <c r="AG226" s="182" t="s">
        <v>4756</v>
      </c>
      <c r="AH226" s="126" t="s">
        <v>11226</v>
      </c>
      <c r="AI226" s="126" t="s">
        <v>11274</v>
      </c>
      <c r="AJ226" s="171" t="s">
        <v>4753</v>
      </c>
      <c r="AK226" s="182" t="s">
        <v>4757</v>
      </c>
      <c r="AL226" s="126" t="s">
        <v>11227</v>
      </c>
      <c r="AM226" s="126" t="s">
        <v>11275</v>
      </c>
      <c r="AN226" s="153" t="s">
        <v>4754</v>
      </c>
      <c r="AO226" s="182" t="s">
        <v>4758</v>
      </c>
      <c r="AP226" s="126" t="s">
        <v>11228</v>
      </c>
      <c r="AQ226" s="126" t="s">
        <v>11276</v>
      </c>
      <c r="AR226" s="171" t="s">
        <v>7709</v>
      </c>
      <c r="AS226" s="126" t="s">
        <v>7710</v>
      </c>
    </row>
    <row r="227" spans="1:45" ht="38.25" x14ac:dyDescent="0.2">
      <c r="A227" s="281"/>
      <c r="B227" s="281"/>
      <c r="C227" s="337"/>
      <c r="D227" s="281"/>
      <c r="E227" s="281"/>
      <c r="F227" s="281"/>
      <c r="G227" s="281"/>
      <c r="H227" s="281"/>
      <c r="I227" s="281"/>
      <c r="J227" s="281"/>
      <c r="K227" s="281">
        <v>328</v>
      </c>
      <c r="L227" s="281">
        <v>224</v>
      </c>
      <c r="M227" s="281"/>
      <c r="N227" s="283" t="s">
        <v>9762</v>
      </c>
      <c r="O227" s="284"/>
      <c r="P227" s="284"/>
      <c r="Q227" s="284"/>
      <c r="R227" s="275" t="s">
        <v>9763</v>
      </c>
      <c r="S227" s="275"/>
      <c r="T227" s="285" t="s">
        <v>9764</v>
      </c>
      <c r="U227" s="293" t="s">
        <v>9765</v>
      </c>
      <c r="V227" s="293" t="s">
        <v>11277</v>
      </c>
      <c r="W227" s="293"/>
      <c r="X227" s="286" t="s">
        <v>12443</v>
      </c>
      <c r="Y227" s="286" t="s">
        <v>4697</v>
      </c>
      <c r="Z227" s="293" t="s">
        <v>11278</v>
      </c>
      <c r="AA227" s="293"/>
      <c r="AB227" s="286" t="s">
        <v>12444</v>
      </c>
      <c r="AC227" s="286" t="s">
        <v>7679</v>
      </c>
      <c r="AD227" s="293" t="s">
        <v>11279</v>
      </c>
      <c r="AE227" s="293"/>
      <c r="AF227" s="286" t="s">
        <v>12445</v>
      </c>
      <c r="AG227" s="286" t="s">
        <v>7680</v>
      </c>
      <c r="AH227" s="293" t="s">
        <v>11280</v>
      </c>
      <c r="AI227" s="293"/>
      <c r="AJ227" s="286" t="s">
        <v>12446</v>
      </c>
      <c r="AK227" s="286" t="s">
        <v>7681</v>
      </c>
      <c r="AL227" s="293" t="s">
        <v>11281</v>
      </c>
      <c r="AM227" s="293"/>
      <c r="AN227" s="286" t="s">
        <v>12447</v>
      </c>
      <c r="AO227" s="286" t="s">
        <v>7682</v>
      </c>
      <c r="AP227" s="293" t="s">
        <v>11282</v>
      </c>
      <c r="AQ227" s="293"/>
      <c r="AR227" s="285" t="s">
        <v>12448</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9766</v>
      </c>
      <c r="O228" s="202" t="s">
        <v>12</v>
      </c>
      <c r="P228" s="202" t="str">
        <f t="shared" ref="P228:P243" si="39">IF(O228&lt;&gt;"",LEFT(O228,FIND("(",O228)),"")</f>
        <v>Schedule(</v>
      </c>
      <c r="Q228" s="202" t="str">
        <f t="shared" ref="Q228:Q236" si="40">IF(O228&lt;&gt;"",LEFT(O228,FIND("(",O228)-1),"")</f>
        <v>Schedule</v>
      </c>
      <c r="R228" s="273" t="s">
        <v>9763</v>
      </c>
      <c r="S228" s="171" t="s">
        <v>10146</v>
      </c>
      <c r="T228" s="290" t="s">
        <v>614</v>
      </c>
      <c r="U228" s="126" t="s">
        <v>615</v>
      </c>
      <c r="V228" s="126" t="s">
        <v>11277</v>
      </c>
      <c r="W228" s="126" t="s">
        <v>11283</v>
      </c>
      <c r="X228" s="153" t="s">
        <v>2973</v>
      </c>
      <c r="Y228" s="153" t="s">
        <v>2976</v>
      </c>
      <c r="Z228" s="126" t="s">
        <v>11278</v>
      </c>
      <c r="AA228" s="126" t="s">
        <v>11284</v>
      </c>
      <c r="AB228" s="153" t="s">
        <v>2974</v>
      </c>
      <c r="AC228" s="153" t="s">
        <v>2977</v>
      </c>
      <c r="AD228" s="126" t="s">
        <v>11279</v>
      </c>
      <c r="AE228" s="126" t="s">
        <v>11285</v>
      </c>
      <c r="AF228" s="153" t="s">
        <v>2975</v>
      </c>
      <c r="AG228" s="153" t="s">
        <v>2978</v>
      </c>
      <c r="AH228" s="126" t="s">
        <v>11280</v>
      </c>
      <c r="AI228" s="126" t="s">
        <v>11286</v>
      </c>
      <c r="AJ228" s="153" t="s">
        <v>4273</v>
      </c>
      <c r="AK228" s="153" t="s">
        <v>4275</v>
      </c>
      <c r="AL228" s="126" t="s">
        <v>11281</v>
      </c>
      <c r="AM228" s="126" t="s">
        <v>11287</v>
      </c>
      <c r="AN228" s="153" t="s">
        <v>4274</v>
      </c>
      <c r="AO228" s="153" t="s">
        <v>4276</v>
      </c>
      <c r="AP228" s="126" t="s">
        <v>11282</v>
      </c>
      <c r="AQ228" s="126" t="s">
        <v>11288</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9767</v>
      </c>
      <c r="O229" s="202" t="s">
        <v>4739</v>
      </c>
      <c r="P229" s="202" t="str">
        <f t="shared" si="39"/>
        <v>Counter(</v>
      </c>
      <c r="Q229" s="202" t="str">
        <f t="shared" si="40"/>
        <v>Counter</v>
      </c>
      <c r="R229" s="273" t="s">
        <v>9763</v>
      </c>
      <c r="S229" s="171" t="s">
        <v>10147</v>
      </c>
      <c r="T229" s="153" t="s">
        <v>606</v>
      </c>
      <c r="U229" s="182" t="s">
        <v>609</v>
      </c>
      <c r="V229" s="126" t="s">
        <v>11277</v>
      </c>
      <c r="W229" s="182" t="s">
        <v>11289</v>
      </c>
      <c r="X229" s="153" t="s">
        <v>2943</v>
      </c>
      <c r="Y229" s="153" t="s">
        <v>2946</v>
      </c>
      <c r="Z229" s="182" t="s">
        <v>11278</v>
      </c>
      <c r="AA229" s="182" t="s">
        <v>11290</v>
      </c>
      <c r="AB229" s="153" t="s">
        <v>2944</v>
      </c>
      <c r="AC229" s="153" t="s">
        <v>2947</v>
      </c>
      <c r="AD229" s="182" t="s">
        <v>11279</v>
      </c>
      <c r="AE229" s="182" t="s">
        <v>11291</v>
      </c>
      <c r="AF229" s="153" t="s">
        <v>2945</v>
      </c>
      <c r="AG229" s="153" t="s">
        <v>2948</v>
      </c>
      <c r="AH229" s="182" t="s">
        <v>11280</v>
      </c>
      <c r="AI229" s="182" t="s">
        <v>11292</v>
      </c>
      <c r="AJ229" s="153" t="s">
        <v>4253</v>
      </c>
      <c r="AK229" s="153" t="s">
        <v>4255</v>
      </c>
      <c r="AL229" s="182" t="s">
        <v>11281</v>
      </c>
      <c r="AM229" s="182" t="s">
        <v>11293</v>
      </c>
      <c r="AN229" s="153" t="s">
        <v>4254</v>
      </c>
      <c r="AO229" s="153" t="s">
        <v>4256</v>
      </c>
      <c r="AP229" s="182" t="s">
        <v>11282</v>
      </c>
      <c r="AQ229" s="182" t="s">
        <v>11294</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9768</v>
      </c>
      <c r="O230" s="202" t="s">
        <v>152</v>
      </c>
      <c r="P230" s="202" t="str">
        <f t="shared" si="39"/>
        <v>Button(</v>
      </c>
      <c r="Q230" s="202" t="str">
        <f t="shared" si="40"/>
        <v>Button</v>
      </c>
      <c r="R230" s="273" t="s">
        <v>9763</v>
      </c>
      <c r="S230" s="171" t="s">
        <v>10148</v>
      </c>
      <c r="T230" s="171" t="s">
        <v>172</v>
      </c>
      <c r="U230" s="182" t="s">
        <v>171</v>
      </c>
      <c r="V230" s="126" t="s">
        <v>11277</v>
      </c>
      <c r="W230" s="182" t="s">
        <v>11295</v>
      </c>
      <c r="X230" s="153" t="s">
        <v>2840</v>
      </c>
      <c r="Y230" s="153" t="s">
        <v>2843</v>
      </c>
      <c r="Z230" s="182" t="s">
        <v>11278</v>
      </c>
      <c r="AA230" s="182" t="s">
        <v>11296</v>
      </c>
      <c r="AB230" s="153" t="s">
        <v>2841</v>
      </c>
      <c r="AC230" s="153" t="s">
        <v>2844</v>
      </c>
      <c r="AD230" s="182" t="s">
        <v>11279</v>
      </c>
      <c r="AE230" s="182" t="s">
        <v>11297</v>
      </c>
      <c r="AF230" s="153" t="s">
        <v>2842</v>
      </c>
      <c r="AG230" s="153" t="s">
        <v>2845</v>
      </c>
      <c r="AH230" s="182" t="s">
        <v>11280</v>
      </c>
      <c r="AI230" s="182" t="s">
        <v>11298</v>
      </c>
      <c r="AJ230" s="153" t="s">
        <v>4181</v>
      </c>
      <c r="AK230" s="153" t="s">
        <v>4183</v>
      </c>
      <c r="AL230" s="182" t="s">
        <v>11281</v>
      </c>
      <c r="AM230" s="182" t="s">
        <v>11299</v>
      </c>
      <c r="AN230" s="153" t="s">
        <v>4182</v>
      </c>
      <c r="AO230" s="153" t="s">
        <v>4184</v>
      </c>
      <c r="AP230" s="182" t="s">
        <v>11282</v>
      </c>
      <c r="AQ230" s="182" t="s">
        <v>11300</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9769</v>
      </c>
      <c r="O231" s="202" t="s">
        <v>153</v>
      </c>
      <c r="P231" s="202" t="str">
        <f t="shared" si="39"/>
        <v>ButtonNOff(</v>
      </c>
      <c r="Q231" s="202" t="str">
        <f t="shared" si="40"/>
        <v>ButtonNOff</v>
      </c>
      <c r="R231" s="273" t="s">
        <v>9763</v>
      </c>
      <c r="S231" s="171" t="s">
        <v>10149</v>
      </c>
      <c r="T231" s="171" t="s">
        <v>173</v>
      </c>
      <c r="U231" s="182" t="s">
        <v>174</v>
      </c>
      <c r="V231" s="126" t="s">
        <v>11277</v>
      </c>
      <c r="W231" s="182" t="s">
        <v>11301</v>
      </c>
      <c r="X231" s="153" t="s">
        <v>2846</v>
      </c>
      <c r="Y231" s="153" t="s">
        <v>2849</v>
      </c>
      <c r="Z231" s="182" t="s">
        <v>11278</v>
      </c>
      <c r="AA231" s="182" t="s">
        <v>11302</v>
      </c>
      <c r="AB231" s="153" t="s">
        <v>2847</v>
      </c>
      <c r="AC231" s="153" t="s">
        <v>2850</v>
      </c>
      <c r="AD231" s="182" t="s">
        <v>11279</v>
      </c>
      <c r="AE231" s="182" t="s">
        <v>11303</v>
      </c>
      <c r="AF231" s="153" t="s">
        <v>2848</v>
      </c>
      <c r="AG231" s="153" t="s">
        <v>2851</v>
      </c>
      <c r="AH231" s="182" t="s">
        <v>11280</v>
      </c>
      <c r="AI231" s="182" t="s">
        <v>11304</v>
      </c>
      <c r="AJ231" s="153" t="s">
        <v>4185</v>
      </c>
      <c r="AK231" s="153" t="s">
        <v>4187</v>
      </c>
      <c r="AL231" s="182" t="s">
        <v>11281</v>
      </c>
      <c r="AM231" s="182" t="s">
        <v>11305</v>
      </c>
      <c r="AN231" s="153" t="s">
        <v>4186</v>
      </c>
      <c r="AO231" s="153" t="s">
        <v>4188</v>
      </c>
      <c r="AP231" s="182" t="s">
        <v>11282</v>
      </c>
      <c r="AQ231" s="182" t="s">
        <v>11306</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9770</v>
      </c>
      <c r="O232" s="202" t="s">
        <v>17</v>
      </c>
      <c r="P232" s="202" t="str">
        <f t="shared" si="39"/>
        <v>ButtonFunc(</v>
      </c>
      <c r="Q232" s="202" t="str">
        <f t="shared" si="40"/>
        <v>ButtonFunc</v>
      </c>
      <c r="R232" s="273" t="s">
        <v>9763</v>
      </c>
      <c r="S232" s="171" t="s">
        <v>10150</v>
      </c>
      <c r="T232" s="171" t="s">
        <v>617</v>
      </c>
      <c r="U232" s="182" t="s">
        <v>618</v>
      </c>
      <c r="V232" s="126" t="s">
        <v>11277</v>
      </c>
      <c r="W232" s="182" t="s">
        <v>11307</v>
      </c>
      <c r="X232" s="153" t="s">
        <v>3051</v>
      </c>
      <c r="Y232" s="153" t="s">
        <v>3054</v>
      </c>
      <c r="Z232" s="182" t="s">
        <v>11278</v>
      </c>
      <c r="AA232" s="182" t="s">
        <v>11308</v>
      </c>
      <c r="AB232" s="153" t="s">
        <v>3052</v>
      </c>
      <c r="AC232" s="153" t="s">
        <v>3055</v>
      </c>
      <c r="AD232" s="182" t="s">
        <v>11279</v>
      </c>
      <c r="AE232" s="182" t="s">
        <v>11309</v>
      </c>
      <c r="AF232" s="153" t="s">
        <v>3053</v>
      </c>
      <c r="AG232" s="153" t="s">
        <v>3056</v>
      </c>
      <c r="AH232" s="182" t="s">
        <v>11280</v>
      </c>
      <c r="AI232" s="182" t="s">
        <v>11310</v>
      </c>
      <c r="AJ232" s="153" t="s">
        <v>4325</v>
      </c>
      <c r="AK232" s="153" t="s">
        <v>4327</v>
      </c>
      <c r="AL232" s="182" t="s">
        <v>11281</v>
      </c>
      <c r="AM232" s="182" t="s">
        <v>11311</v>
      </c>
      <c r="AN232" s="153" t="s">
        <v>4326</v>
      </c>
      <c r="AO232" s="153" t="s">
        <v>4328</v>
      </c>
      <c r="AP232" s="182" t="s">
        <v>11282</v>
      </c>
      <c r="AQ232" s="182" t="s">
        <v>11312</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9771</v>
      </c>
      <c r="O233" s="202" t="s">
        <v>580</v>
      </c>
      <c r="P233" s="202" t="str">
        <f t="shared" si="39"/>
        <v>RandMux(</v>
      </c>
      <c r="Q233" s="202" t="str">
        <f t="shared" si="40"/>
        <v>RandMux</v>
      </c>
      <c r="R233" s="273" t="s">
        <v>9763</v>
      </c>
      <c r="S233" s="273" t="s">
        <v>10151</v>
      </c>
      <c r="T233" s="153" t="s">
        <v>607</v>
      </c>
      <c r="U233" s="348" t="s">
        <v>608</v>
      </c>
      <c r="V233" s="126" t="s">
        <v>11277</v>
      </c>
      <c r="W233" s="348" t="s">
        <v>11313</v>
      </c>
      <c r="X233" s="153" t="s">
        <v>2949</v>
      </c>
      <c r="Y233" s="153" t="s">
        <v>2952</v>
      </c>
      <c r="Z233" s="348" t="s">
        <v>11278</v>
      </c>
      <c r="AA233" s="348" t="s">
        <v>11314</v>
      </c>
      <c r="AB233" s="153" t="s">
        <v>2950</v>
      </c>
      <c r="AC233" s="153" t="s">
        <v>2953</v>
      </c>
      <c r="AD233" s="348" t="s">
        <v>11279</v>
      </c>
      <c r="AE233" s="348" t="s">
        <v>11315</v>
      </c>
      <c r="AF233" s="153" t="s">
        <v>2951</v>
      </c>
      <c r="AG233" s="153" t="s">
        <v>2954</v>
      </c>
      <c r="AH233" s="348" t="s">
        <v>11280</v>
      </c>
      <c r="AI233" s="348" t="s">
        <v>11316</v>
      </c>
      <c r="AJ233" s="153" t="s">
        <v>4257</v>
      </c>
      <c r="AK233" s="153" t="s">
        <v>4259</v>
      </c>
      <c r="AL233" s="348" t="s">
        <v>11281</v>
      </c>
      <c r="AM233" s="348" t="s">
        <v>11317</v>
      </c>
      <c r="AN233" s="153" t="s">
        <v>4258</v>
      </c>
      <c r="AO233" s="153" t="s">
        <v>4260</v>
      </c>
      <c r="AP233" s="348" t="s">
        <v>11282</v>
      </c>
      <c r="AQ233" s="348" t="s">
        <v>11318</v>
      </c>
      <c r="AR233" s="153" t="s">
        <v>7686</v>
      </c>
      <c r="AS233" s="348" t="s">
        <v>7687</v>
      </c>
    </row>
    <row r="234" spans="1:45" ht="102" x14ac:dyDescent="0.2">
      <c r="A234" s="173"/>
      <c r="B234" s="150"/>
      <c r="C234" s="203"/>
      <c r="D234" s="173">
        <v>1</v>
      </c>
      <c r="E234" s="173">
        <v>1</v>
      </c>
      <c r="F234" s="173">
        <v>0</v>
      </c>
      <c r="G234" s="173">
        <v>0</v>
      </c>
      <c r="H234" s="173"/>
      <c r="I234" s="173"/>
      <c r="J234" s="173"/>
      <c r="K234" s="173">
        <v>67</v>
      </c>
      <c r="L234" s="173">
        <v>231</v>
      </c>
      <c r="M234" s="173"/>
      <c r="N234" s="174" t="s">
        <v>9772</v>
      </c>
      <c r="O234" s="202" t="s">
        <v>581</v>
      </c>
      <c r="P234" s="202" t="str">
        <f t="shared" si="39"/>
        <v>Random(</v>
      </c>
      <c r="Q234" s="202" t="str">
        <f t="shared" si="40"/>
        <v>Random</v>
      </c>
      <c r="R234" s="273" t="s">
        <v>9763</v>
      </c>
      <c r="S234" s="273" t="s">
        <v>10152</v>
      </c>
      <c r="T234" s="290" t="s">
        <v>610</v>
      </c>
      <c r="U234" s="182" t="s">
        <v>10153</v>
      </c>
      <c r="V234" s="126" t="s">
        <v>11277</v>
      </c>
      <c r="W234" s="182" t="s">
        <v>11319</v>
      </c>
      <c r="X234" s="153" t="s">
        <v>2955</v>
      </c>
      <c r="Y234" s="153" t="s">
        <v>2958</v>
      </c>
      <c r="Z234" s="182" t="s">
        <v>11278</v>
      </c>
      <c r="AA234" s="182" t="s">
        <v>11320</v>
      </c>
      <c r="AB234" s="153" t="s">
        <v>2956</v>
      </c>
      <c r="AC234" s="153" t="s">
        <v>2959</v>
      </c>
      <c r="AD234" s="182" t="s">
        <v>11279</v>
      </c>
      <c r="AE234" s="182" t="s">
        <v>11321</v>
      </c>
      <c r="AF234" s="153" t="s">
        <v>2957</v>
      </c>
      <c r="AG234" s="153" t="s">
        <v>2960</v>
      </c>
      <c r="AH234" s="182" t="s">
        <v>11280</v>
      </c>
      <c r="AI234" s="182" t="s">
        <v>11322</v>
      </c>
      <c r="AJ234" s="153" t="s">
        <v>4261</v>
      </c>
      <c r="AK234" s="153" t="s">
        <v>4263</v>
      </c>
      <c r="AL234" s="182" t="s">
        <v>11281</v>
      </c>
      <c r="AM234" s="182" t="s">
        <v>11323</v>
      </c>
      <c r="AN234" s="153" t="s">
        <v>4262</v>
      </c>
      <c r="AO234" s="153" t="s">
        <v>4264</v>
      </c>
      <c r="AP234" s="182" t="s">
        <v>11282</v>
      </c>
      <c r="AQ234" s="182" t="s">
        <v>11324</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9773</v>
      </c>
      <c r="O235" s="202" t="s">
        <v>4446</v>
      </c>
      <c r="P235" s="202" t="str">
        <f t="shared" si="39"/>
        <v>RandCntMux(</v>
      </c>
      <c r="Q235" s="202" t="str">
        <f t="shared" si="40"/>
        <v>RandCntMux</v>
      </c>
      <c r="R235" s="273" t="s">
        <v>9763</v>
      </c>
      <c r="S235" s="273" t="s">
        <v>10154</v>
      </c>
      <c r="T235" s="171" t="s">
        <v>611</v>
      </c>
      <c r="U235" s="348" t="s">
        <v>8584</v>
      </c>
      <c r="V235" s="126" t="s">
        <v>11277</v>
      </c>
      <c r="W235" s="348" t="s">
        <v>11325</v>
      </c>
      <c r="X235" s="153" t="s">
        <v>2961</v>
      </c>
      <c r="Y235" s="153" t="s">
        <v>2964</v>
      </c>
      <c r="Z235" s="348" t="s">
        <v>11278</v>
      </c>
      <c r="AA235" s="348" t="s">
        <v>11326</v>
      </c>
      <c r="AB235" s="153" t="s">
        <v>2962</v>
      </c>
      <c r="AC235" s="153" t="s">
        <v>2965</v>
      </c>
      <c r="AD235" s="348" t="s">
        <v>11279</v>
      </c>
      <c r="AE235" s="348" t="s">
        <v>11327</v>
      </c>
      <c r="AF235" s="153" t="s">
        <v>2963</v>
      </c>
      <c r="AG235" s="153" t="s">
        <v>2966</v>
      </c>
      <c r="AH235" s="348" t="s">
        <v>11280</v>
      </c>
      <c r="AI235" s="348" t="s">
        <v>11328</v>
      </c>
      <c r="AJ235" s="153" t="s">
        <v>4265</v>
      </c>
      <c r="AK235" s="153" t="s">
        <v>4267</v>
      </c>
      <c r="AL235" s="348" t="s">
        <v>11281</v>
      </c>
      <c r="AM235" s="348" t="s">
        <v>11329</v>
      </c>
      <c r="AN235" s="153" t="s">
        <v>4266</v>
      </c>
      <c r="AO235" s="153" t="s">
        <v>4268</v>
      </c>
      <c r="AP235" s="348" t="s">
        <v>11282</v>
      </c>
      <c r="AQ235" s="348" t="s">
        <v>11330</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9774</v>
      </c>
      <c r="O236" s="202" t="s">
        <v>6803</v>
      </c>
      <c r="P236" s="167" t="str">
        <f t="shared" si="39"/>
        <v>Multiplexer(</v>
      </c>
      <c r="Q236" s="167" t="str">
        <f t="shared" si="40"/>
        <v>Multiplexer</v>
      </c>
      <c r="R236" s="273" t="s">
        <v>9763</v>
      </c>
      <c r="S236" s="171" t="s">
        <v>10155</v>
      </c>
      <c r="T236" s="172" t="s">
        <v>6828</v>
      </c>
      <c r="U236" s="172" t="s">
        <v>6829</v>
      </c>
      <c r="V236" s="126" t="s">
        <v>11277</v>
      </c>
      <c r="W236" s="172" t="s">
        <v>10155</v>
      </c>
      <c r="X236" s="168" t="s">
        <v>6804</v>
      </c>
      <c r="Y236" s="168" t="s">
        <v>6805</v>
      </c>
      <c r="Z236" s="172" t="s">
        <v>11278</v>
      </c>
      <c r="AA236" s="172" t="s">
        <v>11331</v>
      </c>
      <c r="AB236" s="169" t="s">
        <v>6806</v>
      </c>
      <c r="AC236" s="169" t="s">
        <v>6807</v>
      </c>
      <c r="AD236" s="172" t="s">
        <v>11279</v>
      </c>
      <c r="AE236" s="172" t="s">
        <v>11332</v>
      </c>
      <c r="AF236" s="169" t="s">
        <v>6808</v>
      </c>
      <c r="AG236" s="169" t="s">
        <v>6811</v>
      </c>
      <c r="AH236" s="172" t="s">
        <v>11280</v>
      </c>
      <c r="AI236" s="172" t="s">
        <v>11331</v>
      </c>
      <c r="AJ236" s="169" t="s">
        <v>6809</v>
      </c>
      <c r="AK236" s="169" t="s">
        <v>6812</v>
      </c>
      <c r="AL236" s="172" t="s">
        <v>11281</v>
      </c>
      <c r="AM236" s="172" t="s">
        <v>11333</v>
      </c>
      <c r="AN236" s="169" t="s">
        <v>6810</v>
      </c>
      <c r="AO236" s="169" t="s">
        <v>6813</v>
      </c>
      <c r="AP236" s="172" t="s">
        <v>11282</v>
      </c>
      <c r="AQ236" s="172" t="s">
        <v>11334</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9775</v>
      </c>
      <c r="O237" s="284"/>
      <c r="P237" s="284" t="str">
        <f t="shared" si="39"/>
        <v/>
      </c>
      <c r="Q237" s="284"/>
      <c r="R237" s="275" t="s">
        <v>9776</v>
      </c>
      <c r="S237" s="275"/>
      <c r="T237" s="285" t="s">
        <v>9777</v>
      </c>
      <c r="U237" s="338" t="s">
        <v>9778</v>
      </c>
      <c r="V237" s="338" t="s">
        <v>11335</v>
      </c>
      <c r="W237" s="338"/>
      <c r="X237" s="286" t="s">
        <v>12449</v>
      </c>
      <c r="Y237" s="286" t="s">
        <v>12450</v>
      </c>
      <c r="Z237" s="338" t="s">
        <v>11336</v>
      </c>
      <c r="AA237" s="338"/>
      <c r="AB237" s="286" t="s">
        <v>12451</v>
      </c>
      <c r="AC237" s="286" t="s">
        <v>12452</v>
      </c>
      <c r="AD237" s="338" t="s">
        <v>11337</v>
      </c>
      <c r="AE237" s="338"/>
      <c r="AF237" s="286" t="s">
        <v>12453</v>
      </c>
      <c r="AG237" s="286" t="s">
        <v>12454</v>
      </c>
      <c r="AH237" s="338" t="s">
        <v>11338</v>
      </c>
      <c r="AI237" s="338"/>
      <c r="AJ237" s="286" t="s">
        <v>12455</v>
      </c>
      <c r="AK237" s="286" t="s">
        <v>12456</v>
      </c>
      <c r="AL237" s="338" t="s">
        <v>11339</v>
      </c>
      <c r="AM237" s="338"/>
      <c r="AN237" s="286" t="s">
        <v>12457</v>
      </c>
      <c r="AO237" s="286" t="s">
        <v>12458</v>
      </c>
      <c r="AP237" s="338" t="s">
        <v>11340</v>
      </c>
      <c r="AQ237" s="338"/>
      <c r="AR237" s="285" t="s">
        <v>12459</v>
      </c>
      <c r="AS237" s="338" t="s">
        <v>12460</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9779</v>
      </c>
      <c r="O238" s="202" t="s">
        <v>480</v>
      </c>
      <c r="P238" s="202" t="str">
        <f t="shared" si="39"/>
        <v>Charlie_Buttons(</v>
      </c>
      <c r="Q238" s="202" t="str">
        <f>IF(O238&lt;&gt;"",LEFT(O238,FIND("(",O238)-1),"")</f>
        <v>Charlie_Buttons</v>
      </c>
      <c r="R238" s="273" t="s">
        <v>9776</v>
      </c>
      <c r="S238" s="171" t="s">
        <v>10156</v>
      </c>
      <c r="T238" s="171" t="s">
        <v>481</v>
      </c>
      <c r="U238" s="182" t="s">
        <v>484</v>
      </c>
      <c r="V238" s="126" t="s">
        <v>11335</v>
      </c>
      <c r="W238" s="126" t="s">
        <v>11341</v>
      </c>
      <c r="X238" s="153" t="s">
        <v>3015</v>
      </c>
      <c r="Y238" s="153" t="s">
        <v>3018</v>
      </c>
      <c r="Z238" s="126" t="s">
        <v>11336</v>
      </c>
      <c r="AA238" s="126" t="s">
        <v>11342</v>
      </c>
      <c r="AB238" s="153" t="s">
        <v>3016</v>
      </c>
      <c r="AC238" s="153" t="s">
        <v>3019</v>
      </c>
      <c r="AD238" s="126" t="s">
        <v>11337</v>
      </c>
      <c r="AE238" s="126" t="s">
        <v>11343</v>
      </c>
      <c r="AF238" s="153" t="s">
        <v>3017</v>
      </c>
      <c r="AG238" s="153" t="s">
        <v>3020</v>
      </c>
      <c r="AH238" s="126" t="s">
        <v>11338</v>
      </c>
      <c r="AI238" s="126" t="s">
        <v>11344</v>
      </c>
      <c r="AJ238" s="153" t="s">
        <v>4301</v>
      </c>
      <c r="AK238" s="153" t="s">
        <v>4303</v>
      </c>
      <c r="AL238" s="126" t="s">
        <v>11339</v>
      </c>
      <c r="AM238" s="126" t="s">
        <v>11345</v>
      </c>
      <c r="AN238" s="153" t="s">
        <v>4302</v>
      </c>
      <c r="AO238" s="153" t="s">
        <v>4304</v>
      </c>
      <c r="AP238" s="126" t="s">
        <v>11340</v>
      </c>
      <c r="AQ238" s="126" t="s">
        <v>11346</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9779</v>
      </c>
      <c r="O239" s="202" t="s">
        <v>485</v>
      </c>
      <c r="P239" s="202" t="str">
        <f t="shared" si="39"/>
        <v>Charlie_Binary(</v>
      </c>
      <c r="Q239" s="202" t="str">
        <f>IF(O239&lt;&gt;"",LEFT(O239,FIND("(",O239)-1),"")</f>
        <v>Charlie_Binary</v>
      </c>
      <c r="R239" s="273" t="s">
        <v>9776</v>
      </c>
      <c r="S239" s="171" t="s">
        <v>10157</v>
      </c>
      <c r="T239" s="171" t="s">
        <v>482</v>
      </c>
      <c r="U239" s="182" t="s">
        <v>483</v>
      </c>
      <c r="V239" s="126" t="s">
        <v>11335</v>
      </c>
      <c r="W239" s="126" t="s">
        <v>11347</v>
      </c>
      <c r="X239" s="153" t="s">
        <v>3021</v>
      </c>
      <c r="Y239" s="153" t="s">
        <v>3024</v>
      </c>
      <c r="Z239" s="126" t="s">
        <v>11336</v>
      </c>
      <c r="AA239" s="126" t="s">
        <v>11348</v>
      </c>
      <c r="AB239" s="153" t="s">
        <v>3022</v>
      </c>
      <c r="AC239" s="153" t="s">
        <v>3025</v>
      </c>
      <c r="AD239" s="126" t="s">
        <v>11337</v>
      </c>
      <c r="AE239" s="126" t="s">
        <v>11349</v>
      </c>
      <c r="AF239" s="153" t="s">
        <v>3023</v>
      </c>
      <c r="AG239" s="153" t="s">
        <v>3026</v>
      </c>
      <c r="AH239" s="126" t="s">
        <v>11338</v>
      </c>
      <c r="AI239" s="126" t="s">
        <v>11350</v>
      </c>
      <c r="AJ239" s="153" t="s">
        <v>4305</v>
      </c>
      <c r="AK239" s="153" t="s">
        <v>4307</v>
      </c>
      <c r="AL239" s="126" t="s">
        <v>11339</v>
      </c>
      <c r="AM239" s="126" t="s">
        <v>11351</v>
      </c>
      <c r="AN239" s="153" t="s">
        <v>4306</v>
      </c>
      <c r="AO239" s="153" t="s">
        <v>4308</v>
      </c>
      <c r="AP239" s="126" t="s">
        <v>11340</v>
      </c>
      <c r="AQ239" s="126" t="s">
        <v>11352</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9780</v>
      </c>
      <c r="O240" s="284"/>
      <c r="P240" s="284" t="str">
        <f t="shared" si="39"/>
        <v/>
      </c>
      <c r="Q240" s="284"/>
      <c r="R240" s="275" t="s">
        <v>9781</v>
      </c>
      <c r="S240" s="275"/>
      <c r="T240" s="285" t="s">
        <v>9782</v>
      </c>
      <c r="U240" s="338" t="s">
        <v>9783</v>
      </c>
      <c r="V240" s="293" t="s">
        <v>11353</v>
      </c>
      <c r="W240" s="293"/>
      <c r="X240" s="286" t="s">
        <v>12461</v>
      </c>
      <c r="Y240" s="286" t="s">
        <v>12462</v>
      </c>
      <c r="Z240" s="293" t="s">
        <v>11354</v>
      </c>
      <c r="AA240" s="293"/>
      <c r="AB240" s="286" t="s">
        <v>12463</v>
      </c>
      <c r="AC240" s="286" t="s">
        <v>12464</v>
      </c>
      <c r="AD240" s="293" t="s">
        <v>11355</v>
      </c>
      <c r="AE240" s="293"/>
      <c r="AF240" s="286" t="s">
        <v>12465</v>
      </c>
      <c r="AG240" s="286" t="s">
        <v>12466</v>
      </c>
      <c r="AH240" s="293" t="s">
        <v>11356</v>
      </c>
      <c r="AI240" s="293"/>
      <c r="AJ240" s="286" t="s">
        <v>12467</v>
      </c>
      <c r="AK240" s="286" t="s">
        <v>12468</v>
      </c>
      <c r="AL240" s="293" t="s">
        <v>11357</v>
      </c>
      <c r="AM240" s="293"/>
      <c r="AN240" s="286" t="s">
        <v>12469</v>
      </c>
      <c r="AO240" s="286" t="s">
        <v>12470</v>
      </c>
      <c r="AP240" s="293" t="s">
        <v>11358</v>
      </c>
      <c r="AQ240" s="293"/>
      <c r="AR240" s="285" t="s">
        <v>12471</v>
      </c>
      <c r="AS240" s="293" t="s">
        <v>12472</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9784</v>
      </c>
      <c r="O241" s="289" t="s">
        <v>241</v>
      </c>
      <c r="P241" s="202" t="str">
        <f t="shared" si="39"/>
        <v>// Next_LED(</v>
      </c>
      <c r="Q241" s="202" t="s">
        <v>261</v>
      </c>
      <c r="R241" s="273" t="s">
        <v>9781</v>
      </c>
      <c r="S241" s="360" t="s">
        <v>10158</v>
      </c>
      <c r="T241" s="171" t="s">
        <v>242</v>
      </c>
      <c r="U241" s="182" t="s">
        <v>243</v>
      </c>
      <c r="V241" s="182" t="s">
        <v>11353</v>
      </c>
      <c r="W241" s="182" t="s">
        <v>11359</v>
      </c>
      <c r="X241" s="153" t="s">
        <v>3009</v>
      </c>
      <c r="Y241" s="153" t="s">
        <v>3012</v>
      </c>
      <c r="Z241" s="182" t="s">
        <v>11354</v>
      </c>
      <c r="AA241" s="182" t="s">
        <v>11360</v>
      </c>
      <c r="AB241" s="153" t="s">
        <v>3010</v>
      </c>
      <c r="AC241" s="153" t="s">
        <v>3013</v>
      </c>
      <c r="AD241" s="182" t="s">
        <v>11355</v>
      </c>
      <c r="AE241" s="182" t="s">
        <v>11361</v>
      </c>
      <c r="AF241" s="153" t="s">
        <v>3011</v>
      </c>
      <c r="AG241" s="153" t="s">
        <v>3014</v>
      </c>
      <c r="AH241" s="182" t="s">
        <v>11356</v>
      </c>
      <c r="AI241" s="182" t="s">
        <v>11362</v>
      </c>
      <c r="AJ241" s="153" t="s">
        <v>4297</v>
      </c>
      <c r="AK241" s="153" t="s">
        <v>4299</v>
      </c>
      <c r="AL241" s="182" t="s">
        <v>11357</v>
      </c>
      <c r="AM241" s="182" t="s">
        <v>11363</v>
      </c>
      <c r="AN241" s="153" t="s">
        <v>4298</v>
      </c>
      <c r="AO241" s="153" t="s">
        <v>4300</v>
      </c>
      <c r="AP241" s="182" t="s">
        <v>11358</v>
      </c>
      <c r="AQ241" s="182" t="s">
        <v>11364</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9785</v>
      </c>
      <c r="O242" s="289" t="s">
        <v>239</v>
      </c>
      <c r="P242" s="202" t="str">
        <f t="shared" si="39"/>
        <v>// Reserve LEDs(</v>
      </c>
      <c r="Q242" s="202" t="s">
        <v>260</v>
      </c>
      <c r="R242" s="273" t="s">
        <v>9781</v>
      </c>
      <c r="S242" s="360" t="s">
        <v>10159</v>
      </c>
      <c r="T242" s="171" t="s">
        <v>220</v>
      </c>
      <c r="U242" s="126" t="s">
        <v>221</v>
      </c>
      <c r="V242" s="182" t="s">
        <v>11353</v>
      </c>
      <c r="W242" s="126" t="s">
        <v>260</v>
      </c>
      <c r="X242" s="153" t="s">
        <v>3003</v>
      </c>
      <c r="Y242" s="153" t="s">
        <v>3006</v>
      </c>
      <c r="Z242" s="126" t="s">
        <v>11354</v>
      </c>
      <c r="AA242" s="126" t="s">
        <v>11365</v>
      </c>
      <c r="AB242" s="153" t="s">
        <v>3004</v>
      </c>
      <c r="AC242" s="153" t="s">
        <v>3007</v>
      </c>
      <c r="AD242" s="126" t="s">
        <v>11355</v>
      </c>
      <c r="AE242" s="126" t="s">
        <v>11366</v>
      </c>
      <c r="AF242" s="153" t="s">
        <v>3005</v>
      </c>
      <c r="AG242" s="153" t="s">
        <v>3008</v>
      </c>
      <c r="AH242" s="126" t="s">
        <v>11356</v>
      </c>
      <c r="AI242" s="126" t="s">
        <v>11367</v>
      </c>
      <c r="AJ242" s="153" t="s">
        <v>4293</v>
      </c>
      <c r="AK242" s="153" t="s">
        <v>4295</v>
      </c>
      <c r="AL242" s="126" t="s">
        <v>11357</v>
      </c>
      <c r="AM242" s="126" t="s">
        <v>11368</v>
      </c>
      <c r="AN242" s="153" t="s">
        <v>4294</v>
      </c>
      <c r="AO242" s="153" t="s">
        <v>4296</v>
      </c>
      <c r="AP242" s="126" t="s">
        <v>11358</v>
      </c>
      <c r="AQ242" s="126" t="s">
        <v>11369</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9786</v>
      </c>
      <c r="O243" s="202" t="s">
        <v>150</v>
      </c>
      <c r="P243" s="202" t="str">
        <f t="shared" si="39"/>
        <v>New_HSV_Group(</v>
      </c>
      <c r="Q243" s="202" t="str">
        <f>IF(O243&lt;&gt;"",LEFT(O243,FIND("(",O243)-1),"")</f>
        <v>New_HSV_Group</v>
      </c>
      <c r="R243" s="273" t="s">
        <v>9781</v>
      </c>
      <c r="S243" s="171" t="s">
        <v>10160</v>
      </c>
      <c r="T243" s="171" t="s">
        <v>472</v>
      </c>
      <c r="U243" s="126" t="s">
        <v>473</v>
      </c>
      <c r="V243" s="182" t="s">
        <v>11353</v>
      </c>
      <c r="W243" s="126" t="s">
        <v>11370</v>
      </c>
      <c r="X243" s="153" t="s">
        <v>2979</v>
      </c>
      <c r="Y243" s="153" t="s">
        <v>2982</v>
      </c>
      <c r="Z243" s="126" t="s">
        <v>11354</v>
      </c>
      <c r="AA243" s="126" t="s">
        <v>11371</v>
      </c>
      <c r="AB243" s="153" t="s">
        <v>2980</v>
      </c>
      <c r="AC243" s="153" t="s">
        <v>2983</v>
      </c>
      <c r="AD243" s="126" t="s">
        <v>11355</v>
      </c>
      <c r="AE243" s="126" t="s">
        <v>11372</v>
      </c>
      <c r="AF243" s="153" t="s">
        <v>2981</v>
      </c>
      <c r="AG243" s="153" t="s">
        <v>2984</v>
      </c>
      <c r="AH243" s="126" t="s">
        <v>11356</v>
      </c>
      <c r="AI243" s="126" t="s">
        <v>11373</v>
      </c>
      <c r="AJ243" s="153" t="s">
        <v>4277</v>
      </c>
      <c r="AK243" s="153" t="s">
        <v>4279</v>
      </c>
      <c r="AL243" s="126" t="s">
        <v>11357</v>
      </c>
      <c r="AM243" s="126" t="s">
        <v>11374</v>
      </c>
      <c r="AN243" s="153" t="s">
        <v>4278</v>
      </c>
      <c r="AO243" s="153" t="s">
        <v>4280</v>
      </c>
      <c r="AP243" s="126" t="s">
        <v>11358</v>
      </c>
      <c r="AQ243" s="126" t="s">
        <v>11375</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9787</v>
      </c>
      <c r="O244" s="284"/>
      <c r="P244" s="284"/>
      <c r="Q244" s="284"/>
      <c r="R244" s="275" t="s">
        <v>9155</v>
      </c>
      <c r="S244" s="275"/>
      <c r="T244" s="285" t="s">
        <v>9788</v>
      </c>
      <c r="U244" s="293" t="s">
        <v>9789</v>
      </c>
      <c r="V244" s="293" t="s">
        <v>11376</v>
      </c>
      <c r="W244" s="293"/>
      <c r="X244" s="286" t="s">
        <v>12473</v>
      </c>
      <c r="Y244" s="349" t="s">
        <v>12474</v>
      </c>
      <c r="Z244" s="293" t="s">
        <v>11377</v>
      </c>
      <c r="AA244" s="293"/>
      <c r="AB244" s="286" t="s">
        <v>12475</v>
      </c>
      <c r="AC244" s="349" t="s">
        <v>12476</v>
      </c>
      <c r="AD244" s="293" t="s">
        <v>11378</v>
      </c>
      <c r="AE244" s="293"/>
      <c r="AF244" s="286" t="s">
        <v>12477</v>
      </c>
      <c r="AG244" s="349" t="s">
        <v>12478</v>
      </c>
      <c r="AH244" s="293" t="s">
        <v>11379</v>
      </c>
      <c r="AI244" s="293"/>
      <c r="AJ244" s="286" t="s">
        <v>12479</v>
      </c>
      <c r="AK244" s="349" t="s">
        <v>12480</v>
      </c>
      <c r="AL244" s="293" t="s">
        <v>11380</v>
      </c>
      <c r="AM244" s="293"/>
      <c r="AN244" s="286" t="s">
        <v>12481</v>
      </c>
      <c r="AO244" s="349" t="s">
        <v>12482</v>
      </c>
      <c r="AP244" s="293" t="s">
        <v>11381</v>
      </c>
      <c r="AQ244" s="293"/>
      <c r="AR244" s="285" t="s">
        <v>12483</v>
      </c>
      <c r="AS244" s="293" t="s">
        <v>12484</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9790</v>
      </c>
      <c r="O245" s="202" t="s">
        <v>4761</v>
      </c>
      <c r="P245" s="202" t="str">
        <f t="shared" ref="P245:P265" si="41">IF(O245&lt;&gt;"",LEFT(O245,FIND("(",O245)),"")</f>
        <v>RS_FlipFlop(</v>
      </c>
      <c r="Q245" s="202" t="str">
        <f t="shared" ref="Q245:Q256" si="42">IF(O245&lt;&gt;"",LEFT(O245,FIND("(",O245)-1),"")</f>
        <v>RS_FlipFlop</v>
      </c>
      <c r="R245" s="273" t="s">
        <v>9155</v>
      </c>
      <c r="S245" s="273" t="s">
        <v>10161</v>
      </c>
      <c r="T245" s="171" t="s">
        <v>623</v>
      </c>
      <c r="U245" s="126" t="s">
        <v>5185</v>
      </c>
      <c r="V245" s="126" t="s">
        <v>11376</v>
      </c>
      <c r="W245" s="126" t="s">
        <v>11382</v>
      </c>
      <c r="X245" s="153" t="s">
        <v>3069</v>
      </c>
      <c r="Y245" s="171" t="s">
        <v>4767</v>
      </c>
      <c r="Z245" s="126" t="s">
        <v>11377</v>
      </c>
      <c r="AA245" s="126" t="s">
        <v>11383</v>
      </c>
      <c r="AB245" s="153" t="s">
        <v>3070</v>
      </c>
      <c r="AC245" s="171" t="s">
        <v>4768</v>
      </c>
      <c r="AD245" s="126" t="s">
        <v>11378</v>
      </c>
      <c r="AE245" s="126" t="s">
        <v>11384</v>
      </c>
      <c r="AF245" s="153" t="s">
        <v>3071</v>
      </c>
      <c r="AG245" s="171" t="s">
        <v>4769</v>
      </c>
      <c r="AH245" s="126" t="s">
        <v>11379</v>
      </c>
      <c r="AI245" s="126" t="s">
        <v>11385</v>
      </c>
      <c r="AJ245" s="153" t="s">
        <v>4337</v>
      </c>
      <c r="AK245" s="171" t="s">
        <v>4770</v>
      </c>
      <c r="AL245" s="126" t="s">
        <v>11380</v>
      </c>
      <c r="AM245" s="126" t="s">
        <v>11386</v>
      </c>
      <c r="AN245" s="153" t="s">
        <v>4338</v>
      </c>
      <c r="AO245" s="171" t="s">
        <v>4771</v>
      </c>
      <c r="AP245" s="126" t="s">
        <v>11381</v>
      </c>
      <c r="AQ245" s="126" t="s">
        <v>11382</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9795</v>
      </c>
      <c r="O246" s="202" t="s">
        <v>4762</v>
      </c>
      <c r="P246" s="202" t="str">
        <f t="shared" si="41"/>
        <v>RS_FlipFlopTimeout(</v>
      </c>
      <c r="Q246" s="202" t="str">
        <f t="shared" si="42"/>
        <v>RS_FlipFlopTimeout</v>
      </c>
      <c r="R246" s="273" t="s">
        <v>9155</v>
      </c>
      <c r="S246" s="273" t="s">
        <v>10162</v>
      </c>
      <c r="T246" s="171" t="s">
        <v>5184</v>
      </c>
      <c r="U246" s="126" t="s">
        <v>5186</v>
      </c>
      <c r="V246" s="126" t="s">
        <v>11376</v>
      </c>
      <c r="W246" s="126" t="s">
        <v>11387</v>
      </c>
      <c r="X246" s="153" t="s">
        <v>5325</v>
      </c>
      <c r="Y246" s="153" t="s">
        <v>5324</v>
      </c>
      <c r="Z246" s="126" t="s">
        <v>11377</v>
      </c>
      <c r="AA246" s="126" t="s">
        <v>11388</v>
      </c>
      <c r="AB246" s="153" t="s">
        <v>7733</v>
      </c>
      <c r="AC246" s="153" t="s">
        <v>7738</v>
      </c>
      <c r="AD246" s="126" t="s">
        <v>11378</v>
      </c>
      <c r="AE246" s="126" t="s">
        <v>11389</v>
      </c>
      <c r="AF246" s="153" t="s">
        <v>7734</v>
      </c>
      <c r="AG246" s="153" t="s">
        <v>7739</v>
      </c>
      <c r="AH246" s="126" t="s">
        <v>11379</v>
      </c>
      <c r="AI246" s="126" t="s">
        <v>11390</v>
      </c>
      <c r="AJ246" s="153" t="s">
        <v>7735</v>
      </c>
      <c r="AK246" s="153" t="s">
        <v>7740</v>
      </c>
      <c r="AL246" s="126" t="s">
        <v>11380</v>
      </c>
      <c r="AM246" s="126" t="s">
        <v>11391</v>
      </c>
      <c r="AN246" s="153" t="s">
        <v>7736</v>
      </c>
      <c r="AO246" s="153" t="s">
        <v>7741</v>
      </c>
      <c r="AP246" s="126" t="s">
        <v>11381</v>
      </c>
      <c r="AQ246" s="126" t="s">
        <v>11392</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9791</v>
      </c>
      <c r="O247" s="202" t="s">
        <v>4447</v>
      </c>
      <c r="P247" s="202" t="str">
        <f t="shared" si="41"/>
        <v>T_FlipFlopReset(</v>
      </c>
      <c r="Q247" s="202" t="str">
        <f t="shared" si="42"/>
        <v>T_FlipFlopReset</v>
      </c>
      <c r="R247" s="273" t="s">
        <v>9155</v>
      </c>
      <c r="S247" s="273" t="s">
        <v>10163</v>
      </c>
      <c r="T247" s="171" t="s">
        <v>5326</v>
      </c>
      <c r="U247" s="126" t="s">
        <v>624</v>
      </c>
      <c r="V247" s="126" t="s">
        <v>11376</v>
      </c>
      <c r="W247" s="126" t="s">
        <v>11393</v>
      </c>
      <c r="X247" s="153" t="s">
        <v>3072</v>
      </c>
      <c r="Y247" s="153" t="s">
        <v>3075</v>
      </c>
      <c r="Z247" s="126" t="s">
        <v>11377</v>
      </c>
      <c r="AA247" s="126" t="s">
        <v>11393</v>
      </c>
      <c r="AB247" s="153" t="s">
        <v>3073</v>
      </c>
      <c r="AC247" s="153" t="s">
        <v>3076</v>
      </c>
      <c r="AD247" s="126" t="s">
        <v>11378</v>
      </c>
      <c r="AE247" s="126" t="s">
        <v>11394</v>
      </c>
      <c r="AF247" s="153" t="s">
        <v>3074</v>
      </c>
      <c r="AG247" s="153" t="s">
        <v>3077</v>
      </c>
      <c r="AH247" s="126" t="s">
        <v>11379</v>
      </c>
      <c r="AI247" s="126" t="s">
        <v>11395</v>
      </c>
      <c r="AJ247" s="153" t="s">
        <v>4339</v>
      </c>
      <c r="AK247" s="153" t="s">
        <v>4341</v>
      </c>
      <c r="AL247" s="126" t="s">
        <v>11380</v>
      </c>
      <c r="AM247" s="126" t="s">
        <v>11396</v>
      </c>
      <c r="AN247" s="153" t="s">
        <v>4340</v>
      </c>
      <c r="AO247" s="153" t="s">
        <v>4342</v>
      </c>
      <c r="AP247" s="126" t="s">
        <v>11381</v>
      </c>
      <c r="AQ247" s="126" t="s">
        <v>11397</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10044</v>
      </c>
      <c r="O248" s="202" t="s">
        <v>4448</v>
      </c>
      <c r="P248" s="202" t="str">
        <f t="shared" si="41"/>
        <v>T_FlipFlopResetTimeout(</v>
      </c>
      <c r="Q248" s="202" t="str">
        <f t="shared" si="42"/>
        <v>T_FlipFlopResetTimeout</v>
      </c>
      <c r="R248" s="273" t="s">
        <v>9155</v>
      </c>
      <c r="S248" s="273" t="s">
        <v>10164</v>
      </c>
      <c r="T248" s="171" t="s">
        <v>5327</v>
      </c>
      <c r="U248" s="126" t="s">
        <v>5328</v>
      </c>
      <c r="V248" s="126" t="s">
        <v>11376</v>
      </c>
      <c r="W248" s="126" t="s">
        <v>11398</v>
      </c>
      <c r="X248" s="153" t="s">
        <v>5329</v>
      </c>
      <c r="Y248" s="153" t="s">
        <v>5330</v>
      </c>
      <c r="Z248" s="126" t="s">
        <v>11377</v>
      </c>
      <c r="AA248" s="126" t="s">
        <v>11399</v>
      </c>
      <c r="AB248" s="153" t="s">
        <v>5331</v>
      </c>
      <c r="AC248" s="153" t="s">
        <v>5335</v>
      </c>
      <c r="AD248" s="126" t="s">
        <v>11378</v>
      </c>
      <c r="AE248" s="126" t="s">
        <v>11400</v>
      </c>
      <c r="AF248" s="153" t="s">
        <v>5332</v>
      </c>
      <c r="AG248" s="153" t="s">
        <v>5336</v>
      </c>
      <c r="AH248" s="126" t="s">
        <v>11379</v>
      </c>
      <c r="AI248" s="126" t="s">
        <v>11401</v>
      </c>
      <c r="AJ248" s="153" t="s">
        <v>5333</v>
      </c>
      <c r="AK248" s="153" t="s">
        <v>5337</v>
      </c>
      <c r="AL248" s="126" t="s">
        <v>11380</v>
      </c>
      <c r="AM248" s="126" t="s">
        <v>11402</v>
      </c>
      <c r="AN248" s="153" t="s">
        <v>5334</v>
      </c>
      <c r="AO248" s="153" t="s">
        <v>5338</v>
      </c>
      <c r="AP248" s="126" t="s">
        <v>11381</v>
      </c>
      <c r="AQ248" s="126" t="s">
        <v>11403</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9792</v>
      </c>
      <c r="O249" s="202" t="s">
        <v>4763</v>
      </c>
      <c r="P249" s="202" t="str">
        <f t="shared" si="41"/>
        <v>RS_FlipFlopInv(</v>
      </c>
      <c r="Q249" s="202" t="str">
        <f t="shared" si="42"/>
        <v>RS_FlipFlopInv</v>
      </c>
      <c r="R249" s="273" t="s">
        <v>9155</v>
      </c>
      <c r="S249" s="273" t="s">
        <v>10165</v>
      </c>
      <c r="T249" s="171" t="s">
        <v>629</v>
      </c>
      <c r="U249" s="126" t="s">
        <v>5187</v>
      </c>
      <c r="V249" s="126" t="s">
        <v>11376</v>
      </c>
      <c r="W249" s="126" t="s">
        <v>11404</v>
      </c>
      <c r="X249" s="153" t="s">
        <v>3090</v>
      </c>
      <c r="Y249" s="153" t="s">
        <v>5190</v>
      </c>
      <c r="Z249" s="126" t="s">
        <v>11377</v>
      </c>
      <c r="AA249" s="126" t="s">
        <v>11404</v>
      </c>
      <c r="AB249" s="153" t="s">
        <v>3091</v>
      </c>
      <c r="AC249" s="153" t="s">
        <v>5192</v>
      </c>
      <c r="AD249" s="126" t="s">
        <v>11378</v>
      </c>
      <c r="AE249" s="126" t="s">
        <v>11405</v>
      </c>
      <c r="AF249" s="153" t="s">
        <v>3092</v>
      </c>
      <c r="AG249" s="153" t="s">
        <v>5193</v>
      </c>
      <c r="AH249" s="126" t="s">
        <v>11379</v>
      </c>
      <c r="AI249" s="126" t="s">
        <v>11406</v>
      </c>
      <c r="AJ249" s="153" t="s">
        <v>4351</v>
      </c>
      <c r="AK249" s="153" t="s">
        <v>5194</v>
      </c>
      <c r="AL249" s="126" t="s">
        <v>11380</v>
      </c>
      <c r="AM249" s="126" t="s">
        <v>11406</v>
      </c>
      <c r="AN249" s="153" t="s">
        <v>4352</v>
      </c>
      <c r="AO249" s="153" t="s">
        <v>5195</v>
      </c>
      <c r="AP249" s="126" t="s">
        <v>11381</v>
      </c>
      <c r="AQ249" s="126" t="s">
        <v>11407</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9796</v>
      </c>
      <c r="O250" s="202" t="s">
        <v>4764</v>
      </c>
      <c r="P250" s="202" t="str">
        <f t="shared" si="41"/>
        <v>RS_FlipFlopInvTimeout(</v>
      </c>
      <c r="Q250" s="202" t="str">
        <f t="shared" si="42"/>
        <v>RS_FlipFlopInvTimeout</v>
      </c>
      <c r="R250" s="273" t="s">
        <v>9155</v>
      </c>
      <c r="S250" s="273" t="s">
        <v>10166</v>
      </c>
      <c r="T250" s="171" t="s">
        <v>630</v>
      </c>
      <c r="U250" s="126" t="s">
        <v>5188</v>
      </c>
      <c r="V250" s="126" t="s">
        <v>11376</v>
      </c>
      <c r="W250" s="126" t="s">
        <v>11408</v>
      </c>
      <c r="X250" s="153" t="s">
        <v>3093</v>
      </c>
      <c r="Y250" s="153" t="s">
        <v>5191</v>
      </c>
      <c r="Z250" s="126" t="s">
        <v>11377</v>
      </c>
      <c r="AA250" s="126" t="s">
        <v>11409</v>
      </c>
      <c r="AB250" s="153" t="s">
        <v>3094</v>
      </c>
      <c r="AC250" s="153" t="s">
        <v>5196</v>
      </c>
      <c r="AD250" s="126" t="s">
        <v>11378</v>
      </c>
      <c r="AE250" s="126" t="s">
        <v>11410</v>
      </c>
      <c r="AF250" s="153" t="s">
        <v>3095</v>
      </c>
      <c r="AG250" s="153" t="s">
        <v>5197</v>
      </c>
      <c r="AH250" s="126" t="s">
        <v>11379</v>
      </c>
      <c r="AI250" s="126" t="s">
        <v>11411</v>
      </c>
      <c r="AJ250" s="153" t="s">
        <v>4353</v>
      </c>
      <c r="AK250" s="153" t="s">
        <v>5198</v>
      </c>
      <c r="AL250" s="126" t="s">
        <v>11380</v>
      </c>
      <c r="AM250" s="126" t="s">
        <v>11412</v>
      </c>
      <c r="AN250" s="153" t="s">
        <v>4354</v>
      </c>
      <c r="AO250" s="153" t="s">
        <v>5199</v>
      </c>
      <c r="AP250" s="126" t="s">
        <v>11381</v>
      </c>
      <c r="AQ250" s="126" t="s">
        <v>11413</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9793</v>
      </c>
      <c r="O251" s="202" t="s">
        <v>4449</v>
      </c>
      <c r="P251" s="202" t="str">
        <f t="shared" si="41"/>
        <v>T_FlipFlopInvReset(</v>
      </c>
      <c r="Q251" s="202" t="str">
        <f t="shared" si="42"/>
        <v>T_FlipFlopInvReset</v>
      </c>
      <c r="R251" s="273" t="s">
        <v>9155</v>
      </c>
      <c r="S251" s="273" t="s">
        <v>10167</v>
      </c>
      <c r="T251" s="312" t="s">
        <v>5189</v>
      </c>
      <c r="U251" s="126" t="s">
        <v>5347</v>
      </c>
      <c r="V251" s="126" t="s">
        <v>11376</v>
      </c>
      <c r="W251" s="126" t="s">
        <v>11414</v>
      </c>
      <c r="X251" s="153" t="s">
        <v>5350</v>
      </c>
      <c r="Y251" s="153" t="s">
        <v>5351</v>
      </c>
      <c r="Z251" s="126" t="s">
        <v>11377</v>
      </c>
      <c r="AA251" s="126" t="s">
        <v>11415</v>
      </c>
      <c r="AB251" s="153" t="s">
        <v>5354</v>
      </c>
      <c r="AC251" s="153" t="s">
        <v>5358</v>
      </c>
      <c r="AD251" s="126" t="s">
        <v>11378</v>
      </c>
      <c r="AE251" s="126" t="s">
        <v>11416</v>
      </c>
      <c r="AF251" s="153" t="s">
        <v>5355</v>
      </c>
      <c r="AG251" s="153" t="s">
        <v>5359</v>
      </c>
      <c r="AH251" s="126" t="s">
        <v>11379</v>
      </c>
      <c r="AI251" s="126" t="s">
        <v>11417</v>
      </c>
      <c r="AJ251" s="153" t="s">
        <v>5356</v>
      </c>
      <c r="AK251" s="153" t="s">
        <v>5360</v>
      </c>
      <c r="AL251" s="126" t="s">
        <v>11380</v>
      </c>
      <c r="AM251" s="126" t="s">
        <v>11418</v>
      </c>
      <c r="AN251" s="153" t="s">
        <v>5357</v>
      </c>
      <c r="AO251" s="153" t="s">
        <v>5361</v>
      </c>
      <c r="AP251" s="126" t="s">
        <v>11381</v>
      </c>
      <c r="AQ251" s="51" t="s">
        <v>11419</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10045</v>
      </c>
      <c r="O252" s="202" t="s">
        <v>4450</v>
      </c>
      <c r="P252" s="202" t="str">
        <f t="shared" si="41"/>
        <v>T_FlipFlopInvResetTimeout(</v>
      </c>
      <c r="Q252" s="202" t="str">
        <f t="shared" si="42"/>
        <v>T_FlipFlopInvResetTimeout</v>
      </c>
      <c r="R252" s="273" t="s">
        <v>9155</v>
      </c>
      <c r="S252" s="273" t="s">
        <v>10168</v>
      </c>
      <c r="T252" s="386" t="s">
        <v>5348</v>
      </c>
      <c r="U252" s="126" t="s">
        <v>5349</v>
      </c>
      <c r="V252" s="126" t="s">
        <v>11376</v>
      </c>
      <c r="W252" s="126" t="s">
        <v>11420</v>
      </c>
      <c r="X252" s="153" t="s">
        <v>5352</v>
      </c>
      <c r="Y252" s="153" t="s">
        <v>5353</v>
      </c>
      <c r="Z252" s="126" t="s">
        <v>11377</v>
      </c>
      <c r="AA252" s="126" t="s">
        <v>11421</v>
      </c>
      <c r="AB252" s="153" t="s">
        <v>5362</v>
      </c>
      <c r="AC252" s="153" t="s">
        <v>5366</v>
      </c>
      <c r="AD252" s="126" t="s">
        <v>11378</v>
      </c>
      <c r="AE252" s="126" t="s">
        <v>11422</v>
      </c>
      <c r="AF252" s="153" t="s">
        <v>5363</v>
      </c>
      <c r="AG252" s="153" t="s">
        <v>5367</v>
      </c>
      <c r="AH252" s="126" t="s">
        <v>11379</v>
      </c>
      <c r="AI252" s="126" t="s">
        <v>11423</v>
      </c>
      <c r="AJ252" s="153" t="s">
        <v>5364</v>
      </c>
      <c r="AK252" s="153" t="s">
        <v>5368</v>
      </c>
      <c r="AL252" s="126" t="s">
        <v>11380</v>
      </c>
      <c r="AM252" s="126" t="s">
        <v>11424</v>
      </c>
      <c r="AN252" s="153" t="s">
        <v>5365</v>
      </c>
      <c r="AO252" s="153" t="s">
        <v>5369</v>
      </c>
      <c r="AP252" s="126" t="s">
        <v>11381</v>
      </c>
      <c r="AQ252" s="126" t="s">
        <v>11425</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9794</v>
      </c>
      <c r="O253" s="202" t="s">
        <v>4765</v>
      </c>
      <c r="P253" s="202" t="str">
        <f t="shared" si="41"/>
        <v>RS_FlipFlop2(</v>
      </c>
      <c r="Q253" s="202" t="str">
        <f t="shared" si="42"/>
        <v>RS_FlipFlop2</v>
      </c>
      <c r="R253" s="273" t="s">
        <v>9155</v>
      </c>
      <c r="S253" s="273" t="s">
        <v>10169</v>
      </c>
      <c r="T253" s="171" t="s">
        <v>5342</v>
      </c>
      <c r="U253" s="126" t="s">
        <v>5346</v>
      </c>
      <c r="V253" s="126" t="s">
        <v>11376</v>
      </c>
      <c r="W253" s="126" t="s">
        <v>11426</v>
      </c>
      <c r="X253" s="153" t="s">
        <v>3099</v>
      </c>
      <c r="Y253" s="153" t="s">
        <v>5372</v>
      </c>
      <c r="Z253" s="126" t="s">
        <v>11377</v>
      </c>
      <c r="AA253" s="126" t="s">
        <v>11427</v>
      </c>
      <c r="AB253" s="153" t="s">
        <v>5385</v>
      </c>
      <c r="AC253" s="153" t="s">
        <v>5386</v>
      </c>
      <c r="AD253" s="126" t="s">
        <v>11378</v>
      </c>
      <c r="AE253" s="126" t="s">
        <v>11428</v>
      </c>
      <c r="AF253" s="153" t="s">
        <v>3100</v>
      </c>
      <c r="AG253" s="153" t="s">
        <v>5387</v>
      </c>
      <c r="AH253" s="126" t="s">
        <v>11379</v>
      </c>
      <c r="AI253" s="126" t="s">
        <v>11429</v>
      </c>
      <c r="AJ253" s="153" t="s">
        <v>4358</v>
      </c>
      <c r="AK253" s="153" t="s">
        <v>5388</v>
      </c>
      <c r="AL253" s="126" t="s">
        <v>11380</v>
      </c>
      <c r="AM253" s="126" t="s">
        <v>11426</v>
      </c>
      <c r="AN253" s="153" t="s">
        <v>4359</v>
      </c>
      <c r="AO253" s="153" t="s">
        <v>5389</v>
      </c>
      <c r="AP253" s="126" t="s">
        <v>11381</v>
      </c>
      <c r="AQ253" s="126" t="s">
        <v>11426</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9797</v>
      </c>
      <c r="O254" s="202" t="s">
        <v>4766</v>
      </c>
      <c r="P254" s="202" t="str">
        <f t="shared" si="41"/>
        <v>RS_FlipFlop2Timeout(</v>
      </c>
      <c r="Q254" s="202" t="str">
        <f t="shared" si="42"/>
        <v>RS_FlipFlop2Timeout</v>
      </c>
      <c r="R254" s="273" t="s">
        <v>9155</v>
      </c>
      <c r="S254" s="273" t="s">
        <v>10170</v>
      </c>
      <c r="T254" s="171" t="s">
        <v>5341</v>
      </c>
      <c r="U254" s="126" t="s">
        <v>5390</v>
      </c>
      <c r="V254" s="126" t="s">
        <v>11376</v>
      </c>
      <c r="W254" s="126" t="s">
        <v>11430</v>
      </c>
      <c r="X254" s="153" t="s">
        <v>5393</v>
      </c>
      <c r="Y254" s="153" t="s">
        <v>5394</v>
      </c>
      <c r="Z254" s="126" t="s">
        <v>11377</v>
      </c>
      <c r="AA254" s="126" t="s">
        <v>11431</v>
      </c>
      <c r="AB254" s="153" t="s">
        <v>5399</v>
      </c>
      <c r="AC254" s="153" t="s">
        <v>5403</v>
      </c>
      <c r="AD254" s="126" t="s">
        <v>11378</v>
      </c>
      <c r="AE254" s="126" t="s">
        <v>11432</v>
      </c>
      <c r="AF254" s="153" t="s">
        <v>5400</v>
      </c>
      <c r="AG254" s="153" t="s">
        <v>5404</v>
      </c>
      <c r="AH254" s="126" t="s">
        <v>11379</v>
      </c>
      <c r="AI254" s="126" t="s">
        <v>11433</v>
      </c>
      <c r="AJ254" s="153" t="s">
        <v>5401</v>
      </c>
      <c r="AK254" s="153" t="s">
        <v>5405</v>
      </c>
      <c r="AL254" s="126" t="s">
        <v>11380</v>
      </c>
      <c r="AM254" s="126" t="s">
        <v>11434</v>
      </c>
      <c r="AN254" s="153" t="s">
        <v>5402</v>
      </c>
      <c r="AO254" s="153" t="s">
        <v>5406</v>
      </c>
      <c r="AP254" s="126" t="s">
        <v>11381</v>
      </c>
      <c r="AQ254" s="126" t="s">
        <v>11435</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10043</v>
      </c>
      <c r="O255" s="202" t="s">
        <v>4451</v>
      </c>
      <c r="P255" s="202" t="str">
        <f t="shared" si="41"/>
        <v>T_FlipFlop2Reset(</v>
      </c>
      <c r="Q255" s="202" t="str">
        <f t="shared" si="42"/>
        <v>T_FlipFlop2Reset</v>
      </c>
      <c r="R255" s="273" t="s">
        <v>9155</v>
      </c>
      <c r="S255" s="273" t="s">
        <v>10171</v>
      </c>
      <c r="T255" s="171" t="s">
        <v>5340</v>
      </c>
      <c r="U255" s="126" t="s">
        <v>5391</v>
      </c>
      <c r="V255" s="126" t="s">
        <v>11376</v>
      </c>
      <c r="W255" s="126" t="s">
        <v>11436</v>
      </c>
      <c r="X255" s="153" t="s">
        <v>5395</v>
      </c>
      <c r="Y255" s="153" t="s">
        <v>5396</v>
      </c>
      <c r="Z255" s="126" t="s">
        <v>11377</v>
      </c>
      <c r="AA255" s="126" t="s">
        <v>11437</v>
      </c>
      <c r="AB255" s="153" t="s">
        <v>5407</v>
      </c>
      <c r="AC255" s="153" t="s">
        <v>5411</v>
      </c>
      <c r="AD255" s="126" t="s">
        <v>11378</v>
      </c>
      <c r="AE255" s="126" t="s">
        <v>11438</v>
      </c>
      <c r="AF255" s="153" t="s">
        <v>5408</v>
      </c>
      <c r="AG255" s="153" t="s">
        <v>5412</v>
      </c>
      <c r="AH255" s="126" t="s">
        <v>11379</v>
      </c>
      <c r="AI255" s="126" t="s">
        <v>11439</v>
      </c>
      <c r="AJ255" s="153" t="s">
        <v>5409</v>
      </c>
      <c r="AK255" s="153" t="s">
        <v>5413</v>
      </c>
      <c r="AL255" s="126" t="s">
        <v>11380</v>
      </c>
      <c r="AM255" s="126" t="s">
        <v>11440</v>
      </c>
      <c r="AN255" s="153" t="s">
        <v>5410</v>
      </c>
      <c r="AO255" s="153" t="s">
        <v>5414</v>
      </c>
      <c r="AP255" s="126" t="s">
        <v>11381</v>
      </c>
      <c r="AQ255" s="126" t="s">
        <v>11441</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10046</v>
      </c>
      <c r="O256" s="202" t="s">
        <v>4452</v>
      </c>
      <c r="P256" s="202" t="str">
        <f t="shared" si="41"/>
        <v>T_FlipFlop2ResetTimeout(</v>
      </c>
      <c r="Q256" s="202" t="str">
        <f t="shared" si="42"/>
        <v>T_FlipFlop2ResetTimeout</v>
      </c>
      <c r="R256" s="273" t="s">
        <v>9155</v>
      </c>
      <c r="S256" s="273" t="s">
        <v>10172</v>
      </c>
      <c r="T256" s="171" t="s">
        <v>5339</v>
      </c>
      <c r="U256" s="126" t="s">
        <v>5392</v>
      </c>
      <c r="V256" s="126" t="s">
        <v>11376</v>
      </c>
      <c r="W256" s="126" t="s">
        <v>11442</v>
      </c>
      <c r="X256" s="153" t="s">
        <v>5397</v>
      </c>
      <c r="Y256" s="153" t="s">
        <v>5398</v>
      </c>
      <c r="Z256" s="126" t="s">
        <v>11377</v>
      </c>
      <c r="AA256" s="126" t="s">
        <v>11443</v>
      </c>
      <c r="AB256" s="153" t="s">
        <v>5415</v>
      </c>
      <c r="AC256" s="153" t="s">
        <v>5419</v>
      </c>
      <c r="AD256" s="126" t="s">
        <v>11378</v>
      </c>
      <c r="AE256" s="126" t="s">
        <v>11444</v>
      </c>
      <c r="AF256" s="153" t="s">
        <v>5416</v>
      </c>
      <c r="AG256" s="153" t="s">
        <v>5420</v>
      </c>
      <c r="AH256" s="126" t="s">
        <v>11379</v>
      </c>
      <c r="AI256" s="126" t="s">
        <v>11445</v>
      </c>
      <c r="AJ256" s="153" t="s">
        <v>5417</v>
      </c>
      <c r="AK256" s="153" t="s">
        <v>5421</v>
      </c>
      <c r="AL256" s="126" t="s">
        <v>11380</v>
      </c>
      <c r="AM256" s="126" t="s">
        <v>11446</v>
      </c>
      <c r="AN256" s="153" t="s">
        <v>5418</v>
      </c>
      <c r="AO256" s="153" t="s">
        <v>5422</v>
      </c>
      <c r="AP256" s="126" t="s">
        <v>11381</v>
      </c>
      <c r="AQ256" s="126" t="s">
        <v>11447</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9798</v>
      </c>
      <c r="O257" s="284"/>
      <c r="P257" s="284" t="str">
        <f t="shared" si="41"/>
        <v/>
      </c>
      <c r="Q257" s="284"/>
      <c r="R257" s="275" t="s">
        <v>9154</v>
      </c>
      <c r="S257" s="275"/>
      <c r="T257" s="285" t="s">
        <v>9799</v>
      </c>
      <c r="U257" s="293" t="s">
        <v>9800</v>
      </c>
      <c r="V257" s="293" t="s">
        <v>11448</v>
      </c>
      <c r="W257" s="293"/>
      <c r="X257" s="286" t="s">
        <v>12485</v>
      </c>
      <c r="Y257" s="349" t="s">
        <v>12486</v>
      </c>
      <c r="Z257" s="293" t="s">
        <v>11449</v>
      </c>
      <c r="AA257" s="293"/>
      <c r="AB257" s="286" t="s">
        <v>12487</v>
      </c>
      <c r="AC257" s="349" t="s">
        <v>12488</v>
      </c>
      <c r="AD257" s="293" t="s">
        <v>11450</v>
      </c>
      <c r="AE257" s="293"/>
      <c r="AF257" s="286" t="s">
        <v>12489</v>
      </c>
      <c r="AG257" s="349" t="s">
        <v>12490</v>
      </c>
      <c r="AH257" s="293" t="s">
        <v>11451</v>
      </c>
      <c r="AI257" s="293"/>
      <c r="AJ257" s="286" t="s">
        <v>12491</v>
      </c>
      <c r="AK257" s="349" t="s">
        <v>12492</v>
      </c>
      <c r="AL257" s="293" t="s">
        <v>11452</v>
      </c>
      <c r="AM257" s="293"/>
      <c r="AN257" s="286" t="s">
        <v>12493</v>
      </c>
      <c r="AO257" s="349" t="s">
        <v>12494</v>
      </c>
      <c r="AP257" s="293" t="s">
        <v>11453</v>
      </c>
      <c r="AQ257" s="293"/>
      <c r="AR257" s="285" t="s">
        <v>12495</v>
      </c>
      <c r="AS257" s="293" t="s">
        <v>12496</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9801</v>
      </c>
      <c r="O258" s="202" t="s">
        <v>4745</v>
      </c>
      <c r="P258" s="202" t="str">
        <f t="shared" si="41"/>
        <v>MonoFlop(</v>
      </c>
      <c r="Q258" s="202" t="str">
        <f t="shared" ref="Q258:Q264" si="43">IF(O258&lt;&gt;"",LEFT(O258,FIND("(",O258)-1),"")</f>
        <v>MonoFlop</v>
      </c>
      <c r="R258" s="273" t="s">
        <v>9154</v>
      </c>
      <c r="S258" s="273" t="s">
        <v>10173</v>
      </c>
      <c r="T258" s="171" t="s">
        <v>619</v>
      </c>
      <c r="U258" s="126" t="s">
        <v>620</v>
      </c>
      <c r="V258" s="126" t="s">
        <v>11448</v>
      </c>
      <c r="W258" s="126" t="s">
        <v>11454</v>
      </c>
      <c r="X258" s="153" t="s">
        <v>3057</v>
      </c>
      <c r="Y258" s="153" t="s">
        <v>3060</v>
      </c>
      <c r="Z258" s="126" t="s">
        <v>11449</v>
      </c>
      <c r="AA258" s="126" t="s">
        <v>11455</v>
      </c>
      <c r="AB258" s="153" t="s">
        <v>3058</v>
      </c>
      <c r="AC258" s="153" t="s">
        <v>3061</v>
      </c>
      <c r="AD258" s="126" t="s">
        <v>11450</v>
      </c>
      <c r="AE258" s="126" t="s">
        <v>11454</v>
      </c>
      <c r="AF258" s="153" t="s">
        <v>3059</v>
      </c>
      <c r="AG258" s="153" t="s">
        <v>3062</v>
      </c>
      <c r="AH258" s="126" t="s">
        <v>11451</v>
      </c>
      <c r="AI258" s="126" t="s">
        <v>11454</v>
      </c>
      <c r="AJ258" s="153" t="s">
        <v>4329</v>
      </c>
      <c r="AK258" s="153" t="s">
        <v>4331</v>
      </c>
      <c r="AL258" s="126" t="s">
        <v>11452</v>
      </c>
      <c r="AM258" s="126" t="s">
        <v>11454</v>
      </c>
      <c r="AN258" s="153" t="s">
        <v>4330</v>
      </c>
      <c r="AO258" s="153" t="s">
        <v>4332</v>
      </c>
      <c r="AP258" s="126" t="s">
        <v>11453</v>
      </c>
      <c r="AQ258" s="51" t="s">
        <v>11455</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9802</v>
      </c>
      <c r="O259" s="202" t="s">
        <v>5172</v>
      </c>
      <c r="P259" s="202" t="str">
        <f t="shared" si="41"/>
        <v>MonoFlopReset(</v>
      </c>
      <c r="Q259" s="202" t="str">
        <f t="shared" si="43"/>
        <v>MonoFlopReset</v>
      </c>
      <c r="R259" s="273" t="s">
        <v>9154</v>
      </c>
      <c r="S259" s="273" t="s">
        <v>10174</v>
      </c>
      <c r="T259" s="171" t="s">
        <v>5173</v>
      </c>
      <c r="U259" s="126" t="s">
        <v>5344</v>
      </c>
      <c r="V259" s="126" t="s">
        <v>11448</v>
      </c>
      <c r="W259" s="126" t="s">
        <v>11456</v>
      </c>
      <c r="X259" s="153" t="s">
        <v>5174</v>
      </c>
      <c r="Y259" s="153" t="s">
        <v>5175</v>
      </c>
      <c r="Z259" s="126" t="s">
        <v>11449</v>
      </c>
      <c r="AA259" s="126" t="s">
        <v>11457</v>
      </c>
      <c r="AB259" s="153" t="s">
        <v>5176</v>
      </c>
      <c r="AC259" s="153" t="s">
        <v>5180</v>
      </c>
      <c r="AD259" s="126" t="s">
        <v>11450</v>
      </c>
      <c r="AE259" s="126" t="s">
        <v>11456</v>
      </c>
      <c r="AF259" s="153" t="s">
        <v>5177</v>
      </c>
      <c r="AG259" s="153" t="s">
        <v>5181</v>
      </c>
      <c r="AH259" s="126" t="s">
        <v>11451</v>
      </c>
      <c r="AI259" s="126" t="s">
        <v>11456</v>
      </c>
      <c r="AJ259" s="153" t="s">
        <v>5178</v>
      </c>
      <c r="AK259" s="153" t="s">
        <v>5182</v>
      </c>
      <c r="AL259" s="126" t="s">
        <v>11452</v>
      </c>
      <c r="AM259" s="126" t="s">
        <v>11458</v>
      </c>
      <c r="AN259" s="153" t="s">
        <v>5179</v>
      </c>
      <c r="AO259" s="153" t="s">
        <v>5183</v>
      </c>
      <c r="AP259" s="126" t="s">
        <v>11453</v>
      </c>
      <c r="AQ259" s="126" t="s">
        <v>11459</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9803</v>
      </c>
      <c r="O260" s="202" t="s">
        <v>4746</v>
      </c>
      <c r="P260" s="202" t="str">
        <f t="shared" si="41"/>
        <v>MonoFlopLongReset(</v>
      </c>
      <c r="Q260" s="202" t="str">
        <f t="shared" si="43"/>
        <v>MonoFlopLongReset</v>
      </c>
      <c r="R260" s="273" t="s">
        <v>9154</v>
      </c>
      <c r="S260" s="273" t="s">
        <v>10175</v>
      </c>
      <c r="T260" s="171" t="s">
        <v>621</v>
      </c>
      <c r="U260" s="312" t="s">
        <v>622</v>
      </c>
      <c r="V260" s="312" t="s">
        <v>11448</v>
      </c>
      <c r="W260" s="312" t="s">
        <v>11460</v>
      </c>
      <c r="X260" s="153" t="s">
        <v>3063</v>
      </c>
      <c r="Y260" s="153" t="s">
        <v>3066</v>
      </c>
      <c r="Z260" s="312" t="s">
        <v>11449</v>
      </c>
      <c r="AA260" s="312" t="s">
        <v>11461</v>
      </c>
      <c r="AB260" s="153" t="s">
        <v>3064</v>
      </c>
      <c r="AC260" s="153" t="s">
        <v>3067</v>
      </c>
      <c r="AD260" s="312" t="s">
        <v>11450</v>
      </c>
      <c r="AE260" s="312" t="s">
        <v>11462</v>
      </c>
      <c r="AF260" s="153" t="s">
        <v>3065</v>
      </c>
      <c r="AG260" s="153" t="s">
        <v>3068</v>
      </c>
      <c r="AH260" s="312" t="s">
        <v>11451</v>
      </c>
      <c r="AI260" s="312" t="s">
        <v>11463</v>
      </c>
      <c r="AJ260" s="153" t="s">
        <v>4333</v>
      </c>
      <c r="AK260" s="153" t="s">
        <v>4335</v>
      </c>
      <c r="AL260" s="312" t="s">
        <v>11452</v>
      </c>
      <c r="AM260" s="312" t="s">
        <v>11464</v>
      </c>
      <c r="AN260" s="153" t="s">
        <v>4334</v>
      </c>
      <c r="AO260" s="153" t="s">
        <v>4336</v>
      </c>
      <c r="AP260" s="312" t="s">
        <v>11453</v>
      </c>
      <c r="AQ260" s="312" t="s">
        <v>11465</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9804</v>
      </c>
      <c r="O261" s="202" t="s">
        <v>4741</v>
      </c>
      <c r="P261" s="202" t="str">
        <f t="shared" si="41"/>
        <v>MonoFlopInv(</v>
      </c>
      <c r="Q261" s="202" t="str">
        <f t="shared" si="43"/>
        <v>MonoFlopInv</v>
      </c>
      <c r="R261" s="273" t="s">
        <v>9154</v>
      </c>
      <c r="S261" s="273" t="s">
        <v>10176</v>
      </c>
      <c r="T261" s="171" t="s">
        <v>625</v>
      </c>
      <c r="U261" s="126" t="s">
        <v>626</v>
      </c>
      <c r="V261" s="126" t="s">
        <v>11448</v>
      </c>
      <c r="W261" s="126" t="s">
        <v>11466</v>
      </c>
      <c r="X261" s="153" t="s">
        <v>3078</v>
      </c>
      <c r="Y261" s="153" t="s">
        <v>3081</v>
      </c>
      <c r="Z261" s="126" t="s">
        <v>11449</v>
      </c>
      <c r="AA261" s="126" t="s">
        <v>11467</v>
      </c>
      <c r="AB261" s="153" t="s">
        <v>3079</v>
      </c>
      <c r="AC261" s="153" t="s">
        <v>3082</v>
      </c>
      <c r="AD261" s="126" t="s">
        <v>11450</v>
      </c>
      <c r="AE261" s="126" t="s">
        <v>11468</v>
      </c>
      <c r="AF261" s="153" t="s">
        <v>3080</v>
      </c>
      <c r="AG261" s="153" t="s">
        <v>3083</v>
      </c>
      <c r="AH261" s="126" t="s">
        <v>11451</v>
      </c>
      <c r="AI261" s="126" t="s">
        <v>11469</v>
      </c>
      <c r="AJ261" s="153" t="s">
        <v>4343</v>
      </c>
      <c r="AK261" s="153" t="s">
        <v>4345</v>
      </c>
      <c r="AL261" s="126" t="s">
        <v>11452</v>
      </c>
      <c r="AM261" s="126" t="s">
        <v>11470</v>
      </c>
      <c r="AN261" s="153" t="s">
        <v>4344</v>
      </c>
      <c r="AO261" s="153" t="s">
        <v>4346</v>
      </c>
      <c r="AP261" s="126" t="s">
        <v>11453</v>
      </c>
      <c r="AQ261" s="126" t="s">
        <v>11471</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9805</v>
      </c>
      <c r="O262" s="202" t="s">
        <v>4742</v>
      </c>
      <c r="P262" s="202" t="str">
        <f t="shared" si="41"/>
        <v>MonoFlopInvLongReset(</v>
      </c>
      <c r="Q262" s="202" t="str">
        <f t="shared" si="43"/>
        <v>MonoFlopInvLongReset</v>
      </c>
      <c r="R262" s="273" t="s">
        <v>9154</v>
      </c>
      <c r="S262" s="273" t="s">
        <v>10177</v>
      </c>
      <c r="T262" s="171" t="s">
        <v>628</v>
      </c>
      <c r="U262" s="126" t="s">
        <v>627</v>
      </c>
      <c r="V262" s="126" t="s">
        <v>11448</v>
      </c>
      <c r="W262" s="126" t="s">
        <v>11472</v>
      </c>
      <c r="X262" s="153" t="s">
        <v>3084</v>
      </c>
      <c r="Y262" s="153" t="s">
        <v>3087</v>
      </c>
      <c r="Z262" s="126" t="s">
        <v>11449</v>
      </c>
      <c r="AA262" s="126" t="s">
        <v>11473</v>
      </c>
      <c r="AB262" s="153" t="s">
        <v>3085</v>
      </c>
      <c r="AC262" s="153" t="s">
        <v>3088</v>
      </c>
      <c r="AD262" s="126" t="s">
        <v>11450</v>
      </c>
      <c r="AE262" s="126" t="s">
        <v>11474</v>
      </c>
      <c r="AF262" s="153" t="s">
        <v>3086</v>
      </c>
      <c r="AG262" s="153" t="s">
        <v>3089</v>
      </c>
      <c r="AH262" s="126" t="s">
        <v>11451</v>
      </c>
      <c r="AI262" s="126" t="s">
        <v>11475</v>
      </c>
      <c r="AJ262" s="153" t="s">
        <v>4347</v>
      </c>
      <c r="AK262" s="153" t="s">
        <v>4349</v>
      </c>
      <c r="AL262" s="126" t="s">
        <v>11452</v>
      </c>
      <c r="AM262" s="126" t="s">
        <v>11476</v>
      </c>
      <c r="AN262" s="153" t="s">
        <v>4348</v>
      </c>
      <c r="AO262" s="153" t="s">
        <v>4350</v>
      </c>
      <c r="AP262" s="126" t="s">
        <v>11453</v>
      </c>
      <c r="AQ262" s="126" t="s">
        <v>11477</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10047</v>
      </c>
      <c r="O263" s="202" t="s">
        <v>4743</v>
      </c>
      <c r="P263" s="202" t="str">
        <f t="shared" si="41"/>
        <v>MonoFlop2(</v>
      </c>
      <c r="Q263" s="202" t="str">
        <f t="shared" si="43"/>
        <v>MonoFlop2</v>
      </c>
      <c r="R263" s="273" t="s">
        <v>9154</v>
      </c>
      <c r="S263" s="273" t="s">
        <v>10178</v>
      </c>
      <c r="T263" s="171" t="s">
        <v>631</v>
      </c>
      <c r="U263" s="126" t="s">
        <v>5343</v>
      </c>
      <c r="V263" s="126" t="s">
        <v>11448</v>
      </c>
      <c r="W263" s="126" t="s">
        <v>11478</v>
      </c>
      <c r="X263" s="153" t="s">
        <v>3096</v>
      </c>
      <c r="Y263" s="153" t="s">
        <v>5370</v>
      </c>
      <c r="Z263" s="126" t="s">
        <v>11449</v>
      </c>
      <c r="AA263" s="126" t="s">
        <v>11479</v>
      </c>
      <c r="AB263" s="153" t="s">
        <v>5373</v>
      </c>
      <c r="AC263" s="153" t="s">
        <v>5374</v>
      </c>
      <c r="AD263" s="126" t="s">
        <v>11450</v>
      </c>
      <c r="AE263" s="126" t="s">
        <v>11480</v>
      </c>
      <c r="AF263" s="153" t="s">
        <v>3097</v>
      </c>
      <c r="AG263" s="153" t="s">
        <v>5375</v>
      </c>
      <c r="AH263" s="126" t="s">
        <v>11451</v>
      </c>
      <c r="AI263" s="126" t="s">
        <v>11481</v>
      </c>
      <c r="AJ263" s="153" t="s">
        <v>4355</v>
      </c>
      <c r="AK263" s="153" t="s">
        <v>5376</v>
      </c>
      <c r="AL263" s="126" t="s">
        <v>11452</v>
      </c>
      <c r="AM263" s="126" t="s">
        <v>11482</v>
      </c>
      <c r="AN263" s="153" t="s">
        <v>4356</v>
      </c>
      <c r="AO263" s="153" t="s">
        <v>5377</v>
      </c>
      <c r="AP263" s="126" t="s">
        <v>11453</v>
      </c>
      <c r="AQ263" s="126" t="s">
        <v>11478</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9806</v>
      </c>
      <c r="O264" s="202" t="s">
        <v>4744</v>
      </c>
      <c r="P264" s="202" t="str">
        <f t="shared" si="41"/>
        <v>MonoFlop2LongReset(</v>
      </c>
      <c r="Q264" s="202" t="str">
        <f t="shared" si="43"/>
        <v>MonoFlop2LongReset</v>
      </c>
      <c r="R264" s="273" t="s">
        <v>9154</v>
      </c>
      <c r="S264" s="273" t="s">
        <v>10179</v>
      </c>
      <c r="T264" s="171" t="s">
        <v>632</v>
      </c>
      <c r="U264" s="126" t="s">
        <v>5345</v>
      </c>
      <c r="V264" s="126" t="s">
        <v>11448</v>
      </c>
      <c r="W264" s="126" t="s">
        <v>11483</v>
      </c>
      <c r="X264" s="153" t="s">
        <v>3098</v>
      </c>
      <c r="Y264" s="153" t="s">
        <v>5371</v>
      </c>
      <c r="Z264" s="126" t="s">
        <v>11449</v>
      </c>
      <c r="AA264" s="126" t="s">
        <v>11484</v>
      </c>
      <c r="AB264" s="153" t="s">
        <v>5378</v>
      </c>
      <c r="AC264" s="153" t="s">
        <v>5381</v>
      </c>
      <c r="AD264" s="126" t="s">
        <v>11450</v>
      </c>
      <c r="AE264" s="126" t="s">
        <v>11485</v>
      </c>
      <c r="AF264" s="153" t="s">
        <v>5379</v>
      </c>
      <c r="AG264" s="153" t="s">
        <v>5382</v>
      </c>
      <c r="AH264" s="126" t="s">
        <v>11451</v>
      </c>
      <c r="AI264" s="126" t="s">
        <v>11486</v>
      </c>
      <c r="AJ264" s="153" t="s">
        <v>5380</v>
      </c>
      <c r="AK264" s="153" t="s">
        <v>5383</v>
      </c>
      <c r="AL264" s="126" t="s">
        <v>11452</v>
      </c>
      <c r="AM264" s="126" t="s">
        <v>11487</v>
      </c>
      <c r="AN264" s="153" t="s">
        <v>4357</v>
      </c>
      <c r="AO264" s="153" t="s">
        <v>5384</v>
      </c>
      <c r="AP264" s="126" t="s">
        <v>11453</v>
      </c>
      <c r="AQ264" s="126" t="s">
        <v>11488</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9807</v>
      </c>
      <c r="O265" s="284"/>
      <c r="P265" s="284" t="str">
        <f t="shared" si="41"/>
        <v/>
      </c>
      <c r="Q265" s="284"/>
      <c r="R265" s="275" t="s">
        <v>9215</v>
      </c>
      <c r="S265" s="275"/>
      <c r="T265" s="285" t="s">
        <v>9808</v>
      </c>
      <c r="U265" s="338" t="s">
        <v>10297</v>
      </c>
      <c r="V265" s="293" t="s">
        <v>11489</v>
      </c>
      <c r="W265" s="293"/>
      <c r="X265" s="392" t="s">
        <v>12497</v>
      </c>
      <c r="Y265" s="349" t="s">
        <v>12498</v>
      </c>
      <c r="Z265" s="293" t="s">
        <v>11490</v>
      </c>
      <c r="AA265" s="293"/>
      <c r="AB265" s="286" t="s">
        <v>12499</v>
      </c>
      <c r="AC265" s="349" t="s">
        <v>12500</v>
      </c>
      <c r="AD265" s="293" t="s">
        <v>11491</v>
      </c>
      <c r="AE265" s="293"/>
      <c r="AF265" s="286" t="s">
        <v>12501</v>
      </c>
      <c r="AG265" s="349" t="s">
        <v>12502</v>
      </c>
      <c r="AH265" s="293" t="s">
        <v>11492</v>
      </c>
      <c r="AI265" s="293"/>
      <c r="AJ265" s="286" t="s">
        <v>12503</v>
      </c>
      <c r="AK265" s="349" t="s">
        <v>12504</v>
      </c>
      <c r="AL265" s="293" t="s">
        <v>11493</v>
      </c>
      <c r="AM265" s="293"/>
      <c r="AN265" s="286" t="s">
        <v>12505</v>
      </c>
      <c r="AO265" s="349" t="s">
        <v>12506</v>
      </c>
      <c r="AP265" s="293" t="s">
        <v>11494</v>
      </c>
      <c r="AQ265" s="293"/>
      <c r="AR265" s="285" t="s">
        <v>12507</v>
      </c>
      <c r="AS265" s="293" t="s">
        <v>12508</v>
      </c>
    </row>
    <row r="266" spans="1:45" ht="178.5" x14ac:dyDescent="0.2">
      <c r="A266" s="268"/>
      <c r="B266" s="266" t="s">
        <v>102</v>
      </c>
      <c r="C266" s="288"/>
      <c r="D266" s="268"/>
      <c r="E266" s="268"/>
      <c r="F266" s="268"/>
      <c r="G266" s="268"/>
      <c r="H266" s="268"/>
      <c r="I266" s="268"/>
      <c r="J266" s="268"/>
      <c r="K266" s="268">
        <v>348</v>
      </c>
      <c r="L266" s="268">
        <v>263</v>
      </c>
      <c r="M266" s="268"/>
      <c r="N266" s="269" t="s">
        <v>10298</v>
      </c>
      <c r="O266" s="278"/>
      <c r="P266" s="278"/>
      <c r="Q266" s="278"/>
      <c r="R266" s="274" t="s">
        <v>9810</v>
      </c>
      <c r="S266" s="274"/>
      <c r="T266" s="274" t="s">
        <v>10299</v>
      </c>
      <c r="U266" s="127" t="s">
        <v>10300</v>
      </c>
      <c r="V266" s="128" t="s">
        <v>11495</v>
      </c>
      <c r="W266" s="128"/>
      <c r="X266" s="287" t="s">
        <v>12509</v>
      </c>
      <c r="Y266" s="371" t="s">
        <v>12510</v>
      </c>
      <c r="Z266" s="128" t="s">
        <v>11496</v>
      </c>
      <c r="AA266" s="128"/>
      <c r="AB266" s="287" t="s">
        <v>12511</v>
      </c>
      <c r="AC266" s="371" t="s">
        <v>12512</v>
      </c>
      <c r="AD266" s="128" t="s">
        <v>11497</v>
      </c>
      <c r="AE266" s="128"/>
      <c r="AF266" s="287" t="s">
        <v>12513</v>
      </c>
      <c r="AG266" s="371" t="s">
        <v>12514</v>
      </c>
      <c r="AH266" s="128" t="s">
        <v>11498</v>
      </c>
      <c r="AI266" s="128"/>
      <c r="AJ266" s="287" t="s">
        <v>12515</v>
      </c>
      <c r="AK266" s="371" t="s">
        <v>12516</v>
      </c>
      <c r="AL266" s="128" t="s">
        <v>11499</v>
      </c>
      <c r="AM266" s="128"/>
      <c r="AN266" s="287" t="s">
        <v>12517</v>
      </c>
      <c r="AO266" s="371" t="s">
        <v>12518</v>
      </c>
      <c r="AP266" s="128" t="s">
        <v>11500</v>
      </c>
      <c r="AQ266" s="128"/>
      <c r="AR266" s="287" t="s">
        <v>12519</v>
      </c>
      <c r="AS266" s="128" t="s">
        <v>12520</v>
      </c>
    </row>
    <row r="267" spans="1:45" ht="63.75"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9809</v>
      </c>
      <c r="O267" s="202" t="s">
        <v>4983</v>
      </c>
      <c r="P267" s="202" t="str">
        <f>IF(O267&lt;&gt;"",LEFT(O267,FIND("(",O267)),"")</f>
        <v>PushButton_w_LED_BL_0_1(</v>
      </c>
      <c r="Q267" s="202" t="str">
        <f>IF(O267&lt;&gt;"",LEFT(O267,FIND("(",O267)-1),"")</f>
        <v>PushButton_w_LED_BL_0_1</v>
      </c>
      <c r="R267" s="273" t="s">
        <v>9810</v>
      </c>
      <c r="S267" s="273" t="s">
        <v>10180</v>
      </c>
      <c r="T267" s="171" t="s">
        <v>4843</v>
      </c>
      <c r="U267" s="126" t="s">
        <v>4500</v>
      </c>
      <c r="V267" s="126" t="s">
        <v>11495</v>
      </c>
      <c r="W267" s="126" t="s">
        <v>11501</v>
      </c>
      <c r="X267" s="171" t="s">
        <v>12521</v>
      </c>
      <c r="Y267" s="153" t="s">
        <v>4856</v>
      </c>
      <c r="Z267" s="126" t="s">
        <v>11496</v>
      </c>
      <c r="AA267" s="126" t="s">
        <v>11502</v>
      </c>
      <c r="AB267" s="153" t="s">
        <v>4949</v>
      </c>
      <c r="AC267" s="153" t="s">
        <v>4862</v>
      </c>
      <c r="AD267" s="126" t="s">
        <v>11497</v>
      </c>
      <c r="AE267" s="126" t="s">
        <v>11503</v>
      </c>
      <c r="AF267" s="153" t="s">
        <v>4950</v>
      </c>
      <c r="AG267" s="153" t="s">
        <v>4863</v>
      </c>
      <c r="AH267" s="126" t="s">
        <v>11498</v>
      </c>
      <c r="AI267" s="126" t="s">
        <v>11504</v>
      </c>
      <c r="AJ267" s="153" t="s">
        <v>4861</v>
      </c>
      <c r="AK267" s="153" t="s">
        <v>4864</v>
      </c>
      <c r="AL267" s="126" t="s">
        <v>11499</v>
      </c>
      <c r="AM267" s="126" t="s">
        <v>11505</v>
      </c>
      <c r="AN267" s="153" t="s">
        <v>4951</v>
      </c>
      <c r="AO267" s="153" t="s">
        <v>4865</v>
      </c>
      <c r="AP267" s="126" t="s">
        <v>11500</v>
      </c>
      <c r="AQ267" s="126" t="s">
        <v>11506</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9811</v>
      </c>
      <c r="O268" s="202" t="s">
        <v>4984</v>
      </c>
      <c r="P268" s="202" t="str">
        <f>IF(O268&lt;&gt;"",LEFT(O268,FIND("(",O268)),"")</f>
        <v>PushButton_w_LED_BL_0_2(</v>
      </c>
      <c r="Q268" s="202" t="str">
        <f>IF(O268&lt;&gt;"",LEFT(O268,FIND("(",O268)-1),"")</f>
        <v>PushButton_w_LED_BL_0_2</v>
      </c>
      <c r="R268" s="273" t="s">
        <v>9810</v>
      </c>
      <c r="S268" s="273" t="s">
        <v>10181</v>
      </c>
      <c r="T268" s="171" t="s">
        <v>4844</v>
      </c>
      <c r="U268" s="126" t="s">
        <v>9021</v>
      </c>
      <c r="V268" s="126" t="s">
        <v>11495</v>
      </c>
      <c r="W268" s="126" t="s">
        <v>11507</v>
      </c>
      <c r="X268" s="153" t="s">
        <v>12522</v>
      </c>
      <c r="Y268" s="153" t="s">
        <v>4857</v>
      </c>
      <c r="Z268" s="126" t="s">
        <v>11496</v>
      </c>
      <c r="AA268" s="126" t="s">
        <v>11508</v>
      </c>
      <c r="AB268" s="153" t="s">
        <v>4866</v>
      </c>
      <c r="AC268" s="153" t="s">
        <v>4870</v>
      </c>
      <c r="AD268" s="126" t="s">
        <v>11497</v>
      </c>
      <c r="AE268" s="126" t="s">
        <v>11509</v>
      </c>
      <c r="AF268" s="153" t="s">
        <v>4867</v>
      </c>
      <c r="AG268" s="153" t="s">
        <v>4871</v>
      </c>
      <c r="AH268" s="126" t="s">
        <v>11498</v>
      </c>
      <c r="AI268" s="126" t="s">
        <v>11510</v>
      </c>
      <c r="AJ268" s="153" t="s">
        <v>4868</v>
      </c>
      <c r="AK268" s="153" t="s">
        <v>4872</v>
      </c>
      <c r="AL268" s="126" t="s">
        <v>11499</v>
      </c>
      <c r="AM268" s="126" t="s">
        <v>11511</v>
      </c>
      <c r="AN268" s="153" t="s">
        <v>4869</v>
      </c>
      <c r="AO268" s="153" t="s">
        <v>4873</v>
      </c>
      <c r="AP268" s="126" t="s">
        <v>11500</v>
      </c>
      <c r="AQ268" s="126" t="s">
        <v>11512</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9812</v>
      </c>
      <c r="O269" s="202" t="s">
        <v>4985</v>
      </c>
      <c r="P269" s="202" t="str">
        <f>IF(O269&lt;&gt;"",LEFT(O269,FIND("(",O269)),"")</f>
        <v>PushButton_w_LED_BL_0_3(</v>
      </c>
      <c r="Q269" s="202" t="str">
        <f>IF(O269&lt;&gt;"",LEFT(O269,FIND("(",O269)-1),"")</f>
        <v>PushButton_w_LED_BL_0_3</v>
      </c>
      <c r="R269" s="273" t="s">
        <v>9810</v>
      </c>
      <c r="S269" s="273" t="s">
        <v>10182</v>
      </c>
      <c r="T269" s="171" t="s">
        <v>4845</v>
      </c>
      <c r="U269" s="126" t="s">
        <v>9018</v>
      </c>
      <c r="V269" s="126" t="s">
        <v>11495</v>
      </c>
      <c r="W269" s="126" t="s">
        <v>11513</v>
      </c>
      <c r="X269" s="153" t="s">
        <v>12523</v>
      </c>
      <c r="Y269" s="153" t="s">
        <v>4858</v>
      </c>
      <c r="Z269" s="126" t="s">
        <v>11496</v>
      </c>
      <c r="AA269" s="126" t="s">
        <v>11514</v>
      </c>
      <c r="AB269" s="153" t="s">
        <v>4874</v>
      </c>
      <c r="AC269" s="153" t="s">
        <v>4878</v>
      </c>
      <c r="AD269" s="126" t="s">
        <v>11497</v>
      </c>
      <c r="AE269" s="126" t="s">
        <v>11515</v>
      </c>
      <c r="AF269" s="153" t="s">
        <v>4875</v>
      </c>
      <c r="AG269" s="153" t="s">
        <v>4879</v>
      </c>
      <c r="AH269" s="126" t="s">
        <v>11498</v>
      </c>
      <c r="AI269" s="126" t="s">
        <v>11516</v>
      </c>
      <c r="AJ269" s="153" t="s">
        <v>4876</v>
      </c>
      <c r="AK269" s="153" t="s">
        <v>4880</v>
      </c>
      <c r="AL269" s="126" t="s">
        <v>11499</v>
      </c>
      <c r="AM269" s="126" t="s">
        <v>11517</v>
      </c>
      <c r="AN269" s="153" t="s">
        <v>4877</v>
      </c>
      <c r="AO269" s="153" t="s">
        <v>4881</v>
      </c>
      <c r="AP269" s="126" t="s">
        <v>11500</v>
      </c>
      <c r="AQ269" s="126" t="s">
        <v>11518</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9813</v>
      </c>
      <c r="O270" s="202" t="s">
        <v>4986</v>
      </c>
      <c r="P270" s="202" t="str">
        <f>IF(O270&lt;&gt;"",LEFT(O270,FIND("(",O270)),"")</f>
        <v>PushButton_w_LED_BL_0_4(</v>
      </c>
      <c r="Q270" s="202" t="str">
        <f>IF(O270&lt;&gt;"",LEFT(O270,FIND("(",O270)-1),"")</f>
        <v>PushButton_w_LED_BL_0_4</v>
      </c>
      <c r="R270" s="273" t="s">
        <v>9810</v>
      </c>
      <c r="S270" s="273" t="s">
        <v>10183</v>
      </c>
      <c r="T270" s="171" t="s">
        <v>4846</v>
      </c>
      <c r="U270" s="126" t="s">
        <v>9019</v>
      </c>
      <c r="V270" s="126" t="s">
        <v>11495</v>
      </c>
      <c r="W270" s="126" t="s">
        <v>11519</v>
      </c>
      <c r="X270" s="153" t="s">
        <v>12524</v>
      </c>
      <c r="Y270" s="153" t="s">
        <v>4859</v>
      </c>
      <c r="Z270" s="126" t="s">
        <v>11496</v>
      </c>
      <c r="AA270" s="126" t="s">
        <v>11520</v>
      </c>
      <c r="AB270" s="153" t="s">
        <v>4882</v>
      </c>
      <c r="AC270" s="153" t="s">
        <v>4886</v>
      </c>
      <c r="AD270" s="126" t="s">
        <v>11497</v>
      </c>
      <c r="AE270" s="126" t="s">
        <v>11521</v>
      </c>
      <c r="AF270" s="153" t="s">
        <v>4883</v>
      </c>
      <c r="AG270" s="153" t="s">
        <v>4887</v>
      </c>
      <c r="AH270" s="126" t="s">
        <v>11498</v>
      </c>
      <c r="AI270" s="126" t="s">
        <v>11522</v>
      </c>
      <c r="AJ270" s="153" t="s">
        <v>4884</v>
      </c>
      <c r="AK270" s="153" t="s">
        <v>4888</v>
      </c>
      <c r="AL270" s="126" t="s">
        <v>11499</v>
      </c>
      <c r="AM270" s="126" t="s">
        <v>11523</v>
      </c>
      <c r="AN270" s="153" t="s">
        <v>4885</v>
      </c>
      <c r="AO270" s="153" t="s">
        <v>4889</v>
      </c>
      <c r="AP270" s="126" t="s">
        <v>11500</v>
      </c>
      <c r="AQ270" s="126" t="s">
        <v>11524</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9814</v>
      </c>
      <c r="O271" s="202" t="s">
        <v>4987</v>
      </c>
      <c r="P271" s="202" t="str">
        <f>IF(O271&lt;&gt;"",LEFT(O271,FIND("(",O271)),"")</f>
        <v>PushButton_w_LED_BL_0_5(</v>
      </c>
      <c r="Q271" s="202" t="str">
        <f>IF(O271&lt;&gt;"",LEFT(O271,FIND("(",O271)-1),"")</f>
        <v>PushButton_w_LED_BL_0_5</v>
      </c>
      <c r="R271" s="273" t="s">
        <v>9810</v>
      </c>
      <c r="S271" s="273" t="s">
        <v>10184</v>
      </c>
      <c r="T271" s="171" t="s">
        <v>4847</v>
      </c>
      <c r="U271" s="126" t="s">
        <v>9020</v>
      </c>
      <c r="V271" s="126" t="s">
        <v>11495</v>
      </c>
      <c r="W271" s="126" t="s">
        <v>11525</v>
      </c>
      <c r="X271" s="153" t="s">
        <v>12525</v>
      </c>
      <c r="Y271" s="153" t="s">
        <v>4860</v>
      </c>
      <c r="Z271" s="126" t="s">
        <v>11496</v>
      </c>
      <c r="AA271" s="126" t="s">
        <v>11526</v>
      </c>
      <c r="AB271" s="153" t="s">
        <v>4890</v>
      </c>
      <c r="AC271" s="153" t="s">
        <v>4894</v>
      </c>
      <c r="AD271" s="126" t="s">
        <v>11497</v>
      </c>
      <c r="AE271" s="126" t="s">
        <v>11527</v>
      </c>
      <c r="AF271" s="153" t="s">
        <v>4891</v>
      </c>
      <c r="AG271" s="153" t="s">
        <v>4895</v>
      </c>
      <c r="AH271" s="126" t="s">
        <v>11498</v>
      </c>
      <c r="AI271" s="126" t="s">
        <v>11528</v>
      </c>
      <c r="AJ271" s="153" t="s">
        <v>4892</v>
      </c>
      <c r="AK271" s="153" t="s">
        <v>4896</v>
      </c>
      <c r="AL271" s="126" t="s">
        <v>11499</v>
      </c>
      <c r="AM271" s="126" t="s">
        <v>11529</v>
      </c>
      <c r="AN271" s="153" t="s">
        <v>4893</v>
      </c>
      <c r="AO271" s="153" t="s">
        <v>4897</v>
      </c>
      <c r="AP271" s="126" t="s">
        <v>11500</v>
      </c>
      <c r="AQ271" s="126" t="s">
        <v>11530</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10185</v>
      </c>
      <c r="O272" s="278"/>
      <c r="P272" s="278"/>
      <c r="Q272" s="278"/>
      <c r="R272" s="274" t="s">
        <v>9816</v>
      </c>
      <c r="S272" s="274"/>
      <c r="T272" s="274" t="s">
        <v>10186</v>
      </c>
      <c r="U272" s="127" t="s">
        <v>10301</v>
      </c>
      <c r="V272" s="128" t="s">
        <v>11531</v>
      </c>
      <c r="W272" s="128"/>
      <c r="X272" s="287" t="s">
        <v>12526</v>
      </c>
      <c r="Y272" s="371" t="s">
        <v>12527</v>
      </c>
      <c r="Z272" s="128" t="s">
        <v>11532</v>
      </c>
      <c r="AA272" s="128"/>
      <c r="AB272" s="287" t="s">
        <v>12528</v>
      </c>
      <c r="AC272" s="371" t="s">
        <v>12529</v>
      </c>
      <c r="AD272" s="128" t="s">
        <v>11533</v>
      </c>
      <c r="AE272" s="128"/>
      <c r="AF272" s="287" t="s">
        <v>12530</v>
      </c>
      <c r="AG272" s="371" t="s">
        <v>12531</v>
      </c>
      <c r="AH272" s="128" t="s">
        <v>11534</v>
      </c>
      <c r="AI272" s="128"/>
      <c r="AJ272" s="287" t="s">
        <v>12532</v>
      </c>
      <c r="AK272" s="371" t="s">
        <v>12533</v>
      </c>
      <c r="AL272" s="128" t="s">
        <v>11535</v>
      </c>
      <c r="AM272" s="128"/>
      <c r="AN272" s="287" t="s">
        <v>12534</v>
      </c>
      <c r="AO272" s="371" t="s">
        <v>12535</v>
      </c>
      <c r="AP272" s="128" t="s">
        <v>11536</v>
      </c>
      <c r="AQ272" s="128"/>
      <c r="AR272" s="287" t="s">
        <v>12536</v>
      </c>
      <c r="AS272" s="128" t="s">
        <v>12537</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9815</v>
      </c>
      <c r="O273" s="202" t="s">
        <v>5497</v>
      </c>
      <c r="P273" s="202" t="str">
        <f>IF(O273&lt;&gt;"",LEFT(O273,FIND("(",O273)),"")</f>
        <v>PushButton2I_w_LED_BL_0_1(</v>
      </c>
      <c r="Q273" s="202" t="str">
        <f>IF(O273&lt;&gt;"",LEFT(O273,FIND("(",O273)-1),"")</f>
        <v>PushButton2I_w_LED_BL_0_1</v>
      </c>
      <c r="R273" s="273" t="s">
        <v>9816</v>
      </c>
      <c r="S273" s="273" t="s">
        <v>10187</v>
      </c>
      <c r="T273" s="171" t="s">
        <v>5509</v>
      </c>
      <c r="U273" s="126" t="s">
        <v>9022</v>
      </c>
      <c r="V273" s="126" t="s">
        <v>11531</v>
      </c>
      <c r="W273" s="126" t="s">
        <v>11537</v>
      </c>
      <c r="X273" s="171" t="s">
        <v>9066</v>
      </c>
      <c r="Y273" s="169" t="s">
        <v>9024</v>
      </c>
      <c r="Z273" s="126" t="s">
        <v>11532</v>
      </c>
      <c r="AA273" s="126" t="s">
        <v>11538</v>
      </c>
      <c r="AB273" s="153" t="s">
        <v>9071</v>
      </c>
      <c r="AC273" s="169" t="s">
        <v>9036</v>
      </c>
      <c r="AD273" s="126" t="s">
        <v>11533</v>
      </c>
      <c r="AE273" s="126" t="s">
        <v>11539</v>
      </c>
      <c r="AF273" s="153" t="s">
        <v>9072</v>
      </c>
      <c r="AG273" s="169" t="s">
        <v>9037</v>
      </c>
      <c r="AH273" s="126" t="s">
        <v>11534</v>
      </c>
      <c r="AI273" s="126" t="s">
        <v>11540</v>
      </c>
      <c r="AJ273" s="153" t="s">
        <v>9073</v>
      </c>
      <c r="AK273" s="169" t="s">
        <v>9038</v>
      </c>
      <c r="AL273" s="126" t="s">
        <v>11535</v>
      </c>
      <c r="AM273" s="126" t="s">
        <v>11541</v>
      </c>
      <c r="AN273" s="153" t="s">
        <v>9074</v>
      </c>
      <c r="AO273" s="169" t="s">
        <v>9039</v>
      </c>
      <c r="AP273" s="126" t="s">
        <v>11536</v>
      </c>
      <c r="AQ273" s="126" t="s">
        <v>11542</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9817</v>
      </c>
      <c r="O274" s="202" t="s">
        <v>5498</v>
      </c>
      <c r="P274" s="202" t="str">
        <f>IF(O274&lt;&gt;"",LEFT(O274,FIND("(",O274)),"")</f>
        <v>PushButton2I_w_LED_BL_0_2(</v>
      </c>
      <c r="Q274" s="202" t="str">
        <f>IF(O274&lt;&gt;"",LEFT(O274,FIND("(",O274)-1),"")</f>
        <v>PushButton2I_w_LED_BL_0_2</v>
      </c>
      <c r="R274" s="273" t="s">
        <v>9816</v>
      </c>
      <c r="S274" s="273" t="s">
        <v>10188</v>
      </c>
      <c r="T274" s="171" t="s">
        <v>5510</v>
      </c>
      <c r="U274" s="126" t="s">
        <v>9023</v>
      </c>
      <c r="V274" s="126" t="s">
        <v>11531</v>
      </c>
      <c r="W274" s="126" t="s">
        <v>11543</v>
      </c>
      <c r="X274" s="153" t="s">
        <v>9067</v>
      </c>
      <c r="Y274" s="169" t="s">
        <v>9025</v>
      </c>
      <c r="Z274" s="126" t="s">
        <v>11532</v>
      </c>
      <c r="AA274" s="126" t="s">
        <v>11544</v>
      </c>
      <c r="AB274" s="153" t="s">
        <v>9076</v>
      </c>
      <c r="AC274" s="169" t="s">
        <v>9046</v>
      </c>
      <c r="AD274" s="126" t="s">
        <v>11533</v>
      </c>
      <c r="AE274" s="126" t="s">
        <v>11545</v>
      </c>
      <c r="AF274" s="153" t="s">
        <v>9077</v>
      </c>
      <c r="AG274" s="169" t="s">
        <v>9047</v>
      </c>
      <c r="AH274" s="126" t="s">
        <v>11534</v>
      </c>
      <c r="AI274" s="126" t="s">
        <v>11546</v>
      </c>
      <c r="AJ274" s="153" t="s">
        <v>9078</v>
      </c>
      <c r="AK274" s="169" t="s">
        <v>9048</v>
      </c>
      <c r="AL274" s="126" t="s">
        <v>11535</v>
      </c>
      <c r="AM274" s="126" t="s">
        <v>11547</v>
      </c>
      <c r="AN274" s="153" t="s">
        <v>9079</v>
      </c>
      <c r="AO274" s="169" t="s">
        <v>9049</v>
      </c>
      <c r="AP274" s="126" t="s">
        <v>11536</v>
      </c>
      <c r="AQ274" s="126" t="s">
        <v>11548</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9818</v>
      </c>
      <c r="O275" s="202" t="s">
        <v>5499</v>
      </c>
      <c r="P275" s="202" t="str">
        <f>IF(O275&lt;&gt;"",LEFT(O275,FIND("(",O275)),"")</f>
        <v>PushButton2I_w_LED_BL_0_3(</v>
      </c>
      <c r="Q275" s="202" t="str">
        <f>IF(O275&lt;&gt;"",LEFT(O275,FIND("(",O275)-1),"")</f>
        <v>PushButton2I_w_LED_BL_0_3</v>
      </c>
      <c r="R275" s="273" t="s">
        <v>9816</v>
      </c>
      <c r="S275" s="273" t="s">
        <v>10189</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11531</v>
      </c>
      <c r="W275" s="126" t="s">
        <v>11549</v>
      </c>
      <c r="X275" s="153" t="s">
        <v>9068</v>
      </c>
      <c r="Y275" s="169" t="s">
        <v>9025</v>
      </c>
      <c r="Z275" s="126" t="s">
        <v>11532</v>
      </c>
      <c r="AA275" s="126" t="s">
        <v>11550</v>
      </c>
      <c r="AB275" s="153" t="s">
        <v>9081</v>
      </c>
      <c r="AC275" s="169" t="s">
        <v>9046</v>
      </c>
      <c r="AD275" s="126" t="s">
        <v>11533</v>
      </c>
      <c r="AE275" s="126" t="s">
        <v>11551</v>
      </c>
      <c r="AF275" s="153" t="s">
        <v>9082</v>
      </c>
      <c r="AG275" s="169" t="s">
        <v>9047</v>
      </c>
      <c r="AH275" s="126" t="s">
        <v>11534</v>
      </c>
      <c r="AI275" s="126" t="s">
        <v>11552</v>
      </c>
      <c r="AJ275" s="153" t="s">
        <v>9083</v>
      </c>
      <c r="AK275" s="169" t="s">
        <v>9048</v>
      </c>
      <c r="AL275" s="126" t="s">
        <v>11535</v>
      </c>
      <c r="AM275" s="126" t="s">
        <v>11553</v>
      </c>
      <c r="AN275" s="153" t="s">
        <v>9084</v>
      </c>
      <c r="AO275" s="169" t="s">
        <v>9049</v>
      </c>
      <c r="AP275" s="126" t="s">
        <v>11536</v>
      </c>
      <c r="AQ275" s="126" t="s">
        <v>11554</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9819</v>
      </c>
      <c r="O276" s="202" t="s">
        <v>5500</v>
      </c>
      <c r="P276" s="202" t="str">
        <f>IF(O276&lt;&gt;"",LEFT(O276,FIND("(",O276)),"")</f>
        <v>PushButton2I_w_LED_BL_0_4(</v>
      </c>
      <c r="Q276" s="202" t="str">
        <f>IF(O276&lt;&gt;"",LEFT(O276,FIND("(",O276)-1),"")</f>
        <v>PushButton2I_w_LED_BL_0_4</v>
      </c>
      <c r="R276" s="273" t="s">
        <v>9816</v>
      </c>
      <c r="S276" s="273" t="s">
        <v>10190</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11531</v>
      </c>
      <c r="W276" s="126" t="s">
        <v>11555</v>
      </c>
      <c r="X276" s="153" t="s">
        <v>9069</v>
      </c>
      <c r="Y276" s="169" t="s">
        <v>9025</v>
      </c>
      <c r="Z276" s="126" t="s">
        <v>11532</v>
      </c>
      <c r="AA276" s="126" t="s">
        <v>11556</v>
      </c>
      <c r="AB276" s="153" t="s">
        <v>9086</v>
      </c>
      <c r="AC276" s="169" t="s">
        <v>9046</v>
      </c>
      <c r="AD276" s="126" t="s">
        <v>11533</v>
      </c>
      <c r="AE276" s="126" t="s">
        <v>11557</v>
      </c>
      <c r="AF276" s="153" t="s">
        <v>9087</v>
      </c>
      <c r="AG276" s="169" t="s">
        <v>9047</v>
      </c>
      <c r="AH276" s="126" t="s">
        <v>11534</v>
      </c>
      <c r="AI276" s="126" t="s">
        <v>11558</v>
      </c>
      <c r="AJ276" s="153" t="s">
        <v>9088</v>
      </c>
      <c r="AK276" s="169" t="s">
        <v>9048</v>
      </c>
      <c r="AL276" s="126" t="s">
        <v>11535</v>
      </c>
      <c r="AM276" s="126" t="s">
        <v>11559</v>
      </c>
      <c r="AN276" s="153" t="s">
        <v>9089</v>
      </c>
      <c r="AO276" s="169" t="s">
        <v>9049</v>
      </c>
      <c r="AP276" s="126" t="s">
        <v>11536</v>
      </c>
      <c r="AQ276" s="126" t="s">
        <v>11560</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9820</v>
      </c>
      <c r="O277" s="202" t="s">
        <v>5501</v>
      </c>
      <c r="P277" s="202" t="str">
        <f>IF(O277&lt;&gt;"",LEFT(O277,FIND("(",O277)),"")</f>
        <v>PushButton2I_w_LED_BL_0_5(</v>
      </c>
      <c r="Q277" s="202" t="str">
        <f>IF(O277&lt;&gt;"",LEFT(O277,FIND("(",O277)-1),"")</f>
        <v>PushButton2I_w_LED_BL_0_5</v>
      </c>
      <c r="R277" s="273" t="s">
        <v>9816</v>
      </c>
      <c r="S277" s="273" t="s">
        <v>10191</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11531</v>
      </c>
      <c r="W277" s="126" t="s">
        <v>11561</v>
      </c>
      <c r="X277" s="153" t="s">
        <v>9070</v>
      </c>
      <c r="Y277" s="169" t="s">
        <v>9025</v>
      </c>
      <c r="Z277" s="126" t="s">
        <v>11532</v>
      </c>
      <c r="AA277" s="126" t="s">
        <v>11562</v>
      </c>
      <c r="AB277" s="153" t="s">
        <v>9091</v>
      </c>
      <c r="AC277" s="169" t="s">
        <v>9046</v>
      </c>
      <c r="AD277" s="126" t="s">
        <v>11533</v>
      </c>
      <c r="AE277" s="126" t="s">
        <v>11563</v>
      </c>
      <c r="AF277" s="153" t="s">
        <v>9092</v>
      </c>
      <c r="AG277" s="169" t="s">
        <v>9047</v>
      </c>
      <c r="AH277" s="126" t="s">
        <v>11534</v>
      </c>
      <c r="AI277" s="126" t="s">
        <v>11564</v>
      </c>
      <c r="AJ277" s="153" t="s">
        <v>9093</v>
      </c>
      <c r="AK277" s="169" t="s">
        <v>9048</v>
      </c>
      <c r="AL277" s="126" t="s">
        <v>11535</v>
      </c>
      <c r="AM277" s="126" t="s">
        <v>11565</v>
      </c>
      <c r="AN277" s="153" t="s">
        <v>9094</v>
      </c>
      <c r="AO277" s="169" t="s">
        <v>9049</v>
      </c>
      <c r="AP277" s="126" t="s">
        <v>11536</v>
      </c>
      <c r="AQ277" s="126" t="s">
        <v>11566</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10192</v>
      </c>
      <c r="O278" s="278"/>
      <c r="P278" s="278"/>
      <c r="Q278" s="278"/>
      <c r="R278" s="274" t="s">
        <v>9822</v>
      </c>
      <c r="S278" s="274"/>
      <c r="T278" s="274" t="s">
        <v>10193</v>
      </c>
      <c r="U278" s="127" t="s">
        <v>10302</v>
      </c>
      <c r="V278" s="128" t="s">
        <v>11567</v>
      </c>
      <c r="W278" s="128"/>
      <c r="X278" s="287" t="s">
        <v>12538</v>
      </c>
      <c r="Y278" s="371" t="s">
        <v>12539</v>
      </c>
      <c r="Z278" s="128" t="s">
        <v>11568</v>
      </c>
      <c r="AA278" s="128"/>
      <c r="AB278" s="287" t="s">
        <v>12540</v>
      </c>
      <c r="AC278" s="371" t="s">
        <v>12541</v>
      </c>
      <c r="AD278" s="128" t="s">
        <v>11569</v>
      </c>
      <c r="AE278" s="128"/>
      <c r="AF278" s="287" t="s">
        <v>12542</v>
      </c>
      <c r="AG278" s="371" t="s">
        <v>12543</v>
      </c>
      <c r="AH278" s="128" t="s">
        <v>11570</v>
      </c>
      <c r="AI278" s="128"/>
      <c r="AJ278" s="287" t="s">
        <v>12544</v>
      </c>
      <c r="AK278" s="371" t="s">
        <v>12545</v>
      </c>
      <c r="AL278" s="128" t="s">
        <v>11571</v>
      </c>
      <c r="AM278" s="128"/>
      <c r="AN278" s="287" t="s">
        <v>12546</v>
      </c>
      <c r="AO278" s="371" t="s">
        <v>12547</v>
      </c>
      <c r="AP278" s="128" t="s">
        <v>11572</v>
      </c>
      <c r="AQ278" s="128"/>
      <c r="AR278" s="287" t="s">
        <v>12548</v>
      </c>
      <c r="AS278" s="128" t="s">
        <v>12549</v>
      </c>
    </row>
    <row r="279" spans="1:45" ht="63.75"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9821</v>
      </c>
      <c r="O279" s="202" t="s">
        <v>4988</v>
      </c>
      <c r="P279" s="202" t="str">
        <f>IF(O279&lt;&gt;"",LEFT(O279,FIND("(",O279)),"")</f>
        <v>PushButton_RGB_0_1(</v>
      </c>
      <c r="Q279" s="202" t="str">
        <f>IF(O279&lt;&gt;"",LEFT(O279,FIND("(",O279)-1),"")</f>
        <v>PushButton_RGB_0_1</v>
      </c>
      <c r="R279" s="273" t="s">
        <v>9822</v>
      </c>
      <c r="S279" s="273" t="s">
        <v>10194</v>
      </c>
      <c r="T279" s="171" t="s">
        <v>4842</v>
      </c>
      <c r="U279" s="126" t="s">
        <v>4500</v>
      </c>
      <c r="V279" s="126" t="s">
        <v>11567</v>
      </c>
      <c r="W279" s="126" t="s">
        <v>11573</v>
      </c>
      <c r="X279" s="171" t="s">
        <v>4928</v>
      </c>
      <c r="Y279" s="153" t="s">
        <v>4856</v>
      </c>
      <c r="Z279" s="126" t="s">
        <v>11568</v>
      </c>
      <c r="AA279" s="126" t="s">
        <v>11574</v>
      </c>
      <c r="AB279" s="153" t="s">
        <v>4898</v>
      </c>
      <c r="AC279" s="153" t="s">
        <v>4862</v>
      </c>
      <c r="AD279" s="126" t="s">
        <v>11569</v>
      </c>
      <c r="AE279" s="126" t="s">
        <v>11575</v>
      </c>
      <c r="AF279" s="153" t="s">
        <v>4899</v>
      </c>
      <c r="AG279" s="153" t="s">
        <v>4863</v>
      </c>
      <c r="AH279" s="126" t="s">
        <v>11570</v>
      </c>
      <c r="AI279" s="126" t="s">
        <v>11576</v>
      </c>
      <c r="AJ279" s="153" t="s">
        <v>4900</v>
      </c>
      <c r="AK279" s="153" t="s">
        <v>4864</v>
      </c>
      <c r="AL279" s="126" t="s">
        <v>11571</v>
      </c>
      <c r="AM279" s="126" t="s">
        <v>11577</v>
      </c>
      <c r="AN279" s="153" t="s">
        <v>4901</v>
      </c>
      <c r="AO279" s="153" t="s">
        <v>4865</v>
      </c>
      <c r="AP279" s="126" t="s">
        <v>11572</v>
      </c>
      <c r="AQ279" s="126" t="s">
        <v>11578</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9823</v>
      </c>
      <c r="O280" s="202" t="s">
        <v>4989</v>
      </c>
      <c r="P280" s="202" t="str">
        <f>IF(O280&lt;&gt;"",LEFT(O280,FIND("(",O280)),"")</f>
        <v>PushButton_RGB_0_2(</v>
      </c>
      <c r="Q280" s="202" t="str">
        <f>IF(O280&lt;&gt;"",LEFT(O280,FIND("(",O280)-1),"")</f>
        <v>PushButton_RGB_0_2</v>
      </c>
      <c r="R280" s="273" t="s">
        <v>9822</v>
      </c>
      <c r="S280" s="273" t="s">
        <v>10195</v>
      </c>
      <c r="T280" s="171" t="s">
        <v>4848</v>
      </c>
      <c r="U280" s="126" t="s">
        <v>4501</v>
      </c>
      <c r="V280" s="126" t="s">
        <v>11567</v>
      </c>
      <c r="W280" s="126" t="s">
        <v>11579</v>
      </c>
      <c r="X280" s="153" t="s">
        <v>4852</v>
      </c>
      <c r="Y280" s="153" t="s">
        <v>4857</v>
      </c>
      <c r="Z280" s="126" t="s">
        <v>11568</v>
      </c>
      <c r="AA280" s="126" t="s">
        <v>11580</v>
      </c>
      <c r="AB280" s="153" t="s">
        <v>4902</v>
      </c>
      <c r="AC280" s="153" t="s">
        <v>4870</v>
      </c>
      <c r="AD280" s="126" t="s">
        <v>11569</v>
      </c>
      <c r="AE280" s="126" t="s">
        <v>11581</v>
      </c>
      <c r="AF280" s="153" t="s">
        <v>4903</v>
      </c>
      <c r="AG280" s="153" t="s">
        <v>4871</v>
      </c>
      <c r="AH280" s="126" t="s">
        <v>11570</v>
      </c>
      <c r="AI280" s="126" t="s">
        <v>11582</v>
      </c>
      <c r="AJ280" s="153" t="s">
        <v>4904</v>
      </c>
      <c r="AK280" s="153" t="s">
        <v>4872</v>
      </c>
      <c r="AL280" s="126" t="s">
        <v>11571</v>
      </c>
      <c r="AM280" s="126" t="s">
        <v>11583</v>
      </c>
      <c r="AN280" s="153" t="s">
        <v>4905</v>
      </c>
      <c r="AO280" s="153" t="s">
        <v>4873</v>
      </c>
      <c r="AP280" s="126" t="s">
        <v>11572</v>
      </c>
      <c r="AQ280" s="126" t="s">
        <v>11584</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9824</v>
      </c>
      <c r="O281" s="202" t="s">
        <v>4990</v>
      </c>
      <c r="P281" s="202" t="str">
        <f>IF(O281&lt;&gt;"",LEFT(O281,FIND("(",O281)),"")</f>
        <v>PushButton_RGB_0_3(</v>
      </c>
      <c r="Q281" s="202" t="str">
        <f>IF(O281&lt;&gt;"",LEFT(O281,FIND("(",O281)-1),"")</f>
        <v>PushButton_RGB_0_3</v>
      </c>
      <c r="R281" s="273" t="s">
        <v>9822</v>
      </c>
      <c r="S281" s="273" t="s">
        <v>10196</v>
      </c>
      <c r="T281" s="171" t="s">
        <v>4849</v>
      </c>
      <c r="U281" s="126" t="s">
        <v>4839</v>
      </c>
      <c r="V281" s="126" t="s">
        <v>11567</v>
      </c>
      <c r="W281" s="126" t="s">
        <v>11585</v>
      </c>
      <c r="X281" s="153" t="s">
        <v>4853</v>
      </c>
      <c r="Y281" s="153" t="s">
        <v>4858</v>
      </c>
      <c r="Z281" s="126" t="s">
        <v>11568</v>
      </c>
      <c r="AA281" s="126" t="s">
        <v>11586</v>
      </c>
      <c r="AB281" s="153" t="s">
        <v>4906</v>
      </c>
      <c r="AC281" s="153" t="s">
        <v>4878</v>
      </c>
      <c r="AD281" s="126" t="s">
        <v>11569</v>
      </c>
      <c r="AE281" s="126" t="s">
        <v>11587</v>
      </c>
      <c r="AF281" s="153" t="s">
        <v>4907</v>
      </c>
      <c r="AG281" s="153" t="s">
        <v>4879</v>
      </c>
      <c r="AH281" s="126" t="s">
        <v>11570</v>
      </c>
      <c r="AI281" s="126" t="s">
        <v>11588</v>
      </c>
      <c r="AJ281" s="153" t="s">
        <v>4908</v>
      </c>
      <c r="AK281" s="153" t="s">
        <v>4880</v>
      </c>
      <c r="AL281" s="126" t="s">
        <v>11571</v>
      </c>
      <c r="AM281" s="126" t="s">
        <v>11589</v>
      </c>
      <c r="AN281" s="153" t="s">
        <v>4909</v>
      </c>
      <c r="AO281" s="153" t="s">
        <v>4881</v>
      </c>
      <c r="AP281" s="126" t="s">
        <v>11572</v>
      </c>
      <c r="AQ281" s="126" t="s">
        <v>11590</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9825</v>
      </c>
      <c r="O282" s="202" t="s">
        <v>4991</v>
      </c>
      <c r="P282" s="202" t="str">
        <f>IF(O282&lt;&gt;"",LEFT(O282,FIND("(",O282)),"")</f>
        <v>PushButton_RGB_0_4(</v>
      </c>
      <c r="Q282" s="202" t="str">
        <f>IF(O282&lt;&gt;"",LEFT(O282,FIND("(",O282)-1),"")</f>
        <v>PushButton_RGB_0_4</v>
      </c>
      <c r="R282" s="273" t="s">
        <v>9822</v>
      </c>
      <c r="S282" s="273" t="s">
        <v>10197</v>
      </c>
      <c r="T282" s="171" t="s">
        <v>4850</v>
      </c>
      <c r="U282" s="126" t="s">
        <v>4840</v>
      </c>
      <c r="V282" s="126" t="s">
        <v>11567</v>
      </c>
      <c r="W282" s="126" t="s">
        <v>11591</v>
      </c>
      <c r="X282" s="153" t="s">
        <v>4854</v>
      </c>
      <c r="Y282" s="153" t="s">
        <v>4859</v>
      </c>
      <c r="Z282" s="126" t="s">
        <v>11568</v>
      </c>
      <c r="AA282" s="126" t="s">
        <v>11592</v>
      </c>
      <c r="AB282" s="153" t="s">
        <v>4910</v>
      </c>
      <c r="AC282" s="153" t="s">
        <v>4886</v>
      </c>
      <c r="AD282" s="126" t="s">
        <v>11569</v>
      </c>
      <c r="AE282" s="126" t="s">
        <v>11593</v>
      </c>
      <c r="AF282" s="153" t="s">
        <v>4911</v>
      </c>
      <c r="AG282" s="153" t="s">
        <v>4887</v>
      </c>
      <c r="AH282" s="126" t="s">
        <v>11570</v>
      </c>
      <c r="AI282" s="126" t="s">
        <v>11594</v>
      </c>
      <c r="AJ282" s="153" t="s">
        <v>4912</v>
      </c>
      <c r="AK282" s="153" t="s">
        <v>4888</v>
      </c>
      <c r="AL282" s="126" t="s">
        <v>11571</v>
      </c>
      <c r="AM282" s="126" t="s">
        <v>11595</v>
      </c>
      <c r="AN282" s="153" t="s">
        <v>4913</v>
      </c>
      <c r="AO282" s="153" t="s">
        <v>4889</v>
      </c>
      <c r="AP282" s="126" t="s">
        <v>11572</v>
      </c>
      <c r="AQ282" s="126" t="s">
        <v>11596</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9826</v>
      </c>
      <c r="O283" s="202" t="s">
        <v>4992</v>
      </c>
      <c r="P283" s="202" t="str">
        <f>IF(O283&lt;&gt;"",LEFT(O283,FIND("(",O283)),"")</f>
        <v>PushButton_RGB_0_5(</v>
      </c>
      <c r="Q283" s="202" t="str">
        <f>IF(O283&lt;&gt;"",LEFT(O283,FIND("(",O283)-1),"")</f>
        <v>PushButton_RGB_0_5</v>
      </c>
      <c r="R283" s="273" t="s">
        <v>9822</v>
      </c>
      <c r="S283" s="273" t="s">
        <v>10198</v>
      </c>
      <c r="T283" s="171" t="s">
        <v>4851</v>
      </c>
      <c r="U283" s="126" t="s">
        <v>4841</v>
      </c>
      <c r="V283" s="126" t="s">
        <v>11567</v>
      </c>
      <c r="W283" s="126" t="s">
        <v>11597</v>
      </c>
      <c r="X283" s="153" t="s">
        <v>4855</v>
      </c>
      <c r="Y283" s="153" t="s">
        <v>4860</v>
      </c>
      <c r="Z283" s="126" t="s">
        <v>11568</v>
      </c>
      <c r="AA283" s="126" t="s">
        <v>11598</v>
      </c>
      <c r="AB283" s="153" t="s">
        <v>4914</v>
      </c>
      <c r="AC283" s="153" t="s">
        <v>4894</v>
      </c>
      <c r="AD283" s="126" t="s">
        <v>11569</v>
      </c>
      <c r="AE283" s="126" t="s">
        <v>11599</v>
      </c>
      <c r="AF283" s="153" t="s">
        <v>4915</v>
      </c>
      <c r="AG283" s="153" t="s">
        <v>4895</v>
      </c>
      <c r="AH283" s="126" t="s">
        <v>11570</v>
      </c>
      <c r="AI283" s="126" t="s">
        <v>11600</v>
      </c>
      <c r="AJ283" s="153" t="s">
        <v>4916</v>
      </c>
      <c r="AK283" s="153" t="s">
        <v>4896</v>
      </c>
      <c r="AL283" s="126" t="s">
        <v>11571</v>
      </c>
      <c r="AM283" s="126" t="s">
        <v>11601</v>
      </c>
      <c r="AN283" s="153" t="s">
        <v>4917</v>
      </c>
      <c r="AO283" s="153" t="s">
        <v>4897</v>
      </c>
      <c r="AP283" s="126" t="s">
        <v>11572</v>
      </c>
      <c r="AQ283" s="126" t="s">
        <v>11602</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10199</v>
      </c>
      <c r="O284" s="278"/>
      <c r="P284" s="278"/>
      <c r="Q284" s="278"/>
      <c r="R284" s="274" t="s">
        <v>9828</v>
      </c>
      <c r="S284" s="274"/>
      <c r="T284" s="274" t="s">
        <v>10200</v>
      </c>
      <c r="U284" s="127" t="s">
        <v>10303</v>
      </c>
      <c r="V284" s="128" t="s">
        <v>11603</v>
      </c>
      <c r="W284" s="128"/>
      <c r="X284" s="287" t="s">
        <v>12550</v>
      </c>
      <c r="Y284" s="371" t="s">
        <v>12551</v>
      </c>
      <c r="Z284" s="128" t="s">
        <v>11604</v>
      </c>
      <c r="AA284" s="128"/>
      <c r="AB284" s="287" t="s">
        <v>12552</v>
      </c>
      <c r="AC284" s="371" t="s">
        <v>12553</v>
      </c>
      <c r="AD284" s="128" t="s">
        <v>11605</v>
      </c>
      <c r="AE284" s="128"/>
      <c r="AF284" s="287" t="s">
        <v>12554</v>
      </c>
      <c r="AG284" s="371" t="s">
        <v>12555</v>
      </c>
      <c r="AH284" s="128" t="s">
        <v>11606</v>
      </c>
      <c r="AI284" s="128"/>
      <c r="AJ284" s="287" t="s">
        <v>12556</v>
      </c>
      <c r="AK284" s="371" t="s">
        <v>12557</v>
      </c>
      <c r="AL284" s="128" t="s">
        <v>11607</v>
      </c>
      <c r="AM284" s="128"/>
      <c r="AN284" s="287" t="s">
        <v>12558</v>
      </c>
      <c r="AO284" s="371" t="s">
        <v>12559</v>
      </c>
      <c r="AP284" s="128" t="s">
        <v>11608</v>
      </c>
      <c r="AQ284" s="128"/>
      <c r="AR284" s="287" t="s">
        <v>12560</v>
      </c>
      <c r="AS284" s="128" t="s">
        <v>12561</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9827</v>
      </c>
      <c r="O285" s="202" t="s">
        <v>5491</v>
      </c>
      <c r="P285" s="202" t="str">
        <f>IF(O285&lt;&gt;"",LEFT(O285,FIND("(",O285)),"")</f>
        <v>PushButton2I_RGB_0_1(</v>
      </c>
      <c r="Q285" s="202" t="str">
        <f>IF(O285&lt;&gt;"",LEFT(O285,FIND("(",O285)-1),"")</f>
        <v>PushButton2I_RGB_0_1</v>
      </c>
      <c r="R285" s="273" t="s">
        <v>9828</v>
      </c>
      <c r="S285" s="273" t="s">
        <v>10201</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11603</v>
      </c>
      <c r="W285" s="126" t="s">
        <v>11609</v>
      </c>
      <c r="X285" s="171" t="s">
        <v>9026</v>
      </c>
      <c r="Y285" s="169" t="s">
        <v>9024</v>
      </c>
      <c r="Z285" s="126" t="s">
        <v>11604</v>
      </c>
      <c r="AA285" s="126" t="s">
        <v>11610</v>
      </c>
      <c r="AB285" s="153" t="s">
        <v>9031</v>
      </c>
      <c r="AC285" s="169" t="s">
        <v>9036</v>
      </c>
      <c r="AD285" s="126" t="s">
        <v>11605</v>
      </c>
      <c r="AE285" s="126" t="s">
        <v>11611</v>
      </c>
      <c r="AF285" s="153" t="s">
        <v>9032</v>
      </c>
      <c r="AG285" s="169" t="s">
        <v>9037</v>
      </c>
      <c r="AH285" s="126" t="s">
        <v>11606</v>
      </c>
      <c r="AI285" s="126" t="s">
        <v>11612</v>
      </c>
      <c r="AJ285" s="153" t="s">
        <v>9033</v>
      </c>
      <c r="AK285" s="169" t="s">
        <v>9038</v>
      </c>
      <c r="AL285" s="126" t="s">
        <v>11607</v>
      </c>
      <c r="AM285" s="126" t="s">
        <v>11613</v>
      </c>
      <c r="AN285" s="153" t="s">
        <v>9034</v>
      </c>
      <c r="AO285" s="169" t="s">
        <v>9039</v>
      </c>
      <c r="AP285" s="126" t="s">
        <v>11608</v>
      </c>
      <c r="AQ285" s="126" t="s">
        <v>11614</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9829</v>
      </c>
      <c r="O286" s="202" t="s">
        <v>5490</v>
      </c>
      <c r="P286" s="202" t="str">
        <f>IF(O286&lt;&gt;"",LEFT(O286,FIND("(",O286)),"")</f>
        <v>PushButton2I_RGB_0_2(</v>
      </c>
      <c r="Q286" s="202" t="str">
        <f>IF(O286&lt;&gt;"",LEFT(O286,FIND("(",O286)-1),"")</f>
        <v>PushButton2I_RGB_0_2</v>
      </c>
      <c r="R286" s="273" t="s">
        <v>9828</v>
      </c>
      <c r="S286" s="273" t="s">
        <v>10202</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11603</v>
      </c>
      <c r="W286" s="126" t="s">
        <v>11615</v>
      </c>
      <c r="X286" s="153" t="s">
        <v>9027</v>
      </c>
      <c r="Y286" s="169" t="s">
        <v>9025</v>
      </c>
      <c r="Z286" s="126" t="s">
        <v>11604</v>
      </c>
      <c r="AA286" s="126" t="s">
        <v>11616</v>
      </c>
      <c r="AB286" s="153" t="s">
        <v>9041</v>
      </c>
      <c r="AC286" s="169" t="s">
        <v>9046</v>
      </c>
      <c r="AD286" s="126" t="s">
        <v>11605</v>
      </c>
      <c r="AE286" s="126" t="s">
        <v>11617</v>
      </c>
      <c r="AF286" s="153" t="s">
        <v>9042</v>
      </c>
      <c r="AG286" s="169" t="s">
        <v>9047</v>
      </c>
      <c r="AH286" s="126" t="s">
        <v>11606</v>
      </c>
      <c r="AI286" s="126" t="s">
        <v>11618</v>
      </c>
      <c r="AJ286" s="153" t="s">
        <v>9043</v>
      </c>
      <c r="AK286" s="169" t="s">
        <v>9048</v>
      </c>
      <c r="AL286" s="126" t="s">
        <v>11607</v>
      </c>
      <c r="AM286" s="126" t="s">
        <v>11619</v>
      </c>
      <c r="AN286" s="153" t="s">
        <v>9044</v>
      </c>
      <c r="AO286" s="169" t="s">
        <v>9049</v>
      </c>
      <c r="AP286" s="126" t="s">
        <v>11608</v>
      </c>
      <c r="AQ286" s="126" t="s">
        <v>11620</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9830</v>
      </c>
      <c r="O287" s="202" t="s">
        <v>5489</v>
      </c>
      <c r="P287" s="202" t="str">
        <f>IF(O287&lt;&gt;"",LEFT(O287,FIND("(",O287)),"")</f>
        <v>PushButton2I_RGB_0_3(</v>
      </c>
      <c r="Q287" s="202" t="str">
        <f>IF(O287&lt;&gt;"",LEFT(O287,FIND("(",O287)-1),"")</f>
        <v>PushButton2I_RGB_0_3</v>
      </c>
      <c r="R287" s="273" t="s">
        <v>9828</v>
      </c>
      <c r="S287" s="273" t="s">
        <v>10203</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11603</v>
      </c>
      <c r="W287" s="126" t="s">
        <v>11621</v>
      </c>
      <c r="X287" s="153" t="s">
        <v>9028</v>
      </c>
      <c r="Y287" s="169" t="s">
        <v>9025</v>
      </c>
      <c r="Z287" s="126" t="s">
        <v>11604</v>
      </c>
      <c r="AA287" s="126" t="s">
        <v>11622</v>
      </c>
      <c r="AB287" s="153" t="s">
        <v>9051</v>
      </c>
      <c r="AC287" s="169" t="s">
        <v>9046</v>
      </c>
      <c r="AD287" s="126" t="s">
        <v>11605</v>
      </c>
      <c r="AE287" s="126" t="s">
        <v>11623</v>
      </c>
      <c r="AF287" s="153" t="s">
        <v>9052</v>
      </c>
      <c r="AG287" s="169" t="s">
        <v>9047</v>
      </c>
      <c r="AH287" s="126" t="s">
        <v>11606</v>
      </c>
      <c r="AI287" s="126" t="s">
        <v>11624</v>
      </c>
      <c r="AJ287" s="153" t="s">
        <v>9053</v>
      </c>
      <c r="AK287" s="169" t="s">
        <v>9048</v>
      </c>
      <c r="AL287" s="126" t="s">
        <v>11607</v>
      </c>
      <c r="AM287" s="126" t="s">
        <v>11625</v>
      </c>
      <c r="AN287" s="153" t="s">
        <v>9054</v>
      </c>
      <c r="AO287" s="169" t="s">
        <v>9049</v>
      </c>
      <c r="AP287" s="126" t="s">
        <v>11608</v>
      </c>
      <c r="AQ287" s="126" t="s">
        <v>11626</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9831</v>
      </c>
      <c r="O288" s="202" t="s">
        <v>5488</v>
      </c>
      <c r="P288" s="202" t="str">
        <f>IF(O288&lt;&gt;"",LEFT(O288,FIND("(",O288)),"")</f>
        <v>PushButton2I_RGB_0_4(</v>
      </c>
      <c r="Q288" s="202" t="str">
        <f>IF(O288&lt;&gt;"",LEFT(O288,FIND("(",O288)-1),"")</f>
        <v>PushButton2I_RGB_0_4</v>
      </c>
      <c r="R288" s="273" t="s">
        <v>9828</v>
      </c>
      <c r="S288" s="273" t="s">
        <v>10204</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11603</v>
      </c>
      <c r="W288" s="182" t="s">
        <v>11627</v>
      </c>
      <c r="X288" s="153" t="s">
        <v>9029</v>
      </c>
      <c r="Y288" s="169" t="s">
        <v>9025</v>
      </c>
      <c r="Z288" s="182" t="s">
        <v>11604</v>
      </c>
      <c r="AA288" s="182" t="s">
        <v>11628</v>
      </c>
      <c r="AB288" s="153" t="s">
        <v>9056</v>
      </c>
      <c r="AC288" s="169" t="s">
        <v>9046</v>
      </c>
      <c r="AD288" s="182" t="s">
        <v>11605</v>
      </c>
      <c r="AE288" s="182" t="s">
        <v>11629</v>
      </c>
      <c r="AF288" s="153" t="s">
        <v>9057</v>
      </c>
      <c r="AG288" s="169" t="s">
        <v>9047</v>
      </c>
      <c r="AH288" s="182" t="s">
        <v>11606</v>
      </c>
      <c r="AI288" s="182" t="s">
        <v>11630</v>
      </c>
      <c r="AJ288" s="153" t="s">
        <v>9058</v>
      </c>
      <c r="AK288" s="169" t="s">
        <v>9048</v>
      </c>
      <c r="AL288" s="182" t="s">
        <v>11607</v>
      </c>
      <c r="AM288" s="182" t="s">
        <v>11631</v>
      </c>
      <c r="AN288" s="153" t="s">
        <v>9059</v>
      </c>
      <c r="AO288" s="169" t="s">
        <v>9049</v>
      </c>
      <c r="AP288" s="182" t="s">
        <v>11608</v>
      </c>
      <c r="AQ288" s="182" t="s">
        <v>11632</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9832</v>
      </c>
      <c r="O289" s="202" t="s">
        <v>5487</v>
      </c>
      <c r="P289" s="202" t="str">
        <f>IF(O289&lt;&gt;"",LEFT(O289,FIND("(",O289)),"")</f>
        <v>PushButton2I_RGB_0_5(</v>
      </c>
      <c r="Q289" s="202" t="str">
        <f>IF(O289&lt;&gt;"",LEFT(O289,FIND("(",O289)-1),"")</f>
        <v>PushButton2I_RGB_0_5</v>
      </c>
      <c r="R289" s="273" t="s">
        <v>9828</v>
      </c>
      <c r="S289" s="273" t="s">
        <v>10205</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11603</v>
      </c>
      <c r="W289" s="126" t="s">
        <v>11633</v>
      </c>
      <c r="X289" s="153" t="s">
        <v>9030</v>
      </c>
      <c r="Y289" s="169" t="s">
        <v>9025</v>
      </c>
      <c r="Z289" s="126" t="s">
        <v>11604</v>
      </c>
      <c r="AA289" s="126" t="s">
        <v>11634</v>
      </c>
      <c r="AB289" s="153" t="s">
        <v>9061</v>
      </c>
      <c r="AC289" s="169" t="s">
        <v>9046</v>
      </c>
      <c r="AD289" s="126" t="s">
        <v>11605</v>
      </c>
      <c r="AE289" s="126" t="s">
        <v>11635</v>
      </c>
      <c r="AF289" s="153" t="s">
        <v>9062</v>
      </c>
      <c r="AG289" s="169" t="s">
        <v>9047</v>
      </c>
      <c r="AH289" s="126" t="s">
        <v>11606</v>
      </c>
      <c r="AI289" s="126" t="s">
        <v>11636</v>
      </c>
      <c r="AJ289" s="153" t="s">
        <v>9063</v>
      </c>
      <c r="AK289" s="169" t="s">
        <v>9048</v>
      </c>
      <c r="AL289" s="126" t="s">
        <v>11607</v>
      </c>
      <c r="AM289" s="126" t="s">
        <v>11637</v>
      </c>
      <c r="AN289" s="153" t="s">
        <v>9064</v>
      </c>
      <c r="AO289" s="169" t="s">
        <v>9049</v>
      </c>
      <c r="AP289" s="126" t="s">
        <v>11608</v>
      </c>
      <c r="AQ289" s="126" t="s">
        <v>11638</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10206</v>
      </c>
      <c r="O290" s="278"/>
      <c r="P290" s="278"/>
      <c r="Q290" s="278"/>
      <c r="R290" s="274" t="s">
        <v>9834</v>
      </c>
      <c r="S290" s="274"/>
      <c r="T290" s="274" t="s">
        <v>10207</v>
      </c>
      <c r="U290" s="401" t="s">
        <v>10304</v>
      </c>
      <c r="V290" s="402" t="s">
        <v>11639</v>
      </c>
      <c r="W290" s="402"/>
      <c r="X290" s="287" t="s">
        <v>12562</v>
      </c>
      <c r="Y290" s="371" t="s">
        <v>12563</v>
      </c>
      <c r="Z290" s="402" t="s">
        <v>11640</v>
      </c>
      <c r="AA290" s="402"/>
      <c r="AB290" s="287" t="s">
        <v>12564</v>
      </c>
      <c r="AC290" s="371" t="s">
        <v>12565</v>
      </c>
      <c r="AD290" s="402" t="s">
        <v>11641</v>
      </c>
      <c r="AE290" s="402"/>
      <c r="AF290" s="287" t="s">
        <v>12566</v>
      </c>
      <c r="AG290" s="371" t="s">
        <v>12567</v>
      </c>
      <c r="AH290" s="402" t="s">
        <v>11642</v>
      </c>
      <c r="AI290" s="402"/>
      <c r="AJ290" s="287" t="s">
        <v>12568</v>
      </c>
      <c r="AK290" s="371" t="s">
        <v>12569</v>
      </c>
      <c r="AL290" s="402" t="s">
        <v>11643</v>
      </c>
      <c r="AM290" s="402"/>
      <c r="AN290" s="287" t="s">
        <v>12570</v>
      </c>
      <c r="AO290" s="371" t="s">
        <v>12571</v>
      </c>
      <c r="AP290" s="402" t="s">
        <v>11644</v>
      </c>
      <c r="AQ290" s="402"/>
      <c r="AR290" s="287" t="s">
        <v>12572</v>
      </c>
      <c r="AS290" s="402" t="s">
        <v>12573</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9833</v>
      </c>
      <c r="O291" s="202" t="s">
        <v>4993</v>
      </c>
      <c r="P291" s="202" t="str">
        <f>IF(O291&lt;&gt;"",LEFT(O291,FIND("(",O291)),"")</f>
        <v>PushButton_0_1(</v>
      </c>
      <c r="Q291" s="202" t="str">
        <f>IF(O291&lt;&gt;"",LEFT(O291,FIND("(",O291)-1),"")</f>
        <v>PushButton_0_1</v>
      </c>
      <c r="R291" s="273" t="s">
        <v>9834</v>
      </c>
      <c r="S291" s="273" t="s">
        <v>10208</v>
      </c>
      <c r="T291" s="171" t="s">
        <v>4918</v>
      </c>
      <c r="U291" s="126" t="s">
        <v>5466</v>
      </c>
      <c r="V291" s="126" t="s">
        <v>11639</v>
      </c>
      <c r="W291" s="126" t="s">
        <v>11645</v>
      </c>
      <c r="X291" s="171" t="s">
        <v>4927</v>
      </c>
      <c r="Y291" s="153" t="s">
        <v>5470</v>
      </c>
      <c r="Z291" s="126" t="s">
        <v>11640</v>
      </c>
      <c r="AA291" s="126" t="s">
        <v>11646</v>
      </c>
      <c r="AB291" s="153" t="s">
        <v>4929</v>
      </c>
      <c r="AC291" s="153" t="s">
        <v>7791</v>
      </c>
      <c r="AD291" s="126" t="s">
        <v>11641</v>
      </c>
      <c r="AE291" s="126" t="s">
        <v>11647</v>
      </c>
      <c r="AF291" s="153" t="s">
        <v>4930</v>
      </c>
      <c r="AG291" s="153" t="s">
        <v>7792</v>
      </c>
      <c r="AH291" s="126" t="s">
        <v>11642</v>
      </c>
      <c r="AI291" s="126" t="s">
        <v>11648</v>
      </c>
      <c r="AJ291" s="153" t="s">
        <v>4931</v>
      </c>
      <c r="AK291" s="153" t="s">
        <v>7793</v>
      </c>
      <c r="AL291" s="126" t="s">
        <v>11643</v>
      </c>
      <c r="AM291" s="126" t="s">
        <v>11649</v>
      </c>
      <c r="AN291" s="153" t="s">
        <v>4932</v>
      </c>
      <c r="AO291" s="153" t="s">
        <v>7794</v>
      </c>
      <c r="AP291" s="126" t="s">
        <v>11644</v>
      </c>
      <c r="AQ291" s="126" t="s">
        <v>11650</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9835</v>
      </c>
      <c r="O292" s="202" t="s">
        <v>4994</v>
      </c>
      <c r="P292" s="202" t="str">
        <f>IF(O292&lt;&gt;"",LEFT(O292,FIND("(",O292)),"")</f>
        <v>PushButton_0_2(</v>
      </c>
      <c r="Q292" s="202" t="str">
        <f>IF(O292&lt;&gt;"",LEFT(O292,FIND("(",O292)-1),"")</f>
        <v>PushButton_0_2</v>
      </c>
      <c r="R292" s="273" t="s">
        <v>9834</v>
      </c>
      <c r="S292" s="273" t="s">
        <v>10209</v>
      </c>
      <c r="T292" s="171" t="s">
        <v>4919</v>
      </c>
      <c r="U292" s="126" t="s">
        <v>5465</v>
      </c>
      <c r="V292" s="126" t="s">
        <v>11639</v>
      </c>
      <c r="W292" s="126" t="s">
        <v>11651</v>
      </c>
      <c r="X292" s="153" t="s">
        <v>4923</v>
      </c>
      <c r="Y292" s="153" t="s">
        <v>5471</v>
      </c>
      <c r="Z292" s="126" t="s">
        <v>11640</v>
      </c>
      <c r="AA292" s="126" t="s">
        <v>11652</v>
      </c>
      <c r="AB292" s="153" t="s">
        <v>4933</v>
      </c>
      <c r="AC292" s="153" t="s">
        <v>7797</v>
      </c>
      <c r="AD292" s="126" t="s">
        <v>11641</v>
      </c>
      <c r="AE292" s="126" t="s">
        <v>11653</v>
      </c>
      <c r="AF292" s="153" t="s">
        <v>4934</v>
      </c>
      <c r="AG292" s="153" t="s">
        <v>7798</v>
      </c>
      <c r="AH292" s="126" t="s">
        <v>11642</v>
      </c>
      <c r="AI292" s="126" t="s">
        <v>11654</v>
      </c>
      <c r="AJ292" s="153" t="s">
        <v>4935</v>
      </c>
      <c r="AK292" s="153" t="s">
        <v>7799</v>
      </c>
      <c r="AL292" s="126" t="s">
        <v>11643</v>
      </c>
      <c r="AM292" s="126" t="s">
        <v>11655</v>
      </c>
      <c r="AN292" s="153" t="s">
        <v>4936</v>
      </c>
      <c r="AO292" s="153" t="s">
        <v>7800</v>
      </c>
      <c r="AP292" s="126" t="s">
        <v>11644</v>
      </c>
      <c r="AQ292" s="126" t="s">
        <v>11656</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9858</v>
      </c>
      <c r="O293" s="284"/>
      <c r="P293" s="284"/>
      <c r="Q293" s="284"/>
      <c r="R293" s="275" t="s">
        <v>9158</v>
      </c>
      <c r="S293" s="275"/>
      <c r="T293" s="285" t="s">
        <v>9859</v>
      </c>
      <c r="U293" s="293" t="s">
        <v>9860</v>
      </c>
      <c r="V293" s="293" t="s">
        <v>11657</v>
      </c>
      <c r="W293" s="293"/>
      <c r="X293" s="286" t="s">
        <v>9859</v>
      </c>
      <c r="Y293" s="349" t="s">
        <v>12574</v>
      </c>
      <c r="Z293" s="293" t="s">
        <v>11658</v>
      </c>
      <c r="AA293" s="293"/>
      <c r="AB293" s="286" t="s">
        <v>9859</v>
      </c>
      <c r="AC293" s="349" t="s">
        <v>12575</v>
      </c>
      <c r="AD293" s="293" t="s">
        <v>11659</v>
      </c>
      <c r="AE293" s="293"/>
      <c r="AF293" s="286" t="s">
        <v>9859</v>
      </c>
      <c r="AG293" s="349" t="s">
        <v>12576</v>
      </c>
      <c r="AH293" s="293" t="s">
        <v>11660</v>
      </c>
      <c r="AI293" s="293"/>
      <c r="AJ293" s="286" t="s">
        <v>9859</v>
      </c>
      <c r="AK293" s="349" t="s">
        <v>12577</v>
      </c>
      <c r="AL293" s="293" t="s">
        <v>11661</v>
      </c>
      <c r="AM293" s="293"/>
      <c r="AN293" s="286" t="s">
        <v>9859</v>
      </c>
      <c r="AO293" s="349" t="s">
        <v>12578</v>
      </c>
      <c r="AP293" s="293" t="s">
        <v>11662</v>
      </c>
      <c r="AQ293" s="293"/>
      <c r="AR293" s="285" t="s">
        <v>9859</v>
      </c>
      <c r="AS293" s="293" t="s">
        <v>12579</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9836</v>
      </c>
      <c r="O294" s="202" t="s">
        <v>4995</v>
      </c>
      <c r="P294" s="202" t="str">
        <f>IF(O294&lt;&gt;"",LEFT(O294,FIND("(",O294)),"")</f>
        <v>PushButton_0_3(</v>
      </c>
      <c r="Q294" s="202" t="str">
        <f>IF(O294&lt;&gt;"",LEFT(O294,FIND("(",O294)-1),"")</f>
        <v>PushButton_0_3</v>
      </c>
      <c r="R294" s="273" t="s">
        <v>9834</v>
      </c>
      <c r="S294" s="273" t="s">
        <v>10210</v>
      </c>
      <c r="T294" s="171" t="s">
        <v>4920</v>
      </c>
      <c r="U294" s="126" t="s">
        <v>5467</v>
      </c>
      <c r="V294" s="126" t="s">
        <v>11639</v>
      </c>
      <c r="W294" s="126" t="s">
        <v>11663</v>
      </c>
      <c r="X294" s="153" t="s">
        <v>4924</v>
      </c>
      <c r="Y294" s="153" t="s">
        <v>5472</v>
      </c>
      <c r="Z294" s="126" t="s">
        <v>11640</v>
      </c>
      <c r="AA294" s="126" t="s">
        <v>11664</v>
      </c>
      <c r="AB294" s="153" t="s">
        <v>4937</v>
      </c>
      <c r="AC294" s="153" t="s">
        <v>7803</v>
      </c>
      <c r="AD294" s="126" t="s">
        <v>11641</v>
      </c>
      <c r="AE294" s="126" t="s">
        <v>11665</v>
      </c>
      <c r="AF294" s="153" t="s">
        <v>4938</v>
      </c>
      <c r="AG294" s="153" t="s">
        <v>7804</v>
      </c>
      <c r="AH294" s="126" t="s">
        <v>11642</v>
      </c>
      <c r="AI294" s="126" t="s">
        <v>11666</v>
      </c>
      <c r="AJ294" s="153" t="s">
        <v>4939</v>
      </c>
      <c r="AK294" s="153" t="s">
        <v>7805</v>
      </c>
      <c r="AL294" s="126" t="s">
        <v>11643</v>
      </c>
      <c r="AM294" s="126" t="s">
        <v>11667</v>
      </c>
      <c r="AN294" s="153" t="s">
        <v>4940</v>
      </c>
      <c r="AO294" s="153" t="s">
        <v>7806</v>
      </c>
      <c r="AP294" s="126" t="s">
        <v>11644</v>
      </c>
      <c r="AQ294" s="126" t="s">
        <v>11668</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10211</v>
      </c>
      <c r="T295" s="172" t="s">
        <v>8592</v>
      </c>
      <c r="U295" s="261"/>
      <c r="V295" s="261" t="s">
        <v>11657</v>
      </c>
      <c r="W295" s="261" t="s">
        <v>11669</v>
      </c>
      <c r="X295" s="168" t="s">
        <v>12580</v>
      </c>
      <c r="Y295" s="168"/>
      <c r="Z295" s="261" t="s">
        <v>11658</v>
      </c>
      <c r="AA295" s="261" t="s">
        <v>11670</v>
      </c>
      <c r="AB295" s="169" t="s">
        <v>12581</v>
      </c>
      <c r="AC295" s="169"/>
      <c r="AD295" s="261" t="s">
        <v>11659</v>
      </c>
      <c r="AE295" s="261" t="s">
        <v>11671</v>
      </c>
      <c r="AF295" s="169" t="s">
        <v>12582</v>
      </c>
      <c r="AG295" s="169"/>
      <c r="AH295" s="261" t="s">
        <v>11660</v>
      </c>
      <c r="AI295" s="261" t="s">
        <v>11672</v>
      </c>
      <c r="AJ295" s="169" t="s">
        <v>12583</v>
      </c>
      <c r="AK295" s="169"/>
      <c r="AL295" s="261" t="s">
        <v>11661</v>
      </c>
      <c r="AM295" s="261" t="s">
        <v>11673</v>
      </c>
      <c r="AN295" s="169" t="s">
        <v>12584</v>
      </c>
      <c r="AO295" s="169"/>
      <c r="AP295" s="261" t="s">
        <v>11662</v>
      </c>
      <c r="AQ295" s="261" t="s">
        <v>11674</v>
      </c>
      <c r="AR295" s="182" t="s">
        <v>12585</v>
      </c>
      <c r="AS295" s="126"/>
    </row>
    <row r="296" spans="1:45" ht="89.25" x14ac:dyDescent="0.2">
      <c r="A296" s="150"/>
      <c r="B296" s="173" t="s">
        <v>102</v>
      </c>
      <c r="C296" s="193"/>
      <c r="D296" s="150">
        <v>1</v>
      </c>
      <c r="E296" s="173" t="s">
        <v>4470</v>
      </c>
      <c r="F296" s="150">
        <v>0</v>
      </c>
      <c r="G296" s="150">
        <v>1</v>
      </c>
      <c r="H296" s="150"/>
      <c r="I296" s="150"/>
      <c r="J296" s="150">
        <v>3</v>
      </c>
      <c r="K296" s="150">
        <v>175</v>
      </c>
      <c r="L296" s="150">
        <v>293</v>
      </c>
      <c r="M296" s="150"/>
      <c r="N296" s="174" t="s">
        <v>9837</v>
      </c>
      <c r="O296" s="202" t="s">
        <v>4996</v>
      </c>
      <c r="P296" s="202" t="str">
        <f>IF(O296&lt;&gt;"",LEFT(O296,FIND("(",O296)),"")</f>
        <v>PushButton_0_4(</v>
      </c>
      <c r="Q296" s="202" t="str">
        <f>IF(O296&lt;&gt;"",LEFT(O296,FIND("(",O296)-1),"")</f>
        <v>PushButton_0_4</v>
      </c>
      <c r="R296" s="273" t="s">
        <v>9834</v>
      </c>
      <c r="S296" s="273" t="s">
        <v>10212</v>
      </c>
      <c r="T296" s="171" t="s">
        <v>4921</v>
      </c>
      <c r="U296" s="126" t="s">
        <v>5468</v>
      </c>
      <c r="V296" s="126" t="s">
        <v>11639</v>
      </c>
      <c r="W296" s="126" t="s">
        <v>11675</v>
      </c>
      <c r="X296" s="153" t="s">
        <v>4925</v>
      </c>
      <c r="Y296" s="153" t="s">
        <v>5473</v>
      </c>
      <c r="Z296" s="126" t="s">
        <v>11640</v>
      </c>
      <c r="AA296" s="126" t="s">
        <v>11676</v>
      </c>
      <c r="AB296" s="153" t="s">
        <v>4941</v>
      </c>
      <c r="AC296" s="153" t="s">
        <v>7809</v>
      </c>
      <c r="AD296" s="126" t="s">
        <v>11641</v>
      </c>
      <c r="AE296" s="126" t="s">
        <v>11677</v>
      </c>
      <c r="AF296" s="153" t="s">
        <v>4942</v>
      </c>
      <c r="AG296" s="153" t="s">
        <v>7810</v>
      </c>
      <c r="AH296" s="126" t="s">
        <v>11642</v>
      </c>
      <c r="AI296" s="126" t="s">
        <v>11678</v>
      </c>
      <c r="AJ296" s="153" t="s">
        <v>4943</v>
      </c>
      <c r="AK296" s="153" t="s">
        <v>7811</v>
      </c>
      <c r="AL296" s="126" t="s">
        <v>11643</v>
      </c>
      <c r="AM296" s="126" t="s">
        <v>11679</v>
      </c>
      <c r="AN296" s="153" t="s">
        <v>4944</v>
      </c>
      <c r="AO296" s="153" t="s">
        <v>7812</v>
      </c>
      <c r="AP296" s="126" t="s">
        <v>11644</v>
      </c>
      <c r="AQ296" s="126" t="s">
        <v>11680</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10213</v>
      </c>
      <c r="T297" s="172" t="s">
        <v>8760</v>
      </c>
      <c r="U297" s="261" t="s">
        <v>8761</v>
      </c>
      <c r="V297" s="261" t="s">
        <v>11657</v>
      </c>
      <c r="W297" s="261" t="s">
        <v>11681</v>
      </c>
      <c r="X297" s="168" t="s">
        <v>8762</v>
      </c>
      <c r="Y297" s="168" t="s">
        <v>8763</v>
      </c>
      <c r="Z297" s="261" t="s">
        <v>11658</v>
      </c>
      <c r="AA297" s="261" t="s">
        <v>11682</v>
      </c>
      <c r="AB297" s="169" t="s">
        <v>8764</v>
      </c>
      <c r="AC297" s="169" t="s">
        <v>8765</v>
      </c>
      <c r="AD297" s="261" t="s">
        <v>11659</v>
      </c>
      <c r="AE297" s="261" t="s">
        <v>11683</v>
      </c>
      <c r="AF297" s="169" t="s">
        <v>8766</v>
      </c>
      <c r="AG297" s="169" t="s">
        <v>8767</v>
      </c>
      <c r="AH297" s="261" t="s">
        <v>11660</v>
      </c>
      <c r="AI297" s="261" t="s">
        <v>11684</v>
      </c>
      <c r="AJ297" s="169" t="s">
        <v>8768</v>
      </c>
      <c r="AK297" s="169" t="s">
        <v>8769</v>
      </c>
      <c r="AL297" s="261" t="s">
        <v>11661</v>
      </c>
      <c r="AM297" s="261" t="s">
        <v>11685</v>
      </c>
      <c r="AN297" s="169" t="s">
        <v>8770</v>
      </c>
      <c r="AO297" s="169" t="s">
        <v>8771</v>
      </c>
      <c r="AP297" s="261" t="s">
        <v>11662</v>
      </c>
      <c r="AQ297" s="261" t="s">
        <v>11686</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9838</v>
      </c>
      <c r="O298" s="202" t="s">
        <v>4997</v>
      </c>
      <c r="P298" s="202" t="str">
        <f>IF(O298&lt;&gt;"",LEFT(O298,FIND("(",O298)),"")</f>
        <v>PushButton_0_5(</v>
      </c>
      <c r="Q298" s="202" t="str">
        <f>IF(O298&lt;&gt;"",LEFT(O298,FIND("(",O298)-1),"")</f>
        <v>PushButton_0_5</v>
      </c>
      <c r="R298" s="273" t="s">
        <v>9834</v>
      </c>
      <c r="S298" s="273" t="s">
        <v>10214</v>
      </c>
      <c r="T298" s="171" t="s">
        <v>4922</v>
      </c>
      <c r="U298" s="126" t="s">
        <v>5469</v>
      </c>
      <c r="V298" s="126" t="s">
        <v>11639</v>
      </c>
      <c r="W298" s="126" t="s">
        <v>11687</v>
      </c>
      <c r="X298" s="153" t="s">
        <v>4926</v>
      </c>
      <c r="Y298" s="153" t="s">
        <v>5474</v>
      </c>
      <c r="Z298" s="126" t="s">
        <v>11640</v>
      </c>
      <c r="AA298" s="126" t="s">
        <v>11688</v>
      </c>
      <c r="AB298" s="153" t="s">
        <v>4945</v>
      </c>
      <c r="AC298" s="153" t="s">
        <v>7815</v>
      </c>
      <c r="AD298" s="126" t="s">
        <v>11641</v>
      </c>
      <c r="AE298" s="126" t="s">
        <v>11689</v>
      </c>
      <c r="AF298" s="153" t="s">
        <v>4946</v>
      </c>
      <c r="AG298" s="153" t="s">
        <v>7816</v>
      </c>
      <c r="AH298" s="126" t="s">
        <v>11642</v>
      </c>
      <c r="AI298" s="126" t="s">
        <v>11690</v>
      </c>
      <c r="AJ298" s="153" t="s">
        <v>4947</v>
      </c>
      <c r="AK298" s="153" t="s">
        <v>7817</v>
      </c>
      <c r="AL298" s="126" t="s">
        <v>11643</v>
      </c>
      <c r="AM298" s="126" t="s">
        <v>11691</v>
      </c>
      <c r="AN298" s="153" t="s">
        <v>4948</v>
      </c>
      <c r="AO298" s="153" t="s">
        <v>7818</v>
      </c>
      <c r="AP298" s="126" t="s">
        <v>11644</v>
      </c>
      <c r="AQ298" s="126" t="s">
        <v>11692</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10215</v>
      </c>
      <c r="O300" s="278"/>
      <c r="P300" s="278"/>
      <c r="Q300" s="278"/>
      <c r="R300" s="274" t="s">
        <v>9840</v>
      </c>
      <c r="S300" s="274"/>
      <c r="T300" s="274" t="s">
        <v>10216</v>
      </c>
      <c r="U300" s="401" t="s">
        <v>10305</v>
      </c>
      <c r="V300" s="128" t="s">
        <v>11693</v>
      </c>
      <c r="W300" s="128"/>
      <c r="X300" s="287" t="s">
        <v>12586</v>
      </c>
      <c r="Y300" s="371" t="s">
        <v>12587</v>
      </c>
      <c r="Z300" s="128" t="s">
        <v>11694</v>
      </c>
      <c r="AA300" s="128"/>
      <c r="AB300" s="287" t="s">
        <v>12588</v>
      </c>
      <c r="AC300" s="371" t="s">
        <v>12589</v>
      </c>
      <c r="AD300" s="128" t="s">
        <v>11695</v>
      </c>
      <c r="AE300" s="128"/>
      <c r="AF300" s="287" t="s">
        <v>12590</v>
      </c>
      <c r="AG300" s="371" t="s">
        <v>12591</v>
      </c>
      <c r="AH300" s="128" t="s">
        <v>11696</v>
      </c>
      <c r="AI300" s="128"/>
      <c r="AJ300" s="287" t="s">
        <v>12592</v>
      </c>
      <c r="AK300" s="371" t="s">
        <v>12593</v>
      </c>
      <c r="AL300" s="128" t="s">
        <v>11697</v>
      </c>
      <c r="AM300" s="128"/>
      <c r="AN300" s="287" t="s">
        <v>12594</v>
      </c>
      <c r="AO300" s="371" t="s">
        <v>12595</v>
      </c>
      <c r="AP300" s="128" t="s">
        <v>11698</v>
      </c>
      <c r="AQ300" s="128"/>
      <c r="AR300" s="287" t="s">
        <v>12596</v>
      </c>
      <c r="AS300" s="128" t="s">
        <v>12597</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9839</v>
      </c>
      <c r="O301" s="202" t="s">
        <v>5503</v>
      </c>
      <c r="P301" s="202" t="str">
        <f>IF(O301&lt;&gt;"",LEFT(O301,FIND("(",O301)),"")</f>
        <v>PushButton2I_0_1(</v>
      </c>
      <c r="Q301" s="202" t="str">
        <f>IF(O301&lt;&gt;"",LEFT(O301,FIND("(",O301)-1),"")</f>
        <v>PushButton2I_0_1</v>
      </c>
      <c r="R301" s="273" t="s">
        <v>9840</v>
      </c>
      <c r="S301" s="273" t="s">
        <v>10217</v>
      </c>
      <c r="T301" s="171" t="s">
        <v>5515</v>
      </c>
      <c r="U301" s="126" t="s">
        <v>5519</v>
      </c>
      <c r="V301" s="126" t="s">
        <v>11693</v>
      </c>
      <c r="W301" s="126" t="s">
        <v>11699</v>
      </c>
      <c r="X301" s="171" t="s">
        <v>5524</v>
      </c>
      <c r="Y301" s="153" t="s">
        <v>5549</v>
      </c>
      <c r="Z301" s="126" t="s">
        <v>11694</v>
      </c>
      <c r="AA301" s="126" t="s">
        <v>11700</v>
      </c>
      <c r="AB301" s="153" t="s">
        <v>5529</v>
      </c>
      <c r="AC301" s="153" t="s">
        <v>5550</v>
      </c>
      <c r="AD301" s="126" t="s">
        <v>11695</v>
      </c>
      <c r="AE301" s="126" t="s">
        <v>11701</v>
      </c>
      <c r="AF301" s="153" t="s">
        <v>5530</v>
      </c>
      <c r="AG301" s="153" t="s">
        <v>5551</v>
      </c>
      <c r="AH301" s="126" t="s">
        <v>11696</v>
      </c>
      <c r="AI301" s="126" t="s">
        <v>11702</v>
      </c>
      <c r="AJ301" s="153" t="s">
        <v>5531</v>
      </c>
      <c r="AK301" s="153" t="s">
        <v>5552</v>
      </c>
      <c r="AL301" s="126" t="s">
        <v>11697</v>
      </c>
      <c r="AM301" s="126" t="s">
        <v>11703</v>
      </c>
      <c r="AN301" s="153" t="s">
        <v>5532</v>
      </c>
      <c r="AO301" s="153" t="s">
        <v>5553</v>
      </c>
      <c r="AP301" s="126" t="s">
        <v>11698</v>
      </c>
      <c r="AQ301" s="126" t="s">
        <v>11704</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9841</v>
      </c>
      <c r="O302" s="202" t="s">
        <v>5504</v>
      </c>
      <c r="P302" s="202" t="str">
        <f>IF(O302&lt;&gt;"",LEFT(O302,FIND("(",O302)),"")</f>
        <v>PushButton2I_0_2(</v>
      </c>
      <c r="Q302" s="202" t="str">
        <f>IF(O302&lt;&gt;"",LEFT(O302,FIND("(",O302)-1),"")</f>
        <v>PushButton2I_0_2</v>
      </c>
      <c r="R302" s="273" t="s">
        <v>9840</v>
      </c>
      <c r="S302" s="273" t="s">
        <v>10218</v>
      </c>
      <c r="T302" s="171" t="s">
        <v>5514</v>
      </c>
      <c r="U302" s="126" t="s">
        <v>5520</v>
      </c>
      <c r="V302" s="126" t="s">
        <v>11693</v>
      </c>
      <c r="W302" s="126" t="s">
        <v>11705</v>
      </c>
      <c r="X302" s="153" t="s">
        <v>5525</v>
      </c>
      <c r="Y302" s="153" t="s">
        <v>5554</v>
      </c>
      <c r="Z302" s="126" t="s">
        <v>11694</v>
      </c>
      <c r="AA302" s="126" t="s">
        <v>11706</v>
      </c>
      <c r="AB302" s="153" t="s">
        <v>5533</v>
      </c>
      <c r="AC302" s="153" t="s">
        <v>5555</v>
      </c>
      <c r="AD302" s="126" t="s">
        <v>11695</v>
      </c>
      <c r="AE302" s="126" t="s">
        <v>11707</v>
      </c>
      <c r="AF302" s="153" t="s">
        <v>5534</v>
      </c>
      <c r="AG302" s="153" t="s">
        <v>5556</v>
      </c>
      <c r="AH302" s="126" t="s">
        <v>11696</v>
      </c>
      <c r="AI302" s="126" t="s">
        <v>11708</v>
      </c>
      <c r="AJ302" s="153" t="s">
        <v>5535</v>
      </c>
      <c r="AK302" s="153" t="s">
        <v>5557</v>
      </c>
      <c r="AL302" s="126" t="s">
        <v>11697</v>
      </c>
      <c r="AM302" s="126" t="s">
        <v>11709</v>
      </c>
      <c r="AN302" s="153" t="s">
        <v>5536</v>
      </c>
      <c r="AO302" s="153" t="s">
        <v>5558</v>
      </c>
      <c r="AP302" s="126" t="s">
        <v>11698</v>
      </c>
      <c r="AQ302" s="126" t="s">
        <v>11710</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9842</v>
      </c>
      <c r="O303" s="202" t="s">
        <v>5505</v>
      </c>
      <c r="P303" s="202" t="str">
        <f>IF(O303&lt;&gt;"",LEFT(O303,FIND("(",O303)),"")</f>
        <v>PushButton2I_0_3(</v>
      </c>
      <c r="Q303" s="202" t="str">
        <f>IF(O303&lt;&gt;"",LEFT(O303,FIND("(",O303)-1),"")</f>
        <v>PushButton2I_0_3</v>
      </c>
      <c r="R303" s="273" t="s">
        <v>9840</v>
      </c>
      <c r="S303" s="273" t="s">
        <v>10219</v>
      </c>
      <c r="T303" s="171" t="s">
        <v>5516</v>
      </c>
      <c r="U303" s="126" t="s">
        <v>5521</v>
      </c>
      <c r="V303" s="126" t="s">
        <v>11693</v>
      </c>
      <c r="W303" s="126" t="s">
        <v>11711</v>
      </c>
      <c r="X303" s="153" t="s">
        <v>5526</v>
      </c>
      <c r="Y303" s="153" t="s">
        <v>5559</v>
      </c>
      <c r="Z303" s="126" t="s">
        <v>11694</v>
      </c>
      <c r="AA303" s="126" t="s">
        <v>11712</v>
      </c>
      <c r="AB303" s="153" t="s">
        <v>5537</v>
      </c>
      <c r="AC303" s="153" t="s">
        <v>5560</v>
      </c>
      <c r="AD303" s="126" t="s">
        <v>11695</v>
      </c>
      <c r="AE303" s="126" t="s">
        <v>11713</v>
      </c>
      <c r="AF303" s="153" t="s">
        <v>5538</v>
      </c>
      <c r="AG303" s="153" t="s">
        <v>5561</v>
      </c>
      <c r="AH303" s="126" t="s">
        <v>11696</v>
      </c>
      <c r="AI303" s="126" t="s">
        <v>11714</v>
      </c>
      <c r="AJ303" s="153" t="s">
        <v>5539</v>
      </c>
      <c r="AK303" s="153" t="s">
        <v>5562</v>
      </c>
      <c r="AL303" s="126" t="s">
        <v>11697</v>
      </c>
      <c r="AM303" s="126" t="s">
        <v>11715</v>
      </c>
      <c r="AN303" s="153" t="s">
        <v>5540</v>
      </c>
      <c r="AO303" s="153" t="s">
        <v>5563</v>
      </c>
      <c r="AP303" s="126" t="s">
        <v>11698</v>
      </c>
      <c r="AQ303" s="126" t="s">
        <v>11716</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9843</v>
      </c>
      <c r="O304" s="202" t="s">
        <v>5506</v>
      </c>
      <c r="P304" s="202" t="str">
        <f>IF(O304&lt;&gt;"",LEFT(O304,FIND("(",O304)),"")</f>
        <v>PushButton2I_0_4(</v>
      </c>
      <c r="Q304" s="202" t="str">
        <f>IF(O304&lt;&gt;"",LEFT(O304,FIND("(",O304)-1),"")</f>
        <v>PushButton2I_0_4</v>
      </c>
      <c r="R304" s="273" t="s">
        <v>9840</v>
      </c>
      <c r="S304" s="273" t="s">
        <v>10220</v>
      </c>
      <c r="T304" s="171" t="s">
        <v>5517</v>
      </c>
      <c r="U304" s="126" t="s">
        <v>5522</v>
      </c>
      <c r="V304" s="126" t="s">
        <v>11693</v>
      </c>
      <c r="W304" s="126" t="s">
        <v>11717</v>
      </c>
      <c r="X304" s="153" t="s">
        <v>5527</v>
      </c>
      <c r="Y304" s="153" t="s">
        <v>5564</v>
      </c>
      <c r="Z304" s="126" t="s">
        <v>11694</v>
      </c>
      <c r="AA304" s="126" t="s">
        <v>11718</v>
      </c>
      <c r="AB304" s="153" t="s">
        <v>5541</v>
      </c>
      <c r="AC304" s="153" t="s">
        <v>5565</v>
      </c>
      <c r="AD304" s="126" t="s">
        <v>11695</v>
      </c>
      <c r="AE304" s="126" t="s">
        <v>11719</v>
      </c>
      <c r="AF304" s="153" t="s">
        <v>5542</v>
      </c>
      <c r="AG304" s="153" t="s">
        <v>5566</v>
      </c>
      <c r="AH304" s="126" t="s">
        <v>11696</v>
      </c>
      <c r="AI304" s="126" t="s">
        <v>11720</v>
      </c>
      <c r="AJ304" s="153" t="s">
        <v>5543</v>
      </c>
      <c r="AK304" s="153" t="s">
        <v>5567</v>
      </c>
      <c r="AL304" s="126" t="s">
        <v>11697</v>
      </c>
      <c r="AM304" s="126" t="s">
        <v>11721</v>
      </c>
      <c r="AN304" s="153" t="s">
        <v>5544</v>
      </c>
      <c r="AO304" s="153" t="s">
        <v>5568</v>
      </c>
      <c r="AP304" s="126" t="s">
        <v>11698</v>
      </c>
      <c r="AQ304" s="126" t="s">
        <v>11722</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9844</v>
      </c>
      <c r="O305" s="202" t="s">
        <v>5507</v>
      </c>
      <c r="P305" s="202" t="str">
        <f>IF(O305&lt;&gt;"",LEFT(O305,FIND("(",O305)),"")</f>
        <v>PushButton2I_0_5(</v>
      </c>
      <c r="Q305" s="202" t="str">
        <f>IF(O305&lt;&gt;"",LEFT(O305,FIND("(",O305)-1),"")</f>
        <v>PushButton2I_0_5</v>
      </c>
      <c r="R305" s="273" t="s">
        <v>9840</v>
      </c>
      <c r="S305" s="273" t="s">
        <v>10221</v>
      </c>
      <c r="T305" s="171" t="s">
        <v>5518</v>
      </c>
      <c r="U305" s="126" t="s">
        <v>5523</v>
      </c>
      <c r="V305" s="126" t="s">
        <v>11693</v>
      </c>
      <c r="W305" s="126" t="s">
        <v>11723</v>
      </c>
      <c r="X305" s="153" t="s">
        <v>5528</v>
      </c>
      <c r="Y305" s="153" t="s">
        <v>5569</v>
      </c>
      <c r="Z305" s="126" t="s">
        <v>11694</v>
      </c>
      <c r="AA305" s="126" t="s">
        <v>11724</v>
      </c>
      <c r="AB305" s="153" t="s">
        <v>5545</v>
      </c>
      <c r="AC305" s="153" t="s">
        <v>5570</v>
      </c>
      <c r="AD305" s="126" t="s">
        <v>11695</v>
      </c>
      <c r="AE305" s="126" t="s">
        <v>11725</v>
      </c>
      <c r="AF305" s="153" t="s">
        <v>5546</v>
      </c>
      <c r="AG305" s="153" t="s">
        <v>5571</v>
      </c>
      <c r="AH305" s="126" t="s">
        <v>11696</v>
      </c>
      <c r="AI305" s="126" t="s">
        <v>11726</v>
      </c>
      <c r="AJ305" s="153" t="s">
        <v>5547</v>
      </c>
      <c r="AK305" s="153" t="s">
        <v>5572</v>
      </c>
      <c r="AL305" s="126" t="s">
        <v>11697</v>
      </c>
      <c r="AM305" s="126" t="s">
        <v>11727</v>
      </c>
      <c r="AN305" s="153" t="s">
        <v>5548</v>
      </c>
      <c r="AO305" s="153" t="s">
        <v>5573</v>
      </c>
      <c r="AP305" s="126" t="s">
        <v>11698</v>
      </c>
      <c r="AQ305" s="126" t="s">
        <v>11728</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10222</v>
      </c>
      <c r="O306" s="278"/>
      <c r="P306" s="278"/>
      <c r="Q306" s="278"/>
      <c r="R306" s="274" t="s">
        <v>9153</v>
      </c>
      <c r="S306" s="274"/>
      <c r="T306" s="274" t="s">
        <v>10223</v>
      </c>
      <c r="U306" s="401" t="s">
        <v>10306</v>
      </c>
      <c r="V306" s="128" t="s">
        <v>11729</v>
      </c>
      <c r="W306" s="128"/>
      <c r="X306" s="287" t="s">
        <v>12598</v>
      </c>
      <c r="Y306" s="371" t="s">
        <v>12599</v>
      </c>
      <c r="Z306" s="128" t="s">
        <v>11730</v>
      </c>
      <c r="AA306" s="128"/>
      <c r="AB306" s="287" t="s">
        <v>12600</v>
      </c>
      <c r="AC306" s="371" t="s">
        <v>12601</v>
      </c>
      <c r="AD306" s="128" t="s">
        <v>11731</v>
      </c>
      <c r="AE306" s="128"/>
      <c r="AF306" s="287" t="s">
        <v>12602</v>
      </c>
      <c r="AG306" s="371" t="s">
        <v>12603</v>
      </c>
      <c r="AH306" s="128" t="s">
        <v>11732</v>
      </c>
      <c r="AI306" s="128"/>
      <c r="AJ306" s="287" t="s">
        <v>12604</v>
      </c>
      <c r="AK306" s="371" t="s">
        <v>12605</v>
      </c>
      <c r="AL306" s="128" t="s">
        <v>11733</v>
      </c>
      <c r="AM306" s="128"/>
      <c r="AN306" s="287" t="s">
        <v>12606</v>
      </c>
      <c r="AO306" s="371" t="s">
        <v>12607</v>
      </c>
      <c r="AP306" s="128" t="s">
        <v>11734</v>
      </c>
      <c r="AQ306" s="128"/>
      <c r="AR306" s="287" t="s">
        <v>12608</v>
      </c>
      <c r="AS306" s="128" t="s">
        <v>12609</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9845</v>
      </c>
      <c r="O307" s="202" t="s">
        <v>4463</v>
      </c>
      <c r="P307" s="202" t="str">
        <f t="shared" ref="P307:P312" si="44">IF(O307&lt;&gt;"",LEFT(O307,FIND("(",O307)),"")</f>
        <v>Status_Button_0_1(</v>
      </c>
      <c r="Q307" s="202" t="str">
        <f t="shared" ref="Q307:Q312" si="45">IF(O307&lt;&gt;"",LEFT(O307,FIND("(",O307)-1),"")</f>
        <v>Status_Button_0_1</v>
      </c>
      <c r="R307" s="273" t="s">
        <v>9153</v>
      </c>
      <c r="S307" s="273" t="s">
        <v>10224</v>
      </c>
      <c r="T307" s="153" t="s">
        <v>4508</v>
      </c>
      <c r="U307" s="126" t="s">
        <v>4509</v>
      </c>
      <c r="V307" s="126" t="s">
        <v>11729</v>
      </c>
      <c r="W307" s="126" t="s">
        <v>11735</v>
      </c>
      <c r="X307" s="153" t="s">
        <v>4514</v>
      </c>
      <c r="Y307" s="153" t="s">
        <v>4515</v>
      </c>
      <c r="Z307" s="126" t="s">
        <v>11730</v>
      </c>
      <c r="AA307" s="126" t="s">
        <v>11736</v>
      </c>
      <c r="AB307" s="153" t="s">
        <v>4524</v>
      </c>
      <c r="AC307" s="153" t="s">
        <v>4528</v>
      </c>
      <c r="AD307" s="126" t="s">
        <v>11731</v>
      </c>
      <c r="AE307" s="126" t="s">
        <v>11737</v>
      </c>
      <c r="AF307" s="153" t="s">
        <v>4525</v>
      </c>
      <c r="AG307" s="153" t="s">
        <v>4529</v>
      </c>
      <c r="AH307" s="126" t="s">
        <v>11732</v>
      </c>
      <c r="AI307" s="126" t="s">
        <v>11738</v>
      </c>
      <c r="AJ307" s="153" t="s">
        <v>4526</v>
      </c>
      <c r="AK307" s="153" t="s">
        <v>4530</v>
      </c>
      <c r="AL307" s="126" t="s">
        <v>11733</v>
      </c>
      <c r="AM307" s="126" t="s">
        <v>11739</v>
      </c>
      <c r="AN307" s="153" t="s">
        <v>4527</v>
      </c>
      <c r="AO307" s="153" t="s">
        <v>4531</v>
      </c>
      <c r="AP307" s="126" t="s">
        <v>11734</v>
      </c>
      <c r="AQ307" s="126" t="s">
        <v>11740</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9846</v>
      </c>
      <c r="O308" s="202" t="s">
        <v>20</v>
      </c>
      <c r="P308" s="202" t="str">
        <f t="shared" si="44"/>
        <v>Status_Button_0_2(</v>
      </c>
      <c r="Q308" s="202" t="str">
        <f t="shared" si="45"/>
        <v>Status_Button_0_2</v>
      </c>
      <c r="R308" s="273" t="s">
        <v>9153</v>
      </c>
      <c r="S308" s="273" t="s">
        <v>10225</v>
      </c>
      <c r="T308" s="153" t="s">
        <v>4504</v>
      </c>
      <c r="U308" s="126" t="s">
        <v>4511</v>
      </c>
      <c r="V308" s="126" t="s">
        <v>11729</v>
      </c>
      <c r="W308" s="126" t="s">
        <v>11741</v>
      </c>
      <c r="X308" s="153" t="s">
        <v>4516</v>
      </c>
      <c r="Y308" s="153" t="s">
        <v>4517</v>
      </c>
      <c r="Z308" s="126" t="s">
        <v>11730</v>
      </c>
      <c r="AA308" s="126" t="s">
        <v>11742</v>
      </c>
      <c r="AB308" s="153" t="s">
        <v>4532</v>
      </c>
      <c r="AC308" s="153" t="s">
        <v>4536</v>
      </c>
      <c r="AD308" s="126" t="s">
        <v>11731</v>
      </c>
      <c r="AE308" s="126" t="s">
        <v>11743</v>
      </c>
      <c r="AF308" s="153" t="s">
        <v>4533</v>
      </c>
      <c r="AG308" s="153" t="s">
        <v>4537</v>
      </c>
      <c r="AH308" s="126" t="s">
        <v>11732</v>
      </c>
      <c r="AI308" s="126" t="s">
        <v>11744</v>
      </c>
      <c r="AJ308" s="153" t="s">
        <v>4534</v>
      </c>
      <c r="AK308" s="153" t="s">
        <v>4538</v>
      </c>
      <c r="AL308" s="126" t="s">
        <v>11733</v>
      </c>
      <c r="AM308" s="126" t="s">
        <v>11745</v>
      </c>
      <c r="AN308" s="153" t="s">
        <v>4535</v>
      </c>
      <c r="AO308" s="153" t="s">
        <v>4539</v>
      </c>
      <c r="AP308" s="126" t="s">
        <v>11734</v>
      </c>
      <c r="AQ308" s="126" t="s">
        <v>11746</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9847</v>
      </c>
      <c r="O309" s="202" t="s">
        <v>21</v>
      </c>
      <c r="P309" s="202" t="str">
        <f t="shared" si="44"/>
        <v>Status_Button_0_3(</v>
      </c>
      <c r="Q309" s="202" t="str">
        <f t="shared" si="45"/>
        <v>Status_Button_0_3</v>
      </c>
      <c r="R309" s="273" t="s">
        <v>9153</v>
      </c>
      <c r="S309" s="273" t="s">
        <v>10226</v>
      </c>
      <c r="T309" s="153" t="s">
        <v>4505</v>
      </c>
      <c r="U309" s="129" t="s">
        <v>4510</v>
      </c>
      <c r="V309" s="129" t="s">
        <v>11729</v>
      </c>
      <c r="W309" s="129" t="s">
        <v>11747</v>
      </c>
      <c r="X309" s="153" t="s">
        <v>4518</v>
      </c>
      <c r="Y309" s="153" t="s">
        <v>4519</v>
      </c>
      <c r="Z309" s="129" t="s">
        <v>11730</v>
      </c>
      <c r="AA309" s="129" t="s">
        <v>11748</v>
      </c>
      <c r="AB309" s="153" t="s">
        <v>4540</v>
      </c>
      <c r="AC309" s="153" t="s">
        <v>4544</v>
      </c>
      <c r="AD309" s="129" t="s">
        <v>11731</v>
      </c>
      <c r="AE309" s="129" t="s">
        <v>11749</v>
      </c>
      <c r="AF309" s="153" t="s">
        <v>4541</v>
      </c>
      <c r="AG309" s="153" t="s">
        <v>4545</v>
      </c>
      <c r="AH309" s="129" t="s">
        <v>11732</v>
      </c>
      <c r="AI309" s="129" t="s">
        <v>11750</v>
      </c>
      <c r="AJ309" s="153" t="s">
        <v>4542</v>
      </c>
      <c r="AK309" s="153" t="s">
        <v>4546</v>
      </c>
      <c r="AL309" s="129" t="s">
        <v>11733</v>
      </c>
      <c r="AM309" s="129" t="s">
        <v>11751</v>
      </c>
      <c r="AN309" s="153" t="s">
        <v>4543</v>
      </c>
      <c r="AO309" s="153" t="s">
        <v>4547</v>
      </c>
      <c r="AP309" s="129" t="s">
        <v>11734</v>
      </c>
      <c r="AQ309" s="129" t="s">
        <v>11752</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9848</v>
      </c>
      <c r="O310" s="202" t="s">
        <v>22</v>
      </c>
      <c r="P310" s="202" t="str">
        <f t="shared" si="44"/>
        <v>Status_Button_0_4(</v>
      </c>
      <c r="Q310" s="202" t="str">
        <f t="shared" si="45"/>
        <v>Status_Button_0_4</v>
      </c>
      <c r="R310" s="273" t="s">
        <v>9153</v>
      </c>
      <c r="S310" s="273" t="s">
        <v>10227</v>
      </c>
      <c r="T310" s="153" t="s">
        <v>4506</v>
      </c>
      <c r="U310" s="129" t="s">
        <v>4512</v>
      </c>
      <c r="V310" s="129" t="s">
        <v>11729</v>
      </c>
      <c r="W310" s="129" t="s">
        <v>11753</v>
      </c>
      <c r="X310" s="153" t="s">
        <v>4520</v>
      </c>
      <c r="Y310" s="153" t="s">
        <v>4521</v>
      </c>
      <c r="Z310" s="129" t="s">
        <v>11730</v>
      </c>
      <c r="AA310" s="129" t="s">
        <v>11754</v>
      </c>
      <c r="AB310" s="153" t="s">
        <v>4548</v>
      </c>
      <c r="AC310" s="153" t="s">
        <v>4552</v>
      </c>
      <c r="AD310" s="129" t="s">
        <v>11731</v>
      </c>
      <c r="AE310" s="129" t="s">
        <v>11755</v>
      </c>
      <c r="AF310" s="153" t="s">
        <v>4549</v>
      </c>
      <c r="AG310" s="153" t="s">
        <v>4553</v>
      </c>
      <c r="AH310" s="129" t="s">
        <v>11732</v>
      </c>
      <c r="AI310" s="129" t="s">
        <v>11756</v>
      </c>
      <c r="AJ310" s="153" t="s">
        <v>4550</v>
      </c>
      <c r="AK310" s="153" t="s">
        <v>4554</v>
      </c>
      <c r="AL310" s="129" t="s">
        <v>11733</v>
      </c>
      <c r="AM310" s="129" t="s">
        <v>11757</v>
      </c>
      <c r="AN310" s="153" t="s">
        <v>4551</v>
      </c>
      <c r="AO310" s="153" t="s">
        <v>4555</v>
      </c>
      <c r="AP310" s="129" t="s">
        <v>11734</v>
      </c>
      <c r="AQ310" s="129" t="s">
        <v>11758</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9849</v>
      </c>
      <c r="O311" s="202" t="s">
        <v>23</v>
      </c>
      <c r="P311" s="202" t="str">
        <f t="shared" si="44"/>
        <v>Status_Button_0_5(</v>
      </c>
      <c r="Q311" s="202" t="str">
        <f t="shared" si="45"/>
        <v>Status_Button_0_5</v>
      </c>
      <c r="R311" s="273" t="s">
        <v>9153</v>
      </c>
      <c r="S311" s="273" t="s">
        <v>10228</v>
      </c>
      <c r="T311" s="153" t="s">
        <v>4507</v>
      </c>
      <c r="U311" s="129" t="s">
        <v>4513</v>
      </c>
      <c r="V311" s="129" t="s">
        <v>11729</v>
      </c>
      <c r="W311" s="129" t="s">
        <v>11759</v>
      </c>
      <c r="X311" s="153" t="s">
        <v>4522</v>
      </c>
      <c r="Y311" s="153" t="s">
        <v>4523</v>
      </c>
      <c r="Z311" s="129" t="s">
        <v>11730</v>
      </c>
      <c r="AA311" s="129" t="s">
        <v>11760</v>
      </c>
      <c r="AB311" s="153" t="s">
        <v>4556</v>
      </c>
      <c r="AC311" s="153" t="s">
        <v>4560</v>
      </c>
      <c r="AD311" s="129" t="s">
        <v>11731</v>
      </c>
      <c r="AE311" s="129" t="s">
        <v>11761</v>
      </c>
      <c r="AF311" s="153" t="s">
        <v>4557</v>
      </c>
      <c r="AG311" s="153" t="s">
        <v>4561</v>
      </c>
      <c r="AH311" s="129" t="s">
        <v>11732</v>
      </c>
      <c r="AI311" s="129" t="s">
        <v>11762</v>
      </c>
      <c r="AJ311" s="153" t="s">
        <v>4558</v>
      </c>
      <c r="AK311" s="153" t="s">
        <v>4562</v>
      </c>
      <c r="AL311" s="129" t="s">
        <v>11733</v>
      </c>
      <c r="AM311" s="129" t="s">
        <v>11763</v>
      </c>
      <c r="AN311" s="153" t="s">
        <v>4559</v>
      </c>
      <c r="AO311" s="153" t="s">
        <v>4563</v>
      </c>
      <c r="AP311" s="129" t="s">
        <v>11734</v>
      </c>
      <c r="AQ311" s="129" t="s">
        <v>11764</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9850</v>
      </c>
      <c r="U313" s="293" t="s">
        <v>9851</v>
      </c>
      <c r="V313" s="293" t="s">
        <v>11765</v>
      </c>
      <c r="W313" s="293"/>
      <c r="X313" s="286" t="s">
        <v>12610</v>
      </c>
      <c r="Y313" s="349" t="s">
        <v>12611</v>
      </c>
      <c r="Z313" s="293" t="s">
        <v>11766</v>
      </c>
      <c r="AA313" s="293"/>
      <c r="AB313" s="286" t="s">
        <v>12612</v>
      </c>
      <c r="AC313" s="349" t="s">
        <v>12613</v>
      </c>
      <c r="AD313" s="293" t="s">
        <v>11765</v>
      </c>
      <c r="AE313" s="293"/>
      <c r="AF313" s="286" t="s">
        <v>12614</v>
      </c>
      <c r="AG313" s="349" t="s">
        <v>12615</v>
      </c>
      <c r="AH313" s="293" t="s">
        <v>11767</v>
      </c>
      <c r="AI313" s="293"/>
      <c r="AJ313" s="286" t="s">
        <v>12616</v>
      </c>
      <c r="AK313" s="349" t="s">
        <v>12617</v>
      </c>
      <c r="AL313" s="293" t="s">
        <v>11768</v>
      </c>
      <c r="AM313" s="293"/>
      <c r="AN313" s="286" t="s">
        <v>12618</v>
      </c>
      <c r="AO313" s="349" t="s">
        <v>12619</v>
      </c>
      <c r="AP313" s="293" t="s">
        <v>9017</v>
      </c>
      <c r="AQ313" s="293"/>
      <c r="AR313" s="285" t="s">
        <v>12620</v>
      </c>
      <c r="AS313" s="293" t="s">
        <v>12621</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12622</v>
      </c>
      <c r="P314" s="202" t="s">
        <v>4625</v>
      </c>
      <c r="Q314" s="202" t="str">
        <f>REPLACE(O314,1,LEN("#define "),"")</f>
        <v>ENABLE_STORE_STATUS()</v>
      </c>
      <c r="R314" s="273" t="s">
        <v>9017</v>
      </c>
      <c r="S314" s="273" t="s">
        <v>10229</v>
      </c>
      <c r="T314" s="171" t="s">
        <v>4679</v>
      </c>
      <c r="U314" s="126" t="s">
        <v>4680</v>
      </c>
      <c r="V314" s="126" t="s">
        <v>11765</v>
      </c>
      <c r="W314" s="126" t="s">
        <v>11769</v>
      </c>
      <c r="X314" s="153" t="s">
        <v>4681</v>
      </c>
      <c r="Y314" s="153" t="s">
        <v>4682</v>
      </c>
      <c r="Z314" s="126" t="s">
        <v>11766</v>
      </c>
      <c r="AA314" s="126" t="s">
        <v>11770</v>
      </c>
      <c r="AB314" s="153" t="s">
        <v>4683</v>
      </c>
      <c r="AC314" s="153" t="s">
        <v>4687</v>
      </c>
      <c r="AD314" s="126" t="s">
        <v>11765</v>
      </c>
      <c r="AE314" s="126" t="s">
        <v>11771</v>
      </c>
      <c r="AF314" s="153" t="s">
        <v>4684</v>
      </c>
      <c r="AG314" s="153" t="s">
        <v>4688</v>
      </c>
      <c r="AH314" s="126" t="s">
        <v>11767</v>
      </c>
      <c r="AI314" s="126" t="s">
        <v>11772</v>
      </c>
      <c r="AJ314" s="153" t="s">
        <v>4685</v>
      </c>
      <c r="AK314" s="153" t="s">
        <v>4689</v>
      </c>
      <c r="AL314" s="126" t="s">
        <v>11768</v>
      </c>
      <c r="AM314" s="126" t="s">
        <v>11773</v>
      </c>
      <c r="AN314" s="153" t="s">
        <v>4686</v>
      </c>
      <c r="AO314" s="153" t="s">
        <v>4690</v>
      </c>
      <c r="AP314" s="126" t="s">
        <v>9017</v>
      </c>
      <c r="AQ314" s="126" t="s">
        <v>11774</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10230</v>
      </c>
      <c r="T315" s="171" t="s">
        <v>8178</v>
      </c>
      <c r="U315" s="126" t="s">
        <v>8412</v>
      </c>
      <c r="V315" s="126" t="s">
        <v>11765</v>
      </c>
      <c r="W315" s="126" t="s">
        <v>11775</v>
      </c>
      <c r="X315" s="153" t="s">
        <v>8179</v>
      </c>
      <c r="Y315" s="153" t="s">
        <v>8413</v>
      </c>
      <c r="Z315" s="126" t="s">
        <v>11766</v>
      </c>
      <c r="AA315" s="126" t="s">
        <v>11776</v>
      </c>
      <c r="AB315" s="153" t="s">
        <v>8414</v>
      </c>
      <c r="AC315" s="153" t="s">
        <v>8419</v>
      </c>
      <c r="AD315" s="126" t="s">
        <v>11765</v>
      </c>
      <c r="AE315" s="126" t="s">
        <v>11777</v>
      </c>
      <c r="AF315" s="153" t="s">
        <v>8415</v>
      </c>
      <c r="AG315" s="153" t="s">
        <v>8420</v>
      </c>
      <c r="AH315" s="126" t="s">
        <v>11767</v>
      </c>
      <c r="AI315" s="126" t="s">
        <v>11778</v>
      </c>
      <c r="AJ315" s="153" t="s">
        <v>8416</v>
      </c>
      <c r="AK315" s="153" t="s">
        <v>8315</v>
      </c>
      <c r="AL315" s="126" t="s">
        <v>11768</v>
      </c>
      <c r="AM315" s="126" t="s">
        <v>11779</v>
      </c>
      <c r="AN315" s="153" t="s">
        <v>8417</v>
      </c>
      <c r="AO315" s="153" t="s">
        <v>8316</v>
      </c>
      <c r="AP315" s="126" t="s">
        <v>9017</v>
      </c>
      <c r="AQ315" s="126" t="s">
        <v>11780</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10307</v>
      </c>
      <c r="O316" s="284"/>
      <c r="P316" s="284" t="str">
        <f t="shared" si="46"/>
        <v/>
      </c>
      <c r="Q316" s="284"/>
      <c r="R316" s="275" t="s">
        <v>9216</v>
      </c>
      <c r="S316" s="275"/>
      <c r="T316" s="285" t="s">
        <v>9852</v>
      </c>
      <c r="U316" s="293" t="s">
        <v>10308</v>
      </c>
      <c r="V316" s="293" t="s">
        <v>11781</v>
      </c>
      <c r="W316" s="293"/>
      <c r="X316" s="286" t="s">
        <v>12623</v>
      </c>
      <c r="Y316" s="286" t="s">
        <v>12624</v>
      </c>
      <c r="Z316" s="293" t="s">
        <v>11782</v>
      </c>
      <c r="AA316" s="293"/>
      <c r="AB316" s="286" t="s">
        <v>12625</v>
      </c>
      <c r="AC316" s="286" t="s">
        <v>12626</v>
      </c>
      <c r="AD316" s="293" t="s">
        <v>11783</v>
      </c>
      <c r="AE316" s="293"/>
      <c r="AF316" s="286" t="s">
        <v>12627</v>
      </c>
      <c r="AG316" s="286" t="s">
        <v>12628</v>
      </c>
      <c r="AH316" s="293" t="s">
        <v>11784</v>
      </c>
      <c r="AI316" s="293"/>
      <c r="AJ316" s="286" t="s">
        <v>12629</v>
      </c>
      <c r="AK316" s="286" t="s">
        <v>12630</v>
      </c>
      <c r="AL316" s="293" t="s">
        <v>11785</v>
      </c>
      <c r="AM316" s="293"/>
      <c r="AN316" s="286" t="s">
        <v>12631</v>
      </c>
      <c r="AO316" s="286" t="s">
        <v>12632</v>
      </c>
      <c r="AP316" s="293" t="s">
        <v>11786</v>
      </c>
      <c r="AQ316" s="293"/>
      <c r="AR316" s="285" t="s">
        <v>12633</v>
      </c>
      <c r="AS316" s="293" t="s">
        <v>12634</v>
      </c>
    </row>
    <row r="317" spans="1:45" ht="51"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10231</v>
      </c>
      <c r="T317" s="171" t="s">
        <v>4072</v>
      </c>
      <c r="U317" s="126" t="s">
        <v>4073</v>
      </c>
      <c r="V317" s="126" t="s">
        <v>11781</v>
      </c>
      <c r="W317" s="126" t="s">
        <v>11787</v>
      </c>
      <c r="X317" s="171" t="s">
        <v>4090</v>
      </c>
      <c r="Y317" s="153" t="s">
        <v>4091</v>
      </c>
      <c r="Z317" s="126" t="s">
        <v>11782</v>
      </c>
      <c r="AA317" s="126" t="s">
        <v>11788</v>
      </c>
      <c r="AB317" s="153" t="s">
        <v>4101</v>
      </c>
      <c r="AC317" s="153" t="s">
        <v>4105</v>
      </c>
      <c r="AD317" s="126" t="s">
        <v>11783</v>
      </c>
      <c r="AE317" s="126" t="s">
        <v>11789</v>
      </c>
      <c r="AF317" s="153" t="s">
        <v>4102</v>
      </c>
      <c r="AG317" s="153" t="s">
        <v>4106</v>
      </c>
      <c r="AH317" s="126" t="s">
        <v>11784</v>
      </c>
      <c r="AI317" s="126" t="s">
        <v>11790</v>
      </c>
      <c r="AJ317" s="153" t="s">
        <v>4103</v>
      </c>
      <c r="AK317" s="153" t="s">
        <v>4107</v>
      </c>
      <c r="AL317" s="126" t="s">
        <v>11785</v>
      </c>
      <c r="AM317" s="126" t="s">
        <v>11791</v>
      </c>
      <c r="AN317" s="153" t="s">
        <v>4104</v>
      </c>
      <c r="AO317" s="153" t="s">
        <v>4108</v>
      </c>
      <c r="AP317" s="126" t="s">
        <v>11786</v>
      </c>
      <c r="AQ317" s="126" t="s">
        <v>11792</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10232</v>
      </c>
      <c r="T318" s="171" t="s">
        <v>4075</v>
      </c>
      <c r="U318" s="126" t="s">
        <v>4076</v>
      </c>
      <c r="V318" s="126" t="s">
        <v>11781</v>
      </c>
      <c r="W318" s="126" t="s">
        <v>11793</v>
      </c>
      <c r="X318" s="153" t="s">
        <v>4092</v>
      </c>
      <c r="Y318" s="171" t="s">
        <v>4100</v>
      </c>
      <c r="Z318" s="126" t="s">
        <v>11782</v>
      </c>
      <c r="AA318" s="126" t="s">
        <v>11794</v>
      </c>
      <c r="AB318" s="153" t="s">
        <v>4109</v>
      </c>
      <c r="AC318" s="153" t="s">
        <v>4113</v>
      </c>
      <c r="AD318" s="126" t="s">
        <v>11783</v>
      </c>
      <c r="AE318" s="126" t="s">
        <v>11795</v>
      </c>
      <c r="AF318" s="153" t="s">
        <v>4110</v>
      </c>
      <c r="AG318" s="153" t="s">
        <v>4114</v>
      </c>
      <c r="AH318" s="126" t="s">
        <v>11784</v>
      </c>
      <c r="AI318" s="126" t="s">
        <v>11796</v>
      </c>
      <c r="AJ318" s="153" t="s">
        <v>4111</v>
      </c>
      <c r="AK318" s="153" t="s">
        <v>4115</v>
      </c>
      <c r="AL318" s="126" t="s">
        <v>11785</v>
      </c>
      <c r="AM318" s="126" t="s">
        <v>11797</v>
      </c>
      <c r="AN318" s="153" t="s">
        <v>4112</v>
      </c>
      <c r="AO318" s="153" t="s">
        <v>4116</v>
      </c>
      <c r="AP318" s="126" t="s">
        <v>11786</v>
      </c>
      <c r="AQ318" s="126" t="s">
        <v>11798</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10233</v>
      </c>
      <c r="T319" s="171" t="s">
        <v>4074</v>
      </c>
      <c r="U319" s="126" t="s">
        <v>4627</v>
      </c>
      <c r="V319" s="126" t="s">
        <v>11781</v>
      </c>
      <c r="W319" s="126" t="s">
        <v>11799</v>
      </c>
      <c r="X319" s="153" t="s">
        <v>4093</v>
      </c>
      <c r="Y319" s="171" t="s">
        <v>4628</v>
      </c>
      <c r="Z319" s="126" t="s">
        <v>11782</v>
      </c>
      <c r="AA319" s="126" t="s">
        <v>11800</v>
      </c>
      <c r="AB319" s="153" t="s">
        <v>4117</v>
      </c>
      <c r="AC319" s="171" t="s">
        <v>4629</v>
      </c>
      <c r="AD319" s="126" t="s">
        <v>11783</v>
      </c>
      <c r="AE319" s="126" t="s">
        <v>11801</v>
      </c>
      <c r="AF319" s="153" t="s">
        <v>4118</v>
      </c>
      <c r="AG319" s="171" t="s">
        <v>4630</v>
      </c>
      <c r="AH319" s="126" t="s">
        <v>11784</v>
      </c>
      <c r="AI319" s="126" t="s">
        <v>11802</v>
      </c>
      <c r="AJ319" s="153" t="s">
        <v>4119</v>
      </c>
      <c r="AK319" s="171" t="s">
        <v>4631</v>
      </c>
      <c r="AL319" s="126" t="s">
        <v>11785</v>
      </c>
      <c r="AM319" s="126" t="s">
        <v>11803</v>
      </c>
      <c r="AN319" s="153" t="s">
        <v>4120</v>
      </c>
      <c r="AO319" s="171" t="s">
        <v>4632</v>
      </c>
      <c r="AP319" s="126" t="s">
        <v>11786</v>
      </c>
      <c r="AQ319" s="126" t="s">
        <v>11804</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10234</v>
      </c>
      <c r="T320" s="171" t="s">
        <v>4704</v>
      </c>
      <c r="U320" s="126" t="s">
        <v>4705</v>
      </c>
      <c r="V320" s="126" t="s">
        <v>11781</v>
      </c>
      <c r="W320" s="126" t="s">
        <v>11805</v>
      </c>
      <c r="X320" s="153" t="s">
        <v>4706</v>
      </c>
      <c r="Y320" s="171" t="s">
        <v>4707</v>
      </c>
      <c r="Z320" s="126" t="s">
        <v>11782</v>
      </c>
      <c r="AA320" s="126" t="s">
        <v>11806</v>
      </c>
      <c r="AB320" s="153" t="s">
        <v>4708</v>
      </c>
      <c r="AC320" s="171" t="s">
        <v>4712</v>
      </c>
      <c r="AD320" s="126" t="s">
        <v>11783</v>
      </c>
      <c r="AE320" s="126" t="s">
        <v>11807</v>
      </c>
      <c r="AF320" s="153" t="s">
        <v>4709</v>
      </c>
      <c r="AG320" s="171" t="s">
        <v>4713</v>
      </c>
      <c r="AH320" s="126" t="s">
        <v>11784</v>
      </c>
      <c r="AI320" s="126" t="s">
        <v>11808</v>
      </c>
      <c r="AJ320" s="153" t="s">
        <v>4710</v>
      </c>
      <c r="AK320" s="171" t="s">
        <v>4714</v>
      </c>
      <c r="AL320" s="126" t="s">
        <v>11785</v>
      </c>
      <c r="AM320" s="126" t="s">
        <v>11809</v>
      </c>
      <c r="AN320" s="153" t="s">
        <v>4711</v>
      </c>
      <c r="AO320" s="171" t="s">
        <v>4715</v>
      </c>
      <c r="AP320" s="126" t="s">
        <v>11786</v>
      </c>
      <c r="AQ320" s="126" t="s">
        <v>11810</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10235</v>
      </c>
      <c r="T321" s="171" t="s">
        <v>4077</v>
      </c>
      <c r="U321" s="126" t="s">
        <v>4082</v>
      </c>
      <c r="V321" s="126" t="s">
        <v>11781</v>
      </c>
      <c r="W321" s="126" t="s">
        <v>11811</v>
      </c>
      <c r="X321" s="153" t="s">
        <v>4094</v>
      </c>
      <c r="Y321" s="171" t="s">
        <v>4095</v>
      </c>
      <c r="Z321" s="126" t="s">
        <v>11782</v>
      </c>
      <c r="AA321" s="126" t="s">
        <v>11812</v>
      </c>
      <c r="AB321" s="153" t="s">
        <v>4121</v>
      </c>
      <c r="AC321" s="153" t="s">
        <v>4125</v>
      </c>
      <c r="AD321" s="126" t="s">
        <v>11783</v>
      </c>
      <c r="AE321" s="126" t="s">
        <v>11813</v>
      </c>
      <c r="AF321" s="153" t="s">
        <v>4122</v>
      </c>
      <c r="AG321" s="153" t="s">
        <v>4126</v>
      </c>
      <c r="AH321" s="126" t="s">
        <v>11784</v>
      </c>
      <c r="AI321" s="126" t="s">
        <v>11814</v>
      </c>
      <c r="AJ321" s="153" t="s">
        <v>4123</v>
      </c>
      <c r="AK321" s="153" t="s">
        <v>4127</v>
      </c>
      <c r="AL321" s="126" t="s">
        <v>11785</v>
      </c>
      <c r="AM321" s="126" t="s">
        <v>11815</v>
      </c>
      <c r="AN321" s="153" t="s">
        <v>4124</v>
      </c>
      <c r="AO321" s="153" t="s">
        <v>4128</v>
      </c>
      <c r="AP321" s="126" t="s">
        <v>11786</v>
      </c>
      <c r="AQ321" s="126" t="s">
        <v>11816</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10236</v>
      </c>
      <c r="T322" s="171" t="s">
        <v>4078</v>
      </c>
      <c r="U322" s="126" t="s">
        <v>4079</v>
      </c>
      <c r="V322" s="126" t="s">
        <v>11781</v>
      </c>
      <c r="W322" s="126" t="s">
        <v>11817</v>
      </c>
      <c r="X322" s="153" t="s">
        <v>4096</v>
      </c>
      <c r="Y322" s="153" t="s">
        <v>4097</v>
      </c>
      <c r="Z322" s="126" t="s">
        <v>11782</v>
      </c>
      <c r="AA322" s="126" t="s">
        <v>11818</v>
      </c>
      <c r="AB322" s="153" t="s">
        <v>4129</v>
      </c>
      <c r="AC322" s="153" t="s">
        <v>4133</v>
      </c>
      <c r="AD322" s="126" t="s">
        <v>11783</v>
      </c>
      <c r="AE322" s="126" t="s">
        <v>11819</v>
      </c>
      <c r="AF322" s="153" t="s">
        <v>4130</v>
      </c>
      <c r="AG322" s="153" t="s">
        <v>4134</v>
      </c>
      <c r="AH322" s="126" t="s">
        <v>11784</v>
      </c>
      <c r="AI322" s="126" t="s">
        <v>11820</v>
      </c>
      <c r="AJ322" s="153" t="s">
        <v>4131</v>
      </c>
      <c r="AK322" s="153" t="s">
        <v>4135</v>
      </c>
      <c r="AL322" s="126" t="s">
        <v>11785</v>
      </c>
      <c r="AM322" s="126" t="s">
        <v>11821</v>
      </c>
      <c r="AN322" s="153" t="s">
        <v>4132</v>
      </c>
      <c r="AO322" s="153" t="s">
        <v>4136</v>
      </c>
      <c r="AP322" s="126" t="s">
        <v>11786</v>
      </c>
      <c r="AQ322" s="126" t="s">
        <v>11822</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10237</v>
      </c>
      <c r="T324" s="171" t="s">
        <v>4081</v>
      </c>
      <c r="U324" s="126" t="s">
        <v>4080</v>
      </c>
      <c r="V324" s="126" t="s">
        <v>11781</v>
      </c>
      <c r="W324" s="126" t="s">
        <v>11823</v>
      </c>
      <c r="X324" s="153" t="s">
        <v>4098</v>
      </c>
      <c r="Y324" s="153" t="s">
        <v>4099</v>
      </c>
      <c r="Z324" s="126" t="s">
        <v>11782</v>
      </c>
      <c r="AA324" s="126" t="s">
        <v>11824</v>
      </c>
      <c r="AB324" s="153" t="s">
        <v>4137</v>
      </c>
      <c r="AC324" s="153" t="s">
        <v>4141</v>
      </c>
      <c r="AD324" s="126" t="s">
        <v>11783</v>
      </c>
      <c r="AE324" s="126" t="s">
        <v>11825</v>
      </c>
      <c r="AF324" s="153" t="s">
        <v>4138</v>
      </c>
      <c r="AG324" s="153" t="s">
        <v>4142</v>
      </c>
      <c r="AH324" s="126" t="s">
        <v>11784</v>
      </c>
      <c r="AI324" s="126" t="s">
        <v>11826</v>
      </c>
      <c r="AJ324" s="153" t="s">
        <v>4139</v>
      </c>
      <c r="AK324" s="153" t="s">
        <v>4143</v>
      </c>
      <c r="AL324" s="126" t="s">
        <v>11785</v>
      </c>
      <c r="AM324" s="126" t="s">
        <v>11827</v>
      </c>
      <c r="AN324" s="153" t="s">
        <v>4140</v>
      </c>
      <c r="AO324" s="153" t="s">
        <v>4144</v>
      </c>
      <c r="AP324" s="126" t="s">
        <v>11786</v>
      </c>
      <c r="AQ324" s="126" t="s">
        <v>11828</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10048</v>
      </c>
      <c r="O325" s="202" t="s">
        <v>4803</v>
      </c>
      <c r="P325" s="202" t="str">
        <f>IF(O325&lt;&gt;"",LEFT(O325,FIND("(",O325)),"")</f>
        <v>// Set_LED_OutpPinLst(</v>
      </c>
      <c r="Q325" s="202" t="str">
        <f>IF(O325&lt;&gt;"",MID(O325,4,FIND("(",O325)-4),"")</f>
        <v>Set_LED_OutpPinLst</v>
      </c>
      <c r="R325" s="273" t="s">
        <v>9216</v>
      </c>
      <c r="S325" s="273" t="s">
        <v>10238</v>
      </c>
      <c r="T325" s="171" t="s">
        <v>4792</v>
      </c>
      <c r="U325" s="126" t="s">
        <v>5508</v>
      </c>
      <c r="V325" s="126" t="s">
        <v>11781</v>
      </c>
      <c r="W325" s="126" t="s">
        <v>11829</v>
      </c>
      <c r="X325" s="153" t="s">
        <v>4793</v>
      </c>
      <c r="Y325" s="153" t="s">
        <v>4794</v>
      </c>
      <c r="Z325" s="126" t="s">
        <v>11782</v>
      </c>
      <c r="AA325" s="126" t="s">
        <v>11830</v>
      </c>
      <c r="AB325" s="153" t="s">
        <v>4795</v>
      </c>
      <c r="AC325" s="153" t="s">
        <v>4799</v>
      </c>
      <c r="AD325" s="126" t="s">
        <v>11783</v>
      </c>
      <c r="AE325" s="126" t="s">
        <v>11831</v>
      </c>
      <c r="AF325" s="153" t="s">
        <v>4796</v>
      </c>
      <c r="AG325" s="153" t="s">
        <v>4800</v>
      </c>
      <c r="AH325" s="126" t="s">
        <v>11784</v>
      </c>
      <c r="AI325" s="126" t="s">
        <v>11832</v>
      </c>
      <c r="AJ325" s="153" t="s">
        <v>4797</v>
      </c>
      <c r="AK325" s="153" t="s">
        <v>4801</v>
      </c>
      <c r="AL325" s="126" t="s">
        <v>11785</v>
      </c>
      <c r="AM325" s="126" t="s">
        <v>11833</v>
      </c>
      <c r="AN325" s="153" t="s">
        <v>4798</v>
      </c>
      <c r="AO325" s="153" t="s">
        <v>4802</v>
      </c>
      <c r="AP325" s="126" t="s">
        <v>11786</v>
      </c>
      <c r="AQ325" s="126" t="s">
        <v>11834</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9853</v>
      </c>
      <c r="O326" s="284"/>
      <c r="P326" s="284" t="str">
        <f>IF(O326&lt;&gt;"",LEFT(O326,FIND("(",O326)),"")</f>
        <v/>
      </c>
      <c r="Q326" s="284"/>
      <c r="R326" s="275" t="s">
        <v>9217</v>
      </c>
      <c r="S326" s="275"/>
      <c r="T326" s="285" t="s">
        <v>9854</v>
      </c>
      <c r="U326" s="293" t="s">
        <v>9855</v>
      </c>
      <c r="V326" s="293" t="s">
        <v>11835</v>
      </c>
      <c r="W326" s="293"/>
      <c r="X326" s="286" t="s">
        <v>12635</v>
      </c>
      <c r="Y326" s="286" t="s">
        <v>12636</v>
      </c>
      <c r="Z326" s="293" t="s">
        <v>11836</v>
      </c>
      <c r="AA326" s="293"/>
      <c r="AB326" s="286" t="s">
        <v>12637</v>
      </c>
      <c r="AC326" s="286" t="s">
        <v>12638</v>
      </c>
      <c r="AD326" s="293" t="s">
        <v>11837</v>
      </c>
      <c r="AE326" s="293"/>
      <c r="AF326" s="286" t="s">
        <v>12639</v>
      </c>
      <c r="AG326" s="286" t="s">
        <v>12640</v>
      </c>
      <c r="AH326" s="293" t="s">
        <v>11838</v>
      </c>
      <c r="AI326" s="293"/>
      <c r="AJ326" s="286" t="s">
        <v>12641</v>
      </c>
      <c r="AK326" s="286" t="s">
        <v>12642</v>
      </c>
      <c r="AL326" s="293" t="s">
        <v>11839</v>
      </c>
      <c r="AM326" s="293"/>
      <c r="AN326" s="286" t="s">
        <v>12643</v>
      </c>
      <c r="AO326" s="286" t="s">
        <v>12644</v>
      </c>
      <c r="AP326" s="293" t="s">
        <v>11840</v>
      </c>
      <c r="AQ326" s="293"/>
      <c r="AR326" s="285" t="s">
        <v>12645</v>
      </c>
      <c r="AS326" s="293" t="s">
        <v>12646</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10239</v>
      </c>
      <c r="T327" s="171" t="s">
        <v>10240</v>
      </c>
      <c r="U327" s="126" t="s">
        <v>602</v>
      </c>
      <c r="V327" s="126" t="s">
        <v>11835</v>
      </c>
      <c r="W327" s="126" t="s">
        <v>11841</v>
      </c>
      <c r="X327" s="153" t="s">
        <v>2910</v>
      </c>
      <c r="Y327" s="153" t="s">
        <v>2913</v>
      </c>
      <c r="Z327" s="126" t="s">
        <v>11836</v>
      </c>
      <c r="AA327" s="126" t="s">
        <v>11842</v>
      </c>
      <c r="AB327" s="153" t="s">
        <v>2911</v>
      </c>
      <c r="AC327" s="153" t="s">
        <v>2914</v>
      </c>
      <c r="AD327" s="126" t="s">
        <v>11837</v>
      </c>
      <c r="AE327" s="126" t="s">
        <v>11843</v>
      </c>
      <c r="AF327" s="153" t="s">
        <v>2912</v>
      </c>
      <c r="AG327" s="153" t="s">
        <v>2915</v>
      </c>
      <c r="AH327" s="126" t="s">
        <v>11838</v>
      </c>
      <c r="AI327" s="126" t="s">
        <v>11844</v>
      </c>
      <c r="AJ327" s="153" t="s">
        <v>4231</v>
      </c>
      <c r="AK327" s="153" t="s">
        <v>4233</v>
      </c>
      <c r="AL327" s="126" t="s">
        <v>11839</v>
      </c>
      <c r="AM327" s="126" t="s">
        <v>11845</v>
      </c>
      <c r="AN327" s="153" t="s">
        <v>4232</v>
      </c>
      <c r="AO327" s="153" t="s">
        <v>4234</v>
      </c>
      <c r="AP327" s="126" t="s">
        <v>11840</v>
      </c>
      <c r="AQ327" s="126" t="s">
        <v>11846</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10241</v>
      </c>
      <c r="T328" s="171" t="s">
        <v>604</v>
      </c>
      <c r="U328" s="126" t="s">
        <v>605</v>
      </c>
      <c r="V328" s="126" t="s">
        <v>11835</v>
      </c>
      <c r="W328" s="126" t="s">
        <v>11847</v>
      </c>
      <c r="X328" s="153" t="s">
        <v>2916</v>
      </c>
      <c r="Y328" s="153" t="s">
        <v>2919</v>
      </c>
      <c r="Z328" s="126" t="s">
        <v>11836</v>
      </c>
      <c r="AA328" s="126" t="s">
        <v>11848</v>
      </c>
      <c r="AB328" s="153" t="s">
        <v>2917</v>
      </c>
      <c r="AC328" s="153" t="s">
        <v>2920</v>
      </c>
      <c r="AD328" s="126" t="s">
        <v>11837</v>
      </c>
      <c r="AE328" s="126" t="s">
        <v>11849</v>
      </c>
      <c r="AF328" s="153" t="s">
        <v>2918</v>
      </c>
      <c r="AG328" s="153" t="s">
        <v>2921</v>
      </c>
      <c r="AH328" s="126" t="s">
        <v>11838</v>
      </c>
      <c r="AI328" s="126" t="s">
        <v>11850</v>
      </c>
      <c r="AJ328" s="153" t="s">
        <v>4235</v>
      </c>
      <c r="AK328" s="153" t="s">
        <v>4237</v>
      </c>
      <c r="AL328" s="126" t="s">
        <v>11839</v>
      </c>
      <c r="AM328" s="126" t="s">
        <v>11851</v>
      </c>
      <c r="AN328" s="153" t="s">
        <v>4236</v>
      </c>
      <c r="AO328" s="153" t="s">
        <v>4238</v>
      </c>
      <c r="AP328" s="126" t="s">
        <v>11840</v>
      </c>
      <c r="AQ328" s="126" t="s">
        <v>11852</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10242</v>
      </c>
      <c r="T329" s="171" t="s">
        <v>10243</v>
      </c>
      <c r="U329" s="126" t="s">
        <v>8369</v>
      </c>
      <c r="V329" s="126" t="s">
        <v>11835</v>
      </c>
      <c r="W329" s="126" t="s">
        <v>11853</v>
      </c>
      <c r="X329" s="153" t="s">
        <v>8248</v>
      </c>
      <c r="Y329" s="153" t="s">
        <v>8370</v>
      </c>
      <c r="Z329" s="126" t="s">
        <v>11836</v>
      </c>
      <c r="AA329" s="126" t="s">
        <v>11854</v>
      </c>
      <c r="AB329" s="153" t="s">
        <v>8371</v>
      </c>
      <c r="AC329" s="153" t="s">
        <v>8376</v>
      </c>
      <c r="AD329" s="126" t="s">
        <v>11837</v>
      </c>
      <c r="AE329" s="126" t="s">
        <v>11855</v>
      </c>
      <c r="AF329" s="153" t="s">
        <v>8372</v>
      </c>
      <c r="AG329" s="153" t="s">
        <v>8377</v>
      </c>
      <c r="AH329" s="126" t="s">
        <v>11838</v>
      </c>
      <c r="AI329" s="126" t="s">
        <v>11856</v>
      </c>
      <c r="AJ329" s="153" t="s">
        <v>8373</v>
      </c>
      <c r="AK329" s="153" t="s">
        <v>8378</v>
      </c>
      <c r="AL329" s="126" t="s">
        <v>11839</v>
      </c>
      <c r="AM329" s="126" t="s">
        <v>11857</v>
      </c>
      <c r="AN329" s="153" t="s">
        <v>8374</v>
      </c>
      <c r="AO329" s="153" t="s">
        <v>8379</v>
      </c>
      <c r="AP329" s="126" t="s">
        <v>11840</v>
      </c>
      <c r="AQ329" s="126" t="s">
        <v>11858</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9856</v>
      </c>
      <c r="O330" s="202" t="s">
        <v>8381</v>
      </c>
      <c r="P330" s="202" t="str">
        <f>O330</f>
        <v>#define KeepDarknessCtr</v>
      </c>
      <c r="Q330" s="202" t="str">
        <f>REPLACE(O330,1,LEN("#define "),"")</f>
        <v>KeepDarknessCtr</v>
      </c>
      <c r="R330" s="273" t="s">
        <v>9217</v>
      </c>
      <c r="S330" s="273" t="s">
        <v>10244</v>
      </c>
      <c r="T330" s="171" t="s">
        <v>10245</v>
      </c>
      <c r="U330" s="126" t="s">
        <v>8382</v>
      </c>
      <c r="V330" s="126" t="s">
        <v>11835</v>
      </c>
      <c r="W330" s="126" t="s">
        <v>11859</v>
      </c>
      <c r="X330" s="153" t="s">
        <v>8383</v>
      </c>
      <c r="Y330" s="169" t="s">
        <v>8384</v>
      </c>
      <c r="Z330" s="126" t="s">
        <v>11836</v>
      </c>
      <c r="AA330" s="126" t="s">
        <v>11860</v>
      </c>
      <c r="AB330" s="153" t="s">
        <v>8385</v>
      </c>
      <c r="AC330" s="169" t="s">
        <v>8390</v>
      </c>
      <c r="AD330" s="126" t="s">
        <v>11837</v>
      </c>
      <c r="AE330" s="126" t="s">
        <v>11861</v>
      </c>
      <c r="AF330" s="153" t="s">
        <v>8386</v>
      </c>
      <c r="AG330" s="169" t="s">
        <v>8391</v>
      </c>
      <c r="AH330" s="126" t="s">
        <v>11838</v>
      </c>
      <c r="AI330" s="126" t="s">
        <v>11862</v>
      </c>
      <c r="AJ330" s="153" t="s">
        <v>8387</v>
      </c>
      <c r="AK330" s="169" t="s">
        <v>8392</v>
      </c>
      <c r="AL330" s="126" t="s">
        <v>11839</v>
      </c>
      <c r="AM330" s="126" t="s">
        <v>11863</v>
      </c>
      <c r="AN330" s="153" t="s">
        <v>8388</v>
      </c>
      <c r="AO330" s="169" t="s">
        <v>8393</v>
      </c>
      <c r="AP330" s="126" t="s">
        <v>11840</v>
      </c>
      <c r="AQ330" s="126" t="s">
        <v>11864</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9857</v>
      </c>
      <c r="O331" s="202" t="s">
        <v>8264</v>
      </c>
      <c r="P331" s="202" t="str">
        <f>O331</f>
        <v>#define DayAndNightTimer_Debug</v>
      </c>
      <c r="Q331" s="202" t="str">
        <f>REPLACE(O331,1,LEN("#define "),"")</f>
        <v>DayAndNightTimer_Debug</v>
      </c>
      <c r="R331" s="273" t="s">
        <v>9217</v>
      </c>
      <c r="S331" s="273" t="s">
        <v>10246</v>
      </c>
      <c r="T331" s="171" t="s">
        <v>8265</v>
      </c>
      <c r="U331" s="126" t="s">
        <v>8266</v>
      </c>
      <c r="V331" s="126" t="s">
        <v>11835</v>
      </c>
      <c r="W331" s="126" t="s">
        <v>11865</v>
      </c>
      <c r="X331" s="153" t="s">
        <v>8267</v>
      </c>
      <c r="Y331" s="153" t="s">
        <v>8268</v>
      </c>
      <c r="Z331" s="126" t="s">
        <v>11836</v>
      </c>
      <c r="AA331" s="126" t="s">
        <v>11866</v>
      </c>
      <c r="AB331" s="153" t="s">
        <v>12647</v>
      </c>
      <c r="AC331" s="153" t="s">
        <v>12648</v>
      </c>
      <c r="AD331" s="126" t="s">
        <v>11837</v>
      </c>
      <c r="AE331" s="126" t="s">
        <v>11867</v>
      </c>
      <c r="AF331" s="153" t="s">
        <v>12649</v>
      </c>
      <c r="AG331" s="153" t="s">
        <v>12650</v>
      </c>
      <c r="AH331" s="126" t="s">
        <v>11838</v>
      </c>
      <c r="AI331" s="126" t="s">
        <v>11868</v>
      </c>
      <c r="AJ331" s="153" t="s">
        <v>12651</v>
      </c>
      <c r="AK331" s="153" t="s">
        <v>12652</v>
      </c>
      <c r="AL331" s="126" t="s">
        <v>11839</v>
      </c>
      <c r="AM331" s="126" t="s">
        <v>11869</v>
      </c>
      <c r="AN331" s="153" t="s">
        <v>12653</v>
      </c>
      <c r="AO331" s="153" t="s">
        <v>12654</v>
      </c>
      <c r="AP331" s="126" t="s">
        <v>11840</v>
      </c>
      <c r="AQ331" s="126" t="s">
        <v>11870</v>
      </c>
      <c r="AR331" s="171" t="s">
        <v>12655</v>
      </c>
      <c r="AS331" s="126" t="s">
        <v>12656</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10247</v>
      </c>
      <c r="T332" s="171" t="s">
        <v>8819</v>
      </c>
      <c r="U332" s="126" t="s">
        <v>8820</v>
      </c>
      <c r="V332" s="126" t="s">
        <v>11871</v>
      </c>
      <c r="W332" s="126" t="s">
        <v>11872</v>
      </c>
      <c r="X332" s="182" t="s">
        <v>8821</v>
      </c>
      <c r="Y332" s="182" t="s">
        <v>8822</v>
      </c>
      <c r="Z332" s="126" t="s">
        <v>11873</v>
      </c>
      <c r="AA332" s="126" t="s">
        <v>11874</v>
      </c>
      <c r="AB332" s="153" t="s">
        <v>8823</v>
      </c>
      <c r="AC332" s="182" t="s">
        <v>8824</v>
      </c>
      <c r="AD332" s="126" t="s">
        <v>11871</v>
      </c>
      <c r="AE332" s="126" t="s">
        <v>11875</v>
      </c>
      <c r="AF332" s="153" t="s">
        <v>8825</v>
      </c>
      <c r="AG332" s="182" t="s">
        <v>8826</v>
      </c>
      <c r="AH332" s="126" t="s">
        <v>11876</v>
      </c>
      <c r="AI332" s="126" t="s">
        <v>11877</v>
      </c>
      <c r="AJ332" s="153" t="s">
        <v>8827</v>
      </c>
      <c r="AK332" s="182" t="s">
        <v>8828</v>
      </c>
      <c r="AL332" s="126" t="s">
        <v>11878</v>
      </c>
      <c r="AM332" s="126" t="s">
        <v>11879</v>
      </c>
      <c r="AN332" s="153" t="s">
        <v>8829</v>
      </c>
      <c r="AO332" s="182" t="s">
        <v>8820</v>
      </c>
      <c r="AP332" s="126" t="s">
        <v>11880</v>
      </c>
      <c r="AQ332" s="126" t="s">
        <v>11881</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12657</v>
      </c>
      <c r="P333" s="324" t="str">
        <f>O333</f>
        <v>#define DEBUG_SOUND_CHANNEL BitField</v>
      </c>
      <c r="Q333" s="324" t="str">
        <f>REPLACE(O333,1,LEN("#define "),"")</f>
        <v>DEBUG_SOUND_CHANNEL BitField</v>
      </c>
      <c r="R333" s="325" t="s">
        <v>9218</v>
      </c>
      <c r="S333" s="325" t="s">
        <v>12658</v>
      </c>
      <c r="T333" s="326" t="s">
        <v>9639</v>
      </c>
      <c r="U333" s="327" t="s">
        <v>12659</v>
      </c>
      <c r="V333" s="327" t="s">
        <v>11871</v>
      </c>
      <c r="W333" s="327" t="s">
        <v>12660</v>
      </c>
      <c r="X333" s="335" t="s">
        <v>9640</v>
      </c>
      <c r="Y333" s="335" t="s">
        <v>12661</v>
      </c>
      <c r="Z333" s="327" t="s">
        <v>11873</v>
      </c>
      <c r="AA333" s="327" t="s">
        <v>12662</v>
      </c>
      <c r="AB333" s="328" t="s">
        <v>9641</v>
      </c>
      <c r="AC333" s="335" t="s">
        <v>12663</v>
      </c>
      <c r="AD333" s="327" t="s">
        <v>11871</v>
      </c>
      <c r="AE333" s="327" t="s">
        <v>12664</v>
      </c>
      <c r="AF333" s="328" t="s">
        <v>9642</v>
      </c>
      <c r="AG333" s="335" t="s">
        <v>12665</v>
      </c>
      <c r="AH333" s="327" t="s">
        <v>11876</v>
      </c>
      <c r="AI333" s="327" t="s">
        <v>12666</v>
      </c>
      <c r="AJ333" s="328" t="s">
        <v>9643</v>
      </c>
      <c r="AK333" s="335" t="s">
        <v>12667</v>
      </c>
      <c r="AL333" s="327" t="s">
        <v>11878</v>
      </c>
      <c r="AM333" s="327" t="s">
        <v>12668</v>
      </c>
      <c r="AN333" s="329" t="s">
        <v>9644</v>
      </c>
      <c r="AO333" s="335" t="s">
        <v>12669</v>
      </c>
      <c r="AP333" s="327" t="s">
        <v>11880</v>
      </c>
      <c r="AQ333" s="327" t="s">
        <v>12670</v>
      </c>
      <c r="AR333" s="326" t="s">
        <v>9610</v>
      </c>
      <c r="AS333" s="327" t="s">
        <v>12671</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c r="H91" s="8" t="s">
        <v>4420</v>
      </c>
      <c r="I91" s="8" t="s">
        <v>9933</v>
      </c>
      <c r="K91" t="s">
        <v>4421</v>
      </c>
      <c r="L91" t="s">
        <v>9934</v>
      </c>
      <c r="M91" t="s">
        <v>4422</v>
      </c>
      <c r="N91" t="s">
        <v>9935</v>
      </c>
      <c r="O91" t="s">
        <v>4423</v>
      </c>
      <c r="P91" t="s">
        <v>9936</v>
      </c>
      <c r="Q91" t="s">
        <v>4424</v>
      </c>
      <c r="R91" t="s">
        <v>9937</v>
      </c>
      <c r="S91" t="s">
        <v>4425</v>
      </c>
      <c r="T91" t="s">
        <v>9938</v>
      </c>
      <c r="U91" t="s">
        <v>7979</v>
      </c>
      <c r="V91" t="s">
        <v>9939</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10404</v>
      </c>
      <c r="L128" s="6" t="s">
        <v>10405</v>
      </c>
      <c r="M128" s="6" t="s">
        <v>10408</v>
      </c>
      <c r="N128" s="6" t="s">
        <v>10413</v>
      </c>
      <c r="O128" s="6" t="s">
        <v>10409</v>
      </c>
      <c r="P128" s="6" t="s">
        <v>10414</v>
      </c>
      <c r="Q128" s="6" t="s">
        <v>10410</v>
      </c>
      <c r="R128" s="6" t="s">
        <v>10415</v>
      </c>
      <c r="S128" s="6" t="s">
        <v>10411</v>
      </c>
      <c r="T128" s="6" t="s">
        <v>10416</v>
      </c>
      <c r="U128" s="6" t="s">
        <v>10412</v>
      </c>
      <c r="V128" s="6" t="s">
        <v>10417</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10406</v>
      </c>
      <c r="L129" s="6" t="s">
        <v>10407</v>
      </c>
      <c r="M129" s="6" t="s">
        <v>10418</v>
      </c>
      <c r="N129" s="6" t="s">
        <v>10423</v>
      </c>
      <c r="O129" s="6" t="s">
        <v>10419</v>
      </c>
      <c r="P129" s="6" t="s">
        <v>10424</v>
      </c>
      <c r="Q129" s="6" t="s">
        <v>10420</v>
      </c>
      <c r="R129" s="6" t="s">
        <v>10425</v>
      </c>
      <c r="S129" s="6" t="s">
        <v>10421</v>
      </c>
      <c r="T129" s="6" t="s">
        <v>10426</v>
      </c>
      <c r="U129" s="6" t="s">
        <v>10422</v>
      </c>
      <c r="V129" s="6" t="s">
        <v>10427</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10324</v>
      </c>
      <c r="L139" s="257" t="s">
        <v>10325</v>
      </c>
      <c r="M139" s="257" t="s">
        <v>10328</v>
      </c>
      <c r="N139" s="257" t="s">
        <v>10333</v>
      </c>
      <c r="O139" s="257" t="s">
        <v>10329</v>
      </c>
      <c r="P139" s="257" t="s">
        <v>10334</v>
      </c>
      <c r="Q139" s="257" t="s">
        <v>10330</v>
      </c>
      <c r="R139" s="257" t="s">
        <v>10335</v>
      </c>
      <c r="S139" s="257" t="s">
        <v>10331</v>
      </c>
      <c r="T139" s="257" t="s">
        <v>10336</v>
      </c>
      <c r="U139" s="257" t="s">
        <v>10332</v>
      </c>
      <c r="V139" s="257" t="s">
        <v>10337</v>
      </c>
    </row>
    <row r="140" spans="1:22" s="257" customFormat="1" x14ac:dyDescent="0.2">
      <c r="A140" s="254" t="s">
        <v>8977</v>
      </c>
      <c r="B140" s="255">
        <v>4</v>
      </c>
      <c r="D140" s="255">
        <v>1</v>
      </c>
      <c r="E140" s="255">
        <v>1024</v>
      </c>
      <c r="F140" s="258">
        <v>1</v>
      </c>
      <c r="G140" s="258"/>
      <c r="H140" s="256" t="s">
        <v>8978</v>
      </c>
      <c r="I140" s="256" t="s">
        <v>8979</v>
      </c>
      <c r="K140" s="257" t="s">
        <v>10326</v>
      </c>
      <c r="L140" s="257" t="s">
        <v>10327</v>
      </c>
      <c r="M140" s="257" t="s">
        <v>10338</v>
      </c>
      <c r="N140" s="257" t="s">
        <v>10343</v>
      </c>
      <c r="O140" s="257" t="s">
        <v>10339</v>
      </c>
      <c r="P140" s="257" t="s">
        <v>10344</v>
      </c>
      <c r="Q140" s="257" t="s">
        <v>10340</v>
      </c>
      <c r="R140" s="257" t="s">
        <v>10345</v>
      </c>
      <c r="S140" s="257" t="s">
        <v>10341</v>
      </c>
      <c r="T140" s="257" t="s">
        <v>10346</v>
      </c>
      <c r="U140" s="257" t="s">
        <v>10342</v>
      </c>
      <c r="V140" s="257" t="s">
        <v>10347</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10317</v>
      </c>
      <c r="L141" s="394" t="s">
        <v>10318</v>
      </c>
      <c r="M141" s="257" t="s">
        <v>10348</v>
      </c>
      <c r="N141" s="394" t="s">
        <v>10353</v>
      </c>
      <c r="O141" s="257" t="s">
        <v>10349</v>
      </c>
      <c r="P141" s="394" t="s">
        <v>10354</v>
      </c>
      <c r="Q141" s="257" t="s">
        <v>10350</v>
      </c>
      <c r="R141" s="394" t="s">
        <v>10355</v>
      </c>
      <c r="S141" s="257" t="s">
        <v>10351</v>
      </c>
      <c r="T141" s="394" t="s">
        <v>10356</v>
      </c>
      <c r="U141" s="257" t="s">
        <v>10352</v>
      </c>
      <c r="V141" s="394" t="s">
        <v>10357</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10319</v>
      </c>
      <c r="M142" s="257" t="s">
        <v>10358</v>
      </c>
      <c r="N142" s="257" t="s">
        <v>10358</v>
      </c>
      <c r="O142" s="257" t="s">
        <v>10359</v>
      </c>
      <c r="P142" s="257" t="s">
        <v>10359</v>
      </c>
      <c r="Q142" s="257" t="s">
        <v>10360</v>
      </c>
      <c r="R142" s="257" t="s">
        <v>10360</v>
      </c>
      <c r="S142" s="257" t="s">
        <v>10361</v>
      </c>
      <c r="T142" s="257" t="s">
        <v>10361</v>
      </c>
      <c r="U142" s="257" t="s">
        <v>10362</v>
      </c>
      <c r="V142" s="257" t="s">
        <v>10362</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10363</v>
      </c>
      <c r="N143" s="257" t="s">
        <v>10363</v>
      </c>
      <c r="O143" s="257" t="s">
        <v>10364</v>
      </c>
      <c r="P143" s="257" t="s">
        <v>10364</v>
      </c>
      <c r="Q143" s="257" t="s">
        <v>10365</v>
      </c>
      <c r="R143" s="257" t="s">
        <v>10365</v>
      </c>
      <c r="S143" s="257" t="s">
        <v>10366</v>
      </c>
      <c r="T143" s="257" t="s">
        <v>10366</v>
      </c>
      <c r="U143" s="257" t="s">
        <v>10367</v>
      </c>
      <c r="V143" s="257" t="s">
        <v>10367</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10368</v>
      </c>
      <c r="P144" s="257" t="s">
        <v>10368</v>
      </c>
      <c r="Q144" s="257" t="s">
        <v>10369</v>
      </c>
      <c r="R144" s="257" t="s">
        <v>10369</v>
      </c>
      <c r="S144" s="257" t="s">
        <v>10370</v>
      </c>
      <c r="T144" s="257" t="s">
        <v>10370</v>
      </c>
      <c r="U144" s="257" t="s">
        <v>10371</v>
      </c>
      <c r="V144" s="257" t="s">
        <v>10371</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10372</v>
      </c>
      <c r="N145" s="257" t="s">
        <v>10372</v>
      </c>
      <c r="O145" s="257" t="s">
        <v>10373</v>
      </c>
      <c r="P145" s="257" t="s">
        <v>10373</v>
      </c>
      <c r="Q145" s="257" t="s">
        <v>10374</v>
      </c>
      <c r="R145" s="257" t="s">
        <v>10374</v>
      </c>
      <c r="S145" s="257" t="s">
        <v>10375</v>
      </c>
      <c r="T145" s="257" t="s">
        <v>10375</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10320</v>
      </c>
      <c r="M146" s="257" t="s">
        <v>10376</v>
      </c>
      <c r="N146" s="257" t="s">
        <v>10381</v>
      </c>
      <c r="O146" s="257" t="s">
        <v>10377</v>
      </c>
      <c r="P146" s="257" t="s">
        <v>10382</v>
      </c>
      <c r="Q146" s="257" t="s">
        <v>10378</v>
      </c>
      <c r="R146" s="257" t="s">
        <v>10383</v>
      </c>
      <c r="S146" s="257" t="s">
        <v>10379</v>
      </c>
      <c r="T146" s="257" t="s">
        <v>10379</v>
      </c>
      <c r="U146" s="257" t="s">
        <v>10380</v>
      </c>
      <c r="V146" s="257" t="s">
        <v>10384</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10385</v>
      </c>
      <c r="P147" s="257" t="s">
        <v>10385</v>
      </c>
      <c r="Q147" s="257" t="s">
        <v>10386</v>
      </c>
      <c r="R147" s="257" t="s">
        <v>10386</v>
      </c>
      <c r="S147" s="257" t="s">
        <v>10387</v>
      </c>
      <c r="T147" s="257" t="s">
        <v>10387</v>
      </c>
      <c r="U147" s="257" t="s">
        <v>10388</v>
      </c>
      <c r="V147" s="257" t="s">
        <v>10388</v>
      </c>
    </row>
    <row r="148" spans="1:22" s="257" customFormat="1" x14ac:dyDescent="0.2">
      <c r="A148" s="254" t="s">
        <v>11894</v>
      </c>
      <c r="B148" s="255">
        <v>4</v>
      </c>
      <c r="D148" s="255">
        <v>1</v>
      </c>
      <c r="E148" s="255">
        <v>256</v>
      </c>
      <c r="F148" s="256">
        <v>1</v>
      </c>
      <c r="G148" s="258"/>
      <c r="H148" s="256" t="s">
        <v>11896</v>
      </c>
      <c r="I148" s="256" t="s">
        <v>9001</v>
      </c>
      <c r="K148" s="254" t="s">
        <v>11898</v>
      </c>
      <c r="L148" s="257" t="s">
        <v>9007</v>
      </c>
      <c r="M148" s="257" t="s">
        <v>11908</v>
      </c>
      <c r="N148" s="257" t="s">
        <v>9001</v>
      </c>
      <c r="O148" s="257" t="s">
        <v>11900</v>
      </c>
      <c r="P148" s="257" t="s">
        <v>10385</v>
      </c>
      <c r="Q148" s="257" t="s">
        <v>11901</v>
      </c>
      <c r="R148" s="257" t="s">
        <v>10386</v>
      </c>
      <c r="S148" s="257" t="s">
        <v>11902</v>
      </c>
      <c r="T148" s="257" t="s">
        <v>10387</v>
      </c>
      <c r="U148" s="257" t="s">
        <v>11903</v>
      </c>
      <c r="V148" s="257" t="s">
        <v>10388</v>
      </c>
    </row>
    <row r="149" spans="1:22" s="257" customFormat="1" x14ac:dyDescent="0.2">
      <c r="A149" s="254" t="s">
        <v>11895</v>
      </c>
      <c r="B149" s="255">
        <v>4</v>
      </c>
      <c r="D149" s="255">
        <v>1</v>
      </c>
      <c r="E149" s="255">
        <v>256</v>
      </c>
      <c r="F149" s="256">
        <v>1</v>
      </c>
      <c r="G149" s="258"/>
      <c r="H149" s="256" t="s">
        <v>11897</v>
      </c>
      <c r="I149" s="256" t="s">
        <v>9001</v>
      </c>
      <c r="K149" s="254" t="s">
        <v>11899</v>
      </c>
      <c r="L149" s="257" t="s">
        <v>9007</v>
      </c>
      <c r="M149" s="257" t="s">
        <v>11909</v>
      </c>
      <c r="N149" s="257" t="s">
        <v>9001</v>
      </c>
      <c r="O149" s="257" t="s">
        <v>11904</v>
      </c>
      <c r="P149" s="257" t="s">
        <v>10385</v>
      </c>
      <c r="Q149" s="257" t="s">
        <v>11905</v>
      </c>
      <c r="R149" s="257" t="s">
        <v>10386</v>
      </c>
      <c r="S149" s="257" t="s">
        <v>11906</v>
      </c>
      <c r="T149" s="257" t="s">
        <v>10387</v>
      </c>
      <c r="U149" s="257" t="s">
        <v>11907</v>
      </c>
      <c r="V149" s="257" t="s">
        <v>10388</v>
      </c>
    </row>
    <row r="150" spans="1:22" ht="51" x14ac:dyDescent="0.2">
      <c r="A150" s="8" t="s">
        <v>9370</v>
      </c>
      <c r="B150" s="1">
        <v>4</v>
      </c>
      <c r="C150" s="9" t="s">
        <v>9371</v>
      </c>
      <c r="D150" s="9">
        <v>1</v>
      </c>
      <c r="E150" s="1">
        <v>1</v>
      </c>
      <c r="F150" s="9" t="s">
        <v>9372</v>
      </c>
      <c r="G150" s="8" t="s">
        <v>11918</v>
      </c>
      <c r="H150" s="8"/>
      <c r="I150" s="403" t="s">
        <v>11919</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10321</v>
      </c>
      <c r="L152" t="s">
        <v>10322</v>
      </c>
      <c r="M152" t="s">
        <v>10389</v>
      </c>
      <c r="N152" t="s">
        <v>10394</v>
      </c>
      <c r="O152" t="s">
        <v>10390</v>
      </c>
      <c r="P152" t="s">
        <v>10395</v>
      </c>
      <c r="Q152" t="s">
        <v>10391</v>
      </c>
      <c r="R152" t="s">
        <v>10396</v>
      </c>
      <c r="S152" t="s">
        <v>10392</v>
      </c>
      <c r="T152" t="s">
        <v>10397</v>
      </c>
      <c r="U152" t="s">
        <v>10393</v>
      </c>
      <c r="V152" t="s">
        <v>10398</v>
      </c>
    </row>
    <row r="153" spans="1:22" s="311" customFormat="1" ht="67.5" customHeight="1" x14ac:dyDescent="0.2">
      <c r="A153" s="311" t="s">
        <v>9607</v>
      </c>
      <c r="C153" s="312" t="s">
        <v>9371</v>
      </c>
      <c r="F153" s="312" t="s">
        <v>9608</v>
      </c>
      <c r="G153" s="312" t="s">
        <v>11911</v>
      </c>
      <c r="H153" s="312" t="s">
        <v>9609</v>
      </c>
      <c r="I153" s="51" t="s">
        <v>11910</v>
      </c>
      <c r="K153" s="311" t="s">
        <v>10323</v>
      </c>
      <c r="L153" s="51" t="s">
        <v>11912</v>
      </c>
      <c r="M153" s="311" t="s">
        <v>10399</v>
      </c>
      <c r="N153" s="51" t="s">
        <v>11913</v>
      </c>
      <c r="O153" s="311" t="s">
        <v>10400</v>
      </c>
      <c r="P153" s="51" t="s">
        <v>11914</v>
      </c>
      <c r="Q153" s="311" t="s">
        <v>10401</v>
      </c>
      <c r="R153" s="51" t="s">
        <v>11915</v>
      </c>
      <c r="S153" s="311" t="s">
        <v>10402</v>
      </c>
      <c r="T153" s="51" t="s">
        <v>11916</v>
      </c>
      <c r="U153" s="311" t="s">
        <v>10403</v>
      </c>
      <c r="V153" s="51" t="s">
        <v>11917</v>
      </c>
    </row>
    <row r="154" spans="1:22" x14ac:dyDescent="0.2">
      <c r="A154" s="8" t="s">
        <v>10316</v>
      </c>
      <c r="D154" s="255">
        <v>1</v>
      </c>
      <c r="E154" s="255">
        <v>100</v>
      </c>
      <c r="F154" s="256">
        <v>10</v>
      </c>
      <c r="H154" s="256" t="s">
        <v>10428</v>
      </c>
      <c r="I154" s="8" t="s">
        <v>10429</v>
      </c>
      <c r="K154" t="s">
        <v>10430</v>
      </c>
      <c r="L154" t="s">
        <v>10431</v>
      </c>
      <c r="M154" t="s">
        <v>10432</v>
      </c>
      <c r="N154" t="s">
        <v>10437</v>
      </c>
      <c r="O154" t="s">
        <v>10433</v>
      </c>
      <c r="P154" t="s">
        <v>10438</v>
      </c>
      <c r="Q154" t="s">
        <v>10434</v>
      </c>
      <c r="R154" t="s">
        <v>10439</v>
      </c>
      <c r="S154" t="s">
        <v>10435</v>
      </c>
      <c r="T154" t="s">
        <v>10440</v>
      </c>
      <c r="U154" t="s">
        <v>10436</v>
      </c>
      <c r="V154" t="s">
        <v>10441</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A4" sqref="A4"/>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7" t="s">
        <v>9382</v>
      </c>
      <c r="D1" s="408"/>
      <c r="E1" s="409"/>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10"/>
      <c r="D2" s="411"/>
      <c r="E2" s="412"/>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9638</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12682</v>
      </c>
      <c r="D6" s="306" t="s">
        <v>9397</v>
      </c>
      <c r="E6" s="306" t="s">
        <v>9398</v>
      </c>
    </row>
    <row r="7" spans="1:37" ht="25.5" x14ac:dyDescent="0.2">
      <c r="A7" s="301" t="s">
        <v>9399</v>
      </c>
      <c r="B7" s="305" t="s">
        <v>9400</v>
      </c>
      <c r="C7" s="306" t="s">
        <v>12683</v>
      </c>
      <c r="D7" s="306" t="s">
        <v>9401</v>
      </c>
      <c r="E7" s="306" t="s">
        <v>9398</v>
      </c>
    </row>
    <row r="8" spans="1:37" ht="25.5" x14ac:dyDescent="0.2">
      <c r="A8" s="301" t="s">
        <v>9402</v>
      </c>
      <c r="B8" s="305" t="s">
        <v>9403</v>
      </c>
      <c r="C8" s="306" t="s">
        <v>12683</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9611</v>
      </c>
    </row>
    <row r="61" spans="1:5" ht="15" x14ac:dyDescent="0.2">
      <c r="A61" s="309" t="s">
        <v>9612</v>
      </c>
      <c r="B61" s="305" t="s">
        <v>9613</v>
      </c>
      <c r="C61" s="306" t="s">
        <v>359</v>
      </c>
      <c r="D61" s="306" t="s">
        <v>258</v>
      </c>
    </row>
    <row r="62" spans="1:5" ht="15" x14ac:dyDescent="0.2">
      <c r="A62" s="309" t="s">
        <v>9614</v>
      </c>
      <c r="B62" s="305"/>
      <c r="C62" s="306" t="s">
        <v>359</v>
      </c>
      <c r="D62" s="306" t="s">
        <v>258</v>
      </c>
    </row>
    <row r="63" spans="1:5" ht="15" x14ac:dyDescent="0.2">
      <c r="A63" s="309" t="s">
        <v>9615</v>
      </c>
      <c r="B63" s="305"/>
      <c r="C63" s="306" t="s">
        <v>250</v>
      </c>
      <c r="D63" s="306" t="s">
        <v>376</v>
      </c>
    </row>
    <row r="64" spans="1:5" ht="15" x14ac:dyDescent="0.2">
      <c r="A64" s="309" t="s">
        <v>9616</v>
      </c>
      <c r="B64" s="305"/>
      <c r="C64" s="306" t="s">
        <v>250</v>
      </c>
      <c r="D64" s="306" t="s">
        <v>376</v>
      </c>
    </row>
    <row r="65" spans="1:4" ht="15" x14ac:dyDescent="0.2">
      <c r="A65" s="309" t="s">
        <v>9617</v>
      </c>
      <c r="B65" s="305"/>
      <c r="C65" s="306" t="s">
        <v>360</v>
      </c>
      <c r="D65" s="306" t="s">
        <v>8850</v>
      </c>
    </row>
    <row r="66" spans="1:4" ht="15" x14ac:dyDescent="0.2">
      <c r="A66" s="309" t="s">
        <v>9618</v>
      </c>
      <c r="B66" s="305"/>
      <c r="C66" s="306" t="s">
        <v>360</v>
      </c>
      <c r="D66" s="306" t="s">
        <v>8850</v>
      </c>
    </row>
    <row r="67" spans="1:4" ht="15" x14ac:dyDescent="0.2">
      <c r="A67" s="309" t="s">
        <v>9619</v>
      </c>
      <c r="B67" s="305"/>
      <c r="C67" s="306" t="s">
        <v>361</v>
      </c>
      <c r="D67" s="306" t="s">
        <v>375</v>
      </c>
    </row>
    <row r="68" spans="1:4" ht="15" x14ac:dyDescent="0.2">
      <c r="A68" s="309" t="s">
        <v>9620</v>
      </c>
      <c r="B68" s="305"/>
      <c r="C68" s="306" t="s">
        <v>361</v>
      </c>
      <c r="D68" s="306" t="s">
        <v>375</v>
      </c>
    </row>
    <row r="69" spans="1:4" ht="15" x14ac:dyDescent="0.2">
      <c r="A69" s="309" t="s">
        <v>9621</v>
      </c>
      <c r="B69" s="305"/>
      <c r="C69" s="306" t="s">
        <v>361</v>
      </c>
      <c r="D69" s="306" t="s">
        <v>375</v>
      </c>
    </row>
    <row r="70" spans="1:4" ht="15" x14ac:dyDescent="0.2">
      <c r="A70" s="309"/>
      <c r="B70" s="305"/>
    </row>
    <row r="71" spans="1:4" ht="15" x14ac:dyDescent="0.2">
      <c r="A71" s="309"/>
      <c r="B71" s="308" t="s">
        <v>9622</v>
      </c>
    </row>
    <row r="72" spans="1:4" ht="15" x14ac:dyDescent="0.2">
      <c r="A72" s="309" t="s">
        <v>9623</v>
      </c>
      <c r="B72" s="305"/>
      <c r="C72" s="306" t="s">
        <v>9624</v>
      </c>
      <c r="D72" s="306" t="s">
        <v>9624</v>
      </c>
    </row>
    <row r="73" spans="1:4" ht="15" x14ac:dyDescent="0.2">
      <c r="A73" s="309" t="s">
        <v>9625</v>
      </c>
      <c r="B73" s="305"/>
      <c r="C73" s="306" t="s">
        <v>9624</v>
      </c>
      <c r="D73" s="306" t="s">
        <v>9624</v>
      </c>
    </row>
    <row r="74" spans="1:4" ht="15" x14ac:dyDescent="0.2">
      <c r="A74" s="309" t="s">
        <v>9626</v>
      </c>
      <c r="B74" s="305"/>
      <c r="C74" s="306" t="s">
        <v>9627</v>
      </c>
      <c r="D74" s="306" t="s">
        <v>9627</v>
      </c>
    </row>
    <row r="75" spans="1:4" ht="15" x14ac:dyDescent="0.2">
      <c r="A75" s="309" t="s">
        <v>9628</v>
      </c>
      <c r="B75" s="305"/>
      <c r="C75" s="306" t="s">
        <v>9627</v>
      </c>
      <c r="D75" s="306" t="s">
        <v>9627</v>
      </c>
    </row>
    <row r="76" spans="1:4" ht="15" x14ac:dyDescent="0.2">
      <c r="A76" s="309" t="s">
        <v>9629</v>
      </c>
      <c r="B76" s="305"/>
      <c r="C76" s="306" t="s">
        <v>9630</v>
      </c>
      <c r="D76" s="306" t="s">
        <v>9630</v>
      </c>
    </row>
    <row r="77" spans="1:4" ht="15" x14ac:dyDescent="0.2">
      <c r="A77" s="309" t="s">
        <v>9631</v>
      </c>
      <c r="B77" s="305"/>
      <c r="C77" s="306" t="s">
        <v>9630</v>
      </c>
      <c r="D77" s="306" t="s">
        <v>9630</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9632</v>
      </c>
    </row>
    <row r="90" spans="1:5" ht="15" x14ac:dyDescent="0.2">
      <c r="A90" s="309" t="s">
        <v>9633</v>
      </c>
      <c r="B90" s="305"/>
      <c r="C90" s="306" t="s">
        <v>9634</v>
      </c>
      <c r="D90" s="306" t="s">
        <v>9634</v>
      </c>
    </row>
    <row r="91" spans="1:5" ht="15" x14ac:dyDescent="0.2">
      <c r="A91" s="309"/>
      <c r="B91" s="305"/>
    </row>
    <row r="92" spans="1:5" ht="15" x14ac:dyDescent="0.2">
      <c r="A92" s="309"/>
      <c r="B92" s="308" t="s">
        <v>9635</v>
      </c>
    </row>
    <row r="93" spans="1:5" ht="15" x14ac:dyDescent="0.2">
      <c r="A93" s="309" t="s">
        <v>9636</v>
      </c>
      <c r="B93" s="305"/>
      <c r="C93" s="306" t="s">
        <v>9637</v>
      </c>
      <c r="D93" s="306" t="s">
        <v>9637</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9942</v>
      </c>
      <c r="F1" s="198"/>
      <c r="G1" s="31" t="s">
        <v>5062</v>
      </c>
      <c r="H1" s="198" t="s">
        <v>5630</v>
      </c>
      <c r="I1" s="353"/>
      <c r="J1" s="353"/>
      <c r="K1" s="357" t="s">
        <v>9942</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10262</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9942</v>
      </c>
      <c r="G1" s="198"/>
      <c r="H1" s="31" t="s">
        <v>5062</v>
      </c>
      <c r="I1" s="198" t="s">
        <v>5630</v>
      </c>
      <c r="J1" s="358"/>
      <c r="K1" s="358"/>
      <c r="L1" s="357" t="s">
        <v>9942</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9940</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10262</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9942</v>
      </c>
      <c r="F1" s="198"/>
      <c r="G1" s="31" t="s">
        <v>5062</v>
      </c>
      <c r="H1" s="198"/>
      <c r="I1" s="198"/>
      <c r="J1" s="198"/>
      <c r="K1" s="359" t="s">
        <v>9941</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10262</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9942</v>
      </c>
      <c r="F1" s="198"/>
      <c r="G1" s="31" t="s">
        <v>5062</v>
      </c>
      <c r="H1" s="198" t="s">
        <v>5630</v>
      </c>
      <c r="I1" s="353"/>
      <c r="J1" s="353"/>
      <c r="K1" s="33" t="s">
        <v>9942</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9940</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10262</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9905</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76.5" hidden="1" x14ac:dyDescent="0.2">
      <c r="B7" s="149"/>
      <c r="C7" s="173" t="s">
        <v>551</v>
      </c>
      <c r="D7" s="165"/>
      <c r="E7" s="174"/>
      <c r="F7" s="173"/>
      <c r="G7" s="175" t="s">
        <v>317</v>
      </c>
      <c r="H7" s="173"/>
      <c r="I7" s="173"/>
      <c r="J7" s="173"/>
      <c r="K7" s="174" t="s">
        <v>10312</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10312</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10053</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9943</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10058</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10052</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10050</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10070</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10069</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10073</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10072</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9905</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9905</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9905</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10158</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10260</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10158</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10239</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10241</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10249</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10146</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10146</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10146</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10146</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9905</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9905</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9905</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10260</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10312</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10104</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10105</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10106</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10107</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10108</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10109</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10110</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10111</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10112</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10113</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10114</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10115</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10116</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10117</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10098</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10099</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10119</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10118</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10102</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10103</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10101</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10104</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10105</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10106</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10107</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10108</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10098</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10099</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10119</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10118</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10102</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10103</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10092</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9905</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10090</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10088</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9905</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9905</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3" t="s">
        <v>404</v>
      </c>
      <c r="C1" s="414"/>
      <c r="D1" s="414"/>
      <c r="E1" s="414"/>
      <c r="F1" s="414"/>
      <c r="G1" s="414"/>
      <c r="H1" s="414"/>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10259</v>
      </c>
      <c r="C14" s="13"/>
    </row>
    <row r="15" spans="1:8" x14ac:dyDescent="0.2">
      <c r="B15" s="27" t="s">
        <v>10257</v>
      </c>
      <c r="C15" s="13">
        <v>1</v>
      </c>
    </row>
    <row r="16" spans="1:8" x14ac:dyDescent="0.2">
      <c r="B16" s="27" t="s">
        <v>10256</v>
      </c>
      <c r="C16" s="13">
        <v>1</v>
      </c>
    </row>
    <row r="17" spans="2:3" x14ac:dyDescent="0.2">
      <c r="B17" s="27" t="s">
        <v>10258</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12672</v>
      </c>
      <c r="I2" s="142" t="s">
        <v>12673</v>
      </c>
    </row>
    <row r="3" spans="2:10" x14ac:dyDescent="0.2">
      <c r="E3" s="143">
        <v>44522.814282407409</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12674</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12675</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12676</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20"/>
      <c r="C27" s="221">
        <v>1</v>
      </c>
      <c r="D27" s="221" t="s">
        <v>5600</v>
      </c>
      <c r="E27" s="223" t="s">
        <v>12678</v>
      </c>
      <c r="F27" s="223" t="s">
        <v>12679</v>
      </c>
      <c r="G27" s="230"/>
      <c r="H27" s="230" t="s">
        <v>12680</v>
      </c>
      <c r="I27" s="223"/>
      <c r="J27" s="222" t="s">
        <v>12681</v>
      </c>
    </row>
    <row r="28" spans="2:10" x14ac:dyDescent="0.2">
      <c r="B28" s="234"/>
      <c r="C28" s="150"/>
      <c r="D28" s="150"/>
      <c r="E28" s="153"/>
      <c r="F28" s="153"/>
      <c r="G28" s="193"/>
      <c r="H28" s="193"/>
      <c r="I28" s="404"/>
      <c r="J28" s="153"/>
    </row>
    <row r="29" spans="2:10" x14ac:dyDescent="0.2">
      <c r="B29" s="234"/>
      <c r="C29" s="150">
        <v>1</v>
      </c>
      <c r="D29" s="173" t="s">
        <v>9373</v>
      </c>
      <c r="E29" s="171" t="s">
        <v>9374</v>
      </c>
      <c r="F29" s="242" t="s">
        <v>9375</v>
      </c>
      <c r="G29" s="203" t="s">
        <v>12677</v>
      </c>
      <c r="H29" s="203" t="s">
        <v>12677</v>
      </c>
      <c r="I29" s="298" t="s">
        <v>9376</v>
      </c>
      <c r="J29" s="171" t="s">
        <v>9377</v>
      </c>
    </row>
    <row r="30" spans="2:10" x14ac:dyDescent="0.2">
      <c r="B30" s="234"/>
      <c r="C30" s="150"/>
      <c r="D30" s="173"/>
      <c r="E30" s="171"/>
      <c r="F30" s="171"/>
      <c r="G30" s="203"/>
      <c r="H30" s="203"/>
      <c r="I30" s="153"/>
      <c r="J30" s="171"/>
    </row>
    <row r="31" spans="2:10" x14ac:dyDescent="0.2">
      <c r="B31" s="232"/>
      <c r="C31" s="221"/>
      <c r="D31" s="231"/>
      <c r="E31" s="222"/>
      <c r="F31" s="223"/>
      <c r="G31" s="230"/>
      <c r="H31" s="230"/>
      <c r="I31" s="229"/>
      <c r="J31" s="222"/>
    </row>
    <row r="32" spans="2:10" x14ac:dyDescent="0.2">
      <c r="B32" s="220"/>
      <c r="C32" s="221"/>
      <c r="D32" s="221"/>
      <c r="E32" s="223"/>
      <c r="F32" s="223"/>
      <c r="G32" s="230"/>
      <c r="H32" s="230"/>
      <c r="I32" s="223"/>
      <c r="J32" s="223"/>
    </row>
    <row r="33" spans="2:10" x14ac:dyDescent="0.2">
      <c r="B33" s="220"/>
      <c r="C33" s="415" t="s">
        <v>5612</v>
      </c>
      <c r="D33" s="416"/>
      <c r="E33" s="416"/>
      <c r="F33" s="416"/>
      <c r="G33" s="416"/>
      <c r="H33" s="416"/>
      <c r="I33" s="416"/>
      <c r="J33" s="417"/>
    </row>
    <row r="34" spans="2:10" x14ac:dyDescent="0.2">
      <c r="B34" s="220"/>
      <c r="C34" s="221"/>
      <c r="D34" s="221" t="s">
        <v>5601</v>
      </c>
      <c r="E34" s="223" t="s">
        <v>5604</v>
      </c>
      <c r="F34" s="223" t="s">
        <v>5605</v>
      </c>
      <c r="G34" s="230"/>
      <c r="H34" s="230" t="s">
        <v>5606</v>
      </c>
      <c r="I34" s="223"/>
      <c r="J34" s="223" t="s">
        <v>5607</v>
      </c>
    </row>
    <row r="35" spans="2:10" x14ac:dyDescent="0.2">
      <c r="B35" s="232"/>
      <c r="C35" s="221"/>
      <c r="D35" s="231" t="s">
        <v>5633</v>
      </c>
      <c r="E35" s="222" t="s">
        <v>8504</v>
      </c>
      <c r="F35" s="222" t="s">
        <v>8505</v>
      </c>
      <c r="G35" s="230"/>
      <c r="H35" s="230" t="s">
        <v>8503</v>
      </c>
      <c r="I35" s="229"/>
      <c r="J35" s="222" t="s">
        <v>8588</v>
      </c>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220"/>
      <c r="C38" s="221"/>
      <c r="D38" s="221"/>
      <c r="E38" s="223"/>
      <c r="F38" s="223"/>
      <c r="G38" s="230"/>
      <c r="H38" s="230"/>
      <c r="I38" s="223"/>
      <c r="J38" s="223"/>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row r="45" spans="2:10" x14ac:dyDescent="0.2">
      <c r="B45" s="9"/>
      <c r="C45" s="1"/>
      <c r="D45" s="1"/>
      <c r="G45" s="139"/>
      <c r="H45" s="139"/>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2021-11-22T18:36:53Z</dcterms:modified>
</cp:coreProperties>
</file>